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harts/chartEx1.xml" ContentType="application/vnd.ms-office.chartex+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harts/chartEx5.xml" ContentType="application/vnd.ms-office.chartex+xml"/>
  <Override PartName="/xl/charts/style18.xml" ContentType="application/vnd.ms-office.chartstyle+xml"/>
  <Override PartName="/xl/charts/colors18.xml" ContentType="application/vnd.ms-office.chartcolorstyle+xml"/>
  <Override PartName="/xl/charts/chartEx6.xml" ContentType="application/vnd.ms-office.chartex+xml"/>
  <Override PartName="/xl/charts/style19.xml" ContentType="application/vnd.ms-office.chartstyle+xml"/>
  <Override PartName="/xl/charts/colors19.xml" ContentType="application/vnd.ms-office.chartcolorstyle+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charts/chart16.xml" ContentType="application/vnd.openxmlformats-officedocument.drawingml.chart+xml"/>
  <Override PartName="/xl/charts/style22.xml" ContentType="application/vnd.ms-office.chartstyle+xml"/>
  <Override PartName="/xl/charts/colors22.xml" ContentType="application/vnd.ms-office.chartcolorstyle+xml"/>
  <Override PartName="/xl/charts/chart17.xml" ContentType="application/vnd.openxmlformats-officedocument.drawingml.chart+xml"/>
  <Override PartName="/xl/charts/style23.xml" ContentType="application/vnd.ms-office.chartstyle+xml"/>
  <Override PartName="/xl/charts/colors23.xml" ContentType="application/vnd.ms-office.chartcolorstyle+xml"/>
  <Override PartName="/xl/charts/chart18.xml" ContentType="application/vnd.openxmlformats-officedocument.drawingml.chart+xml"/>
  <Override PartName="/xl/charts/style24.xml" ContentType="application/vnd.ms-office.chartstyle+xml"/>
  <Override PartName="/xl/charts/colors24.xml" ContentType="application/vnd.ms-office.chartcolorstyle+xml"/>
  <Override PartName="/xl/charts/chart19.xml" ContentType="application/vnd.openxmlformats-officedocument.drawingml.chart+xml"/>
  <Override PartName="/xl/charts/style25.xml" ContentType="application/vnd.ms-office.chartstyle+xml"/>
  <Override PartName="/xl/charts/colors25.xml" ContentType="application/vnd.ms-office.chartcolorstyle+xml"/>
  <Override PartName="/xl/charts/chart20.xml" ContentType="application/vnd.openxmlformats-officedocument.drawingml.chart+xml"/>
  <Override PartName="/xl/charts/style26.xml" ContentType="application/vnd.ms-office.chartstyle+xml"/>
  <Override PartName="/xl/charts/colors26.xml" ContentType="application/vnd.ms-office.chartcolorstyle+xml"/>
  <Override PartName="/xl/charts/chart21.xml" ContentType="application/vnd.openxmlformats-officedocument.drawingml.chart+xml"/>
  <Override PartName="/xl/charts/style27.xml" ContentType="application/vnd.ms-office.chartstyle+xml"/>
  <Override PartName="/xl/charts/colors27.xml" ContentType="application/vnd.ms-office.chartcolorstyle+xml"/>
  <Override PartName="/xl/charts/chart22.xml" ContentType="application/vnd.openxmlformats-officedocument.drawingml.chart+xml"/>
  <Override PartName="/xl/charts/style28.xml" ContentType="application/vnd.ms-office.chartstyle+xml"/>
  <Override PartName="/xl/charts/colors28.xml" ContentType="application/vnd.ms-office.chartcolorstyle+xml"/>
  <Override PartName="/xl/charts/chart23.xml" ContentType="application/vnd.openxmlformats-officedocument.drawingml.chart+xml"/>
  <Override PartName="/xl/charts/style29.xml" ContentType="application/vnd.ms-office.chartstyle+xml"/>
  <Override PartName="/xl/charts/colors29.xml" ContentType="application/vnd.ms-office.chartcolorstyle+xml"/>
  <Override PartName="/xl/charts/chart24.xml" ContentType="application/vnd.openxmlformats-officedocument.drawingml.chart+xml"/>
  <Override PartName="/xl/charts/style30.xml" ContentType="application/vnd.ms-office.chartstyle+xml"/>
  <Override PartName="/xl/charts/colors30.xml" ContentType="application/vnd.ms-office.chartcolorstyle+xml"/>
  <Override PartName="/xl/charts/chart25.xml" ContentType="application/vnd.openxmlformats-officedocument.drawingml.chart+xml"/>
  <Override PartName="/xl/charts/style31.xml" ContentType="application/vnd.ms-office.chartstyle+xml"/>
  <Override PartName="/xl/charts/colors31.xml" ContentType="application/vnd.ms-office.chartcolorstyle+xml"/>
  <Override PartName="/xl/charts/chart26.xml" ContentType="application/vnd.openxmlformats-officedocument.drawingml.chart+xml"/>
  <Override PartName="/xl/charts/style32.xml" ContentType="application/vnd.ms-office.chartstyle+xml"/>
  <Override PartName="/xl/charts/colors32.xml" ContentType="application/vnd.ms-office.chartcolorstyle+xml"/>
  <Override PartName="/xl/charts/chartEx7.xml" ContentType="application/vnd.ms-office.chartex+xml"/>
  <Override PartName="/xl/charts/style33.xml" ContentType="application/vnd.ms-office.chartstyle+xml"/>
  <Override PartName="/xl/charts/colors33.xml" ContentType="application/vnd.ms-office.chartcolorstyle+xml"/>
  <Override PartName="/xl/charts/chartEx8.xml" ContentType="application/vnd.ms-office.chartex+xml"/>
  <Override PartName="/xl/charts/style34.xml" ContentType="application/vnd.ms-office.chartstyle+xml"/>
  <Override PartName="/xl/charts/colors34.xml" ContentType="application/vnd.ms-office.chartcolorstyle+xml"/>
  <Override PartName="/xl/charts/chartEx9.xml" ContentType="application/vnd.ms-office.chartex+xml"/>
  <Override PartName="/xl/charts/style35.xml" ContentType="application/vnd.ms-office.chartstyle+xml"/>
  <Override PartName="/xl/charts/colors3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hridhthik\"/>
    </mc:Choice>
  </mc:AlternateContent>
  <xr:revisionPtr revIDLastSave="0" documentId="13_ncr:1_{5326601D-E978-4DBF-B794-2C30FB4B5B97}" xr6:coauthVersionLast="47" xr6:coauthVersionMax="47" xr10:uidLastSave="{00000000-0000-0000-0000-000000000000}"/>
  <bookViews>
    <workbookView xWindow="-108" yWindow="-108" windowWidth="23256" windowHeight="12456" tabRatio="986" activeTab="14" xr2:uid="{2F844927-96BB-4F9D-AD21-C42922795C69}"/>
  </bookViews>
  <sheets>
    <sheet name="Sheet1" sheetId="1" r:id="rId1"/>
    <sheet name="task1" sheetId="3" r:id="rId2"/>
    <sheet name="task1.1" sheetId="4" r:id="rId3"/>
    <sheet name="task2" sheetId="5" r:id="rId4"/>
    <sheet name="task 2 tata" sheetId="6" r:id="rId5"/>
    <sheet name="task2 suzuki" sheetId="7" r:id="rId6"/>
    <sheet name="task2 hyundai" sheetId="8" r:id="rId7"/>
    <sheet name="task3.a" sheetId="9" r:id="rId8"/>
    <sheet name="task3.b" sheetId="10" r:id="rId9"/>
    <sheet name="tas4a,b,c" sheetId="11" r:id="rId10"/>
    <sheet name="task5 a" sheetId="17" r:id="rId11"/>
    <sheet name="task5b a and b" sheetId="16" r:id="rId12"/>
    <sheet name="task 5c.aref" sheetId="19" r:id="rId13"/>
    <sheet name="task5c.b" sheetId="20" r:id="rId14"/>
    <sheet name="task5 cc" sheetId="21" r:id="rId15"/>
    <sheet name="DASHBORD" sheetId="27" r:id="rId16"/>
    <sheet name="summary" sheetId="28" r:id="rId17"/>
    <sheet name="story telling" sheetId="29" r:id="rId18"/>
  </sheets>
  <externalReferences>
    <externalReference r:id="rId19"/>
  </externalReferences>
  <definedNames>
    <definedName name="_xlnm._FilterDatabase" localSheetId="0" hidden="1">Sheet1!$A$1:$EI$788</definedName>
    <definedName name="_xlnm._FilterDatabase" localSheetId="9" hidden="1">'tas4a,b,c'!$E$1:$J$788</definedName>
    <definedName name="_xlnm._FilterDatabase" localSheetId="12" hidden="1">'task 5c.aref'!$A$1:$O$1</definedName>
    <definedName name="_xlnm._FilterDatabase" localSheetId="1" hidden="1">task1.1!$A$1:$C$788</definedName>
    <definedName name="_xlnm._FilterDatabase" localSheetId="3" hidden="1">task2!$A$1:$B$788</definedName>
    <definedName name="_xlnm._FilterDatabase" localSheetId="7" hidden="1">task3.a!$A$1:$B$788</definedName>
    <definedName name="_xlnm._FilterDatabase" localSheetId="8" hidden="1">task3.b!$A$1:$B$788</definedName>
    <definedName name="_xlnm._FilterDatabase" localSheetId="10" hidden="1">'task5 a'!$A$1:$F$788</definedName>
    <definedName name="_xlnm._FilterDatabase" localSheetId="14" hidden="1">'task5 cc'!$A$1:$K$788</definedName>
    <definedName name="_xlchart.v1.0" hidden="1">task5c.b!$A$2:$A$44</definedName>
    <definedName name="_xlchart.v1.1" hidden="1">task5c.b!$L$1</definedName>
    <definedName name="_xlchart.v1.10" hidden="1">task5c.b!$W$1</definedName>
    <definedName name="_xlchart.v1.11" hidden="1">task5c.b!$W$2:$W$40</definedName>
    <definedName name="_xlchart.v1.12" hidden="1">[1]task9.2!$A$2:$A$788</definedName>
    <definedName name="_xlchart.v1.13" hidden="1">task5c.b!$L$1</definedName>
    <definedName name="_xlchart.v1.14" hidden="1">task5c.b!$L$2:$L$145</definedName>
    <definedName name="_xlchart.v1.2" hidden="1">task5c.b!$L$2:$L$145</definedName>
    <definedName name="_xlchart.v1.3" hidden="1">task5c.b!$W$1</definedName>
    <definedName name="_xlchart.v1.4" hidden="1">task5c.b!$W$2:$W$40</definedName>
    <definedName name="_xlchart.v1.5" hidden="1">task5c.b!$W$1</definedName>
    <definedName name="_xlchart.v1.6" hidden="1">task5c.b!$W$2:$W$40</definedName>
    <definedName name="_xlchart.v1.7" hidden="1">[1]task9.3!$A$2:$A$788</definedName>
    <definedName name="_xlchart.v1.8" hidden="1">[1]task9.1!$A$2:$A$788</definedName>
    <definedName name="_xlchart.v1.9" hidden="1">task5c.b!$A$2:$A$44</definedName>
  </definedNames>
  <calcPr calcId="191029"/>
  <pivotCaches>
    <pivotCache cacheId="0" r:id="rId20"/>
    <pivotCache cacheId="1" r:id="rId21"/>
    <pivotCache cacheId="56"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1" l="1"/>
  <c r="E6" i="16"/>
  <c r="E7" i="16"/>
  <c r="E8" i="16"/>
  <c r="E12" i="16"/>
  <c r="E13" i="16"/>
  <c r="E14" i="16"/>
  <c r="E15" i="16"/>
  <c r="E16" i="16"/>
  <c r="E21" i="16"/>
  <c r="E22" i="16"/>
  <c r="E23" i="16"/>
  <c r="E24" i="16"/>
  <c r="E30" i="16"/>
  <c r="E31" i="16"/>
  <c r="E32" i="16"/>
  <c r="E38" i="16"/>
  <c r="E39" i="16"/>
  <c r="E40" i="16"/>
  <c r="E42" i="16"/>
  <c r="E43" i="16"/>
  <c r="E48" i="16"/>
  <c r="E54" i="16"/>
  <c r="E55" i="16"/>
  <c r="E56" i="16"/>
  <c r="E57" i="16"/>
  <c r="E58" i="16"/>
  <c r="E59" i="16"/>
  <c r="E60" i="16"/>
  <c r="E61" i="16"/>
  <c r="E62" i="16"/>
  <c r="E63" i="16"/>
  <c r="E70" i="16"/>
  <c r="E71" i="16"/>
  <c r="E72" i="16"/>
  <c r="E76" i="16"/>
  <c r="E77" i="16"/>
  <c r="E78" i="16"/>
  <c r="E79" i="16"/>
  <c r="E80" i="16"/>
  <c r="E85" i="16"/>
  <c r="E86" i="16"/>
  <c r="E87" i="16"/>
  <c r="E88" i="16"/>
  <c r="E94" i="16"/>
  <c r="E95" i="16"/>
  <c r="E96" i="16"/>
  <c r="E102" i="16"/>
  <c r="E103" i="16"/>
  <c r="E104" i="16"/>
  <c r="E105" i="16"/>
  <c r="E106" i="16"/>
  <c r="E107" i="16"/>
  <c r="E112" i="16"/>
  <c r="E118" i="16"/>
  <c r="E119" i="16"/>
  <c r="E120" i="16"/>
  <c r="E121" i="16"/>
  <c r="E122" i="16"/>
  <c r="E123" i="16"/>
  <c r="E124" i="16"/>
  <c r="E125" i="16"/>
  <c r="E126" i="16"/>
  <c r="E127" i="16"/>
  <c r="E134" i="16"/>
  <c r="E135" i="16"/>
  <c r="E136" i="16"/>
  <c r="E140" i="16"/>
  <c r="E141" i="16"/>
  <c r="E142" i="16"/>
  <c r="E143" i="16"/>
  <c r="E144" i="16"/>
  <c r="E149" i="16"/>
  <c r="E150" i="16"/>
  <c r="E151" i="16"/>
  <c r="E152" i="16"/>
  <c r="E158" i="16"/>
  <c r="E159" i="16"/>
  <c r="E160" i="16"/>
  <c r="E166" i="16"/>
  <c r="E167" i="16"/>
  <c r="E168" i="16"/>
  <c r="E169" i="16"/>
  <c r="E170" i="16"/>
  <c r="E171" i="16"/>
  <c r="E176" i="16"/>
  <c r="E182" i="16"/>
  <c r="E183" i="16"/>
  <c r="E184" i="16"/>
  <c r="E185" i="16"/>
  <c r="E186" i="16"/>
  <c r="E187" i="16"/>
  <c r="E188" i="16"/>
  <c r="E189" i="16"/>
  <c r="E190" i="16"/>
  <c r="E191" i="16"/>
  <c r="E198" i="16"/>
  <c r="E199" i="16"/>
  <c r="E200" i="16"/>
  <c r="E204" i="16"/>
  <c r="E205" i="16"/>
  <c r="E206" i="16"/>
  <c r="E207" i="16"/>
  <c r="E208" i="16"/>
  <c r="E213" i="16"/>
  <c r="E214" i="16"/>
  <c r="E215" i="16"/>
  <c r="E216" i="16"/>
  <c r="E222" i="16"/>
  <c r="E223" i="16"/>
  <c r="E224" i="16"/>
  <c r="E230" i="16"/>
  <c r="E231" i="16"/>
  <c r="E232" i="16"/>
  <c r="E233" i="16"/>
  <c r="E234" i="16"/>
  <c r="E235" i="16"/>
  <c r="E240" i="16"/>
  <c r="E246" i="16"/>
  <c r="E247" i="16"/>
  <c r="E248" i="16"/>
  <c r="E249" i="16"/>
  <c r="E250" i="16"/>
  <c r="E251" i="16"/>
  <c r="E252" i="16"/>
  <c r="E253" i="16"/>
  <c r="E254" i="16"/>
  <c r="E255" i="16"/>
  <c r="E262" i="16"/>
  <c r="E263" i="16"/>
  <c r="E264" i="16"/>
  <c r="E268" i="16"/>
  <c r="E269" i="16"/>
  <c r="E270" i="16"/>
  <c r="E271" i="16"/>
  <c r="E272" i="16"/>
  <c r="E276" i="16"/>
  <c r="E277" i="16"/>
  <c r="E278" i="16"/>
  <c r="E279" i="16"/>
  <c r="E280" i="16"/>
  <c r="E285" i="16"/>
  <c r="E286" i="16"/>
  <c r="E287" i="16"/>
  <c r="E288" i="16"/>
  <c r="E294" i="16"/>
  <c r="E295" i="16"/>
  <c r="E296" i="16"/>
  <c r="E297" i="16"/>
  <c r="E303" i="16"/>
  <c r="E304" i="16"/>
  <c r="E310" i="16"/>
  <c r="E311" i="16"/>
  <c r="E312" i="16"/>
  <c r="E315" i="16"/>
  <c r="E316" i="16"/>
  <c r="E320" i="16"/>
  <c r="E326" i="16"/>
  <c r="E327" i="16"/>
  <c r="E328" i="16"/>
  <c r="E329" i="16"/>
  <c r="E330" i="16"/>
  <c r="E331" i="16"/>
  <c r="E332" i="16"/>
  <c r="E333" i="16"/>
  <c r="E334" i="16"/>
  <c r="E335" i="16"/>
  <c r="E342" i="16"/>
  <c r="E343" i="16"/>
  <c r="E344" i="16"/>
  <c r="E347" i="16"/>
  <c r="E348" i="16"/>
  <c r="E349" i="16"/>
  <c r="E350" i="16"/>
  <c r="E351" i="16"/>
  <c r="E352" i="16"/>
  <c r="E357" i="16"/>
  <c r="E358" i="16"/>
  <c r="E359" i="16"/>
  <c r="E360" i="16"/>
  <c r="E365" i="16"/>
  <c r="E366" i="16"/>
  <c r="E367" i="16"/>
  <c r="E368" i="16"/>
  <c r="E374" i="16"/>
  <c r="E375" i="16"/>
  <c r="E376" i="16"/>
  <c r="E382" i="16"/>
  <c r="E383" i="16"/>
  <c r="E384" i="16"/>
  <c r="E389" i="16"/>
  <c r="E390" i="16"/>
  <c r="E391" i="16"/>
  <c r="E392" i="16"/>
  <c r="E393" i="16"/>
  <c r="E394" i="16"/>
  <c r="E395" i="16"/>
  <c r="E400" i="16"/>
  <c r="E406" i="16"/>
  <c r="E407" i="16"/>
  <c r="E408" i="16"/>
  <c r="E409" i="16"/>
  <c r="E410" i="16"/>
  <c r="E411" i="16"/>
  <c r="E412" i="16"/>
  <c r="E413" i="16"/>
  <c r="E414" i="16"/>
  <c r="E422" i="16"/>
  <c r="E423" i="16"/>
  <c r="E424" i="16"/>
  <c r="E427" i="16"/>
  <c r="E428" i="16"/>
  <c r="E429" i="16"/>
  <c r="E430" i="16"/>
  <c r="E431" i="16"/>
  <c r="E432" i="16"/>
  <c r="E438" i="16"/>
  <c r="E439" i="16"/>
  <c r="E440" i="16"/>
  <c r="E444" i="16"/>
  <c r="E445" i="16"/>
  <c r="E446" i="16"/>
  <c r="E447" i="16"/>
  <c r="E448" i="16"/>
  <c r="E452" i="16"/>
  <c r="E453" i="16"/>
  <c r="E454" i="16"/>
  <c r="E455" i="16"/>
  <c r="E456" i="16"/>
  <c r="E462" i="16"/>
  <c r="E463" i="16"/>
  <c r="E464" i="16"/>
  <c r="E470" i="16"/>
  <c r="E471" i="16"/>
  <c r="E472" i="16"/>
  <c r="E473" i="16"/>
  <c r="E474" i="16"/>
  <c r="E479" i="16"/>
  <c r="E480" i="16"/>
  <c r="E486" i="16"/>
  <c r="E487" i="16"/>
  <c r="E488" i="16"/>
  <c r="E491" i="16"/>
  <c r="E492" i="16"/>
  <c r="E493" i="16"/>
  <c r="E502" i="16"/>
  <c r="E503" i="16"/>
  <c r="E504" i="16"/>
  <c r="E505" i="16"/>
  <c r="E506" i="16"/>
  <c r="E507" i="16"/>
  <c r="E508" i="16"/>
  <c r="E509" i="16"/>
  <c r="E510" i="16"/>
  <c r="E511" i="16"/>
  <c r="E512" i="16"/>
  <c r="E518" i="16"/>
  <c r="E519" i="16"/>
  <c r="E520" i="16"/>
  <c r="E524" i="16"/>
  <c r="E525" i="16"/>
  <c r="E526" i="16"/>
  <c r="E527" i="16"/>
  <c r="E528" i="16"/>
  <c r="E533" i="16"/>
  <c r="E534" i="16"/>
  <c r="E535" i="16"/>
  <c r="E536" i="16"/>
  <c r="E541" i="16"/>
  <c r="E542" i="16"/>
  <c r="E543" i="16"/>
  <c r="E544" i="16"/>
  <c r="E550" i="16"/>
  <c r="E551" i="16"/>
  <c r="E552" i="16"/>
  <c r="E553" i="16"/>
  <c r="E559" i="16"/>
  <c r="E560" i="16"/>
  <c r="E565" i="16"/>
  <c r="E566" i="16"/>
  <c r="E567" i="16"/>
  <c r="E568" i="16"/>
  <c r="E569" i="16"/>
  <c r="E570" i="16"/>
  <c r="E571" i="16"/>
  <c r="E572" i="16"/>
  <c r="E576" i="16"/>
  <c r="E582" i="16"/>
  <c r="E583" i="16"/>
  <c r="E584" i="16"/>
  <c r="E585" i="16"/>
  <c r="E586" i="16"/>
  <c r="E587" i="16"/>
  <c r="E588" i="16"/>
  <c r="E589" i="16"/>
  <c r="E590" i="16"/>
  <c r="E591" i="16"/>
  <c r="E598" i="16"/>
  <c r="E599" i="16"/>
  <c r="E600" i="16"/>
  <c r="E603" i="16"/>
  <c r="E604" i="16"/>
  <c r="E605" i="16"/>
  <c r="E606" i="16"/>
  <c r="E607" i="16"/>
  <c r="E608" i="16"/>
  <c r="E614" i="16"/>
  <c r="E615" i="16"/>
  <c r="E616" i="16"/>
  <c r="E621" i="16"/>
  <c r="E622" i="16"/>
  <c r="E623" i="16"/>
  <c r="E624" i="16"/>
  <c r="E628" i="16"/>
  <c r="E630" i="16"/>
  <c r="E631" i="16"/>
  <c r="E632" i="16"/>
  <c r="E638" i="16"/>
  <c r="E639" i="16"/>
  <c r="E640" i="16"/>
  <c r="E646" i="16"/>
  <c r="E647" i="16"/>
  <c r="E648" i="16"/>
  <c r="E649" i="16"/>
  <c r="E650" i="16"/>
  <c r="E651" i="16"/>
  <c r="E656" i="16"/>
  <c r="E662" i="16"/>
  <c r="E663" i="16"/>
  <c r="E664" i="16"/>
  <c r="E666" i="16"/>
  <c r="E667" i="16"/>
  <c r="E668" i="16"/>
  <c r="E669" i="16"/>
  <c r="E670" i="16"/>
  <c r="E678" i="16"/>
  <c r="E679" i="16"/>
  <c r="E680" i="16"/>
  <c r="E682" i="16"/>
  <c r="E683" i="16"/>
  <c r="E684" i="16"/>
  <c r="E685" i="16"/>
  <c r="E686" i="16"/>
  <c r="E687" i="16"/>
  <c r="E688" i="16"/>
  <c r="E694" i="16"/>
  <c r="E695" i="16"/>
  <c r="E696" i="16"/>
  <c r="E700" i="16"/>
  <c r="E701" i="16"/>
  <c r="E702" i="16"/>
  <c r="E703" i="16"/>
  <c r="E704" i="16"/>
  <c r="E708" i="16"/>
  <c r="E709" i="16"/>
  <c r="E710" i="16"/>
  <c r="E711" i="16"/>
  <c r="E712" i="16"/>
  <c r="E718" i="16"/>
  <c r="E719" i="16"/>
  <c r="E720" i="16"/>
  <c r="E726" i="16"/>
  <c r="E727" i="16"/>
  <c r="E728" i="16"/>
  <c r="E729" i="16"/>
  <c r="E730" i="16"/>
  <c r="E735" i="16"/>
  <c r="E736" i="16"/>
  <c r="E742" i="16"/>
  <c r="E743" i="16"/>
  <c r="E744" i="16"/>
  <c r="E747" i="16"/>
  <c r="E748" i="16"/>
  <c r="E749" i="16"/>
  <c r="E758" i="16"/>
  <c r="E759" i="16"/>
  <c r="E760" i="16"/>
  <c r="E761" i="16"/>
  <c r="E762" i="16"/>
  <c r="E763" i="16"/>
  <c r="E764" i="16"/>
  <c r="E765" i="16"/>
  <c r="E766" i="16"/>
  <c r="E767" i="16"/>
  <c r="E768" i="16"/>
  <c r="E774" i="16"/>
  <c r="E775" i="16"/>
  <c r="E776" i="16"/>
  <c r="E780" i="16"/>
  <c r="E781" i="16"/>
  <c r="E782" i="16"/>
  <c r="E783" i="16"/>
  <c r="E784" i="16"/>
  <c r="C788" i="16"/>
  <c r="E788" i="16" s="1"/>
  <c r="C787" i="16"/>
  <c r="E787" i="16" s="1"/>
  <c r="C786" i="16"/>
  <c r="E786" i="16" s="1"/>
  <c r="C785" i="16"/>
  <c r="E785" i="16" s="1"/>
  <c r="C784" i="16"/>
  <c r="C783" i="16"/>
  <c r="C782" i="16"/>
  <c r="C781" i="16"/>
  <c r="C780" i="16"/>
  <c r="C779" i="16"/>
  <c r="E779" i="16" s="1"/>
  <c r="C778" i="16"/>
  <c r="E778" i="16" s="1"/>
  <c r="C777" i="16"/>
  <c r="E777" i="16" s="1"/>
  <c r="C776" i="16"/>
  <c r="C775" i="16"/>
  <c r="C774" i="16"/>
  <c r="C773" i="16"/>
  <c r="E773" i="16" s="1"/>
  <c r="C772" i="16"/>
  <c r="E772" i="16" s="1"/>
  <c r="C771" i="16"/>
  <c r="E771" i="16" s="1"/>
  <c r="C770" i="16"/>
  <c r="E770" i="16" s="1"/>
  <c r="C769" i="16"/>
  <c r="E769" i="16" s="1"/>
  <c r="C768" i="16"/>
  <c r="C767" i="16"/>
  <c r="C766" i="16"/>
  <c r="C765" i="16"/>
  <c r="C764" i="16"/>
  <c r="C763" i="16"/>
  <c r="C762" i="16"/>
  <c r="C761" i="16"/>
  <c r="C760" i="16"/>
  <c r="C759" i="16"/>
  <c r="C758" i="16"/>
  <c r="C757" i="16"/>
  <c r="E757" i="16" s="1"/>
  <c r="C756" i="16"/>
  <c r="E756" i="16" s="1"/>
  <c r="C755" i="16"/>
  <c r="E755" i="16" s="1"/>
  <c r="C754" i="16"/>
  <c r="E754" i="16" s="1"/>
  <c r="C753" i="16"/>
  <c r="E753" i="16" s="1"/>
  <c r="C752" i="16"/>
  <c r="E752" i="16" s="1"/>
  <c r="C751" i="16"/>
  <c r="E751" i="16" s="1"/>
  <c r="C750" i="16"/>
  <c r="E750" i="16" s="1"/>
  <c r="C749" i="16"/>
  <c r="C748" i="16"/>
  <c r="C747" i="16"/>
  <c r="C746" i="16"/>
  <c r="E746" i="16" s="1"/>
  <c r="C745" i="16"/>
  <c r="E745" i="16" s="1"/>
  <c r="C744" i="16"/>
  <c r="C743" i="16"/>
  <c r="C742" i="16"/>
  <c r="C741" i="16"/>
  <c r="E741" i="16" s="1"/>
  <c r="C740" i="16"/>
  <c r="E740" i="16" s="1"/>
  <c r="C739" i="16"/>
  <c r="E739" i="16" s="1"/>
  <c r="C738" i="16"/>
  <c r="E738" i="16" s="1"/>
  <c r="C737" i="16"/>
  <c r="E737" i="16" s="1"/>
  <c r="C736" i="16"/>
  <c r="C735" i="16"/>
  <c r="C734" i="16"/>
  <c r="E734" i="16" s="1"/>
  <c r="C733" i="16"/>
  <c r="E733" i="16" s="1"/>
  <c r="C732" i="16"/>
  <c r="E732" i="16" s="1"/>
  <c r="C731" i="16"/>
  <c r="E731" i="16" s="1"/>
  <c r="C730" i="16"/>
  <c r="C729" i="16"/>
  <c r="C728" i="16"/>
  <c r="C727" i="16"/>
  <c r="C726" i="16"/>
  <c r="C725" i="16"/>
  <c r="E725" i="16" s="1"/>
  <c r="C724" i="16"/>
  <c r="E724" i="16" s="1"/>
  <c r="C723" i="16"/>
  <c r="E723" i="16" s="1"/>
  <c r="C722" i="16"/>
  <c r="E722" i="16" s="1"/>
  <c r="C721" i="16"/>
  <c r="E721" i="16" s="1"/>
  <c r="C720" i="16"/>
  <c r="C719" i="16"/>
  <c r="C718" i="16"/>
  <c r="C717" i="16"/>
  <c r="E717" i="16" s="1"/>
  <c r="C716" i="16"/>
  <c r="E716" i="16" s="1"/>
  <c r="C715" i="16"/>
  <c r="E715" i="16" s="1"/>
  <c r="C714" i="16"/>
  <c r="E714" i="16" s="1"/>
  <c r="C713" i="16"/>
  <c r="E713" i="16" s="1"/>
  <c r="C712" i="16"/>
  <c r="C711" i="16"/>
  <c r="C710" i="16"/>
  <c r="C709" i="16"/>
  <c r="C708" i="16"/>
  <c r="C707" i="16"/>
  <c r="E707" i="16" s="1"/>
  <c r="C706" i="16"/>
  <c r="E706" i="16" s="1"/>
  <c r="C705" i="16"/>
  <c r="E705" i="16" s="1"/>
  <c r="C704" i="16"/>
  <c r="C703" i="16"/>
  <c r="C702" i="16"/>
  <c r="C701" i="16"/>
  <c r="C700" i="16"/>
  <c r="C699" i="16"/>
  <c r="E699" i="16" s="1"/>
  <c r="C698" i="16"/>
  <c r="E698" i="16" s="1"/>
  <c r="C697" i="16"/>
  <c r="E697" i="16" s="1"/>
  <c r="C696" i="16"/>
  <c r="C695" i="16"/>
  <c r="C694" i="16"/>
  <c r="C693" i="16"/>
  <c r="E693" i="16" s="1"/>
  <c r="C692" i="16"/>
  <c r="E692" i="16" s="1"/>
  <c r="C691" i="16"/>
  <c r="E691" i="16" s="1"/>
  <c r="C690" i="16"/>
  <c r="E690" i="16" s="1"/>
  <c r="C689" i="16"/>
  <c r="E689" i="16" s="1"/>
  <c r="C688" i="16"/>
  <c r="C687" i="16"/>
  <c r="C686" i="16"/>
  <c r="C685" i="16"/>
  <c r="C684" i="16"/>
  <c r="C683" i="16"/>
  <c r="C682" i="16"/>
  <c r="C681" i="16"/>
  <c r="E681" i="16" s="1"/>
  <c r="C680" i="16"/>
  <c r="C679" i="16"/>
  <c r="C678" i="16"/>
  <c r="C677" i="16"/>
  <c r="E677" i="16" s="1"/>
  <c r="C676" i="16"/>
  <c r="E676" i="16" s="1"/>
  <c r="C675" i="16"/>
  <c r="E675" i="16" s="1"/>
  <c r="C674" i="16"/>
  <c r="E674" i="16" s="1"/>
  <c r="C673" i="16"/>
  <c r="E673" i="16" s="1"/>
  <c r="C672" i="16"/>
  <c r="E672" i="16" s="1"/>
  <c r="C671" i="16"/>
  <c r="E671" i="16" s="1"/>
  <c r="C670" i="16"/>
  <c r="C669" i="16"/>
  <c r="C668" i="16"/>
  <c r="C667" i="16"/>
  <c r="C666" i="16"/>
  <c r="C665" i="16"/>
  <c r="E665" i="16" s="1"/>
  <c r="C664" i="16"/>
  <c r="C663" i="16"/>
  <c r="C662" i="16"/>
  <c r="C661" i="16"/>
  <c r="E661" i="16" s="1"/>
  <c r="C660" i="16"/>
  <c r="E660" i="16" s="1"/>
  <c r="C659" i="16"/>
  <c r="E659" i="16" s="1"/>
  <c r="C658" i="16"/>
  <c r="E658" i="16" s="1"/>
  <c r="C657" i="16"/>
  <c r="E657" i="16" s="1"/>
  <c r="C656" i="16"/>
  <c r="C655" i="16"/>
  <c r="E655" i="16" s="1"/>
  <c r="C654" i="16"/>
  <c r="E654" i="16" s="1"/>
  <c r="C653" i="16"/>
  <c r="E653" i="16" s="1"/>
  <c r="C652" i="16"/>
  <c r="E652" i="16" s="1"/>
  <c r="C651" i="16"/>
  <c r="C650" i="16"/>
  <c r="C649" i="16"/>
  <c r="C648" i="16"/>
  <c r="C647" i="16"/>
  <c r="C646" i="16"/>
  <c r="C645" i="16"/>
  <c r="E645" i="16" s="1"/>
  <c r="C644" i="16"/>
  <c r="E644" i="16" s="1"/>
  <c r="C643" i="16"/>
  <c r="E643" i="16" s="1"/>
  <c r="C642" i="16"/>
  <c r="E642" i="16" s="1"/>
  <c r="C641" i="16"/>
  <c r="E641" i="16" s="1"/>
  <c r="C640" i="16"/>
  <c r="C639" i="16"/>
  <c r="C638" i="16"/>
  <c r="C637" i="16"/>
  <c r="E637" i="16" s="1"/>
  <c r="C636" i="16"/>
  <c r="E636" i="16" s="1"/>
  <c r="C635" i="16"/>
  <c r="E635" i="16" s="1"/>
  <c r="C634" i="16"/>
  <c r="E634" i="16" s="1"/>
  <c r="C633" i="16"/>
  <c r="E633" i="16" s="1"/>
  <c r="C632" i="16"/>
  <c r="C631" i="16"/>
  <c r="C630" i="16"/>
  <c r="C629" i="16"/>
  <c r="E629" i="16" s="1"/>
  <c r="C628" i="16"/>
  <c r="C627" i="16"/>
  <c r="E627" i="16" s="1"/>
  <c r="C626" i="16"/>
  <c r="E626" i="16" s="1"/>
  <c r="C625" i="16"/>
  <c r="E625" i="16" s="1"/>
  <c r="C624" i="16"/>
  <c r="C623" i="16"/>
  <c r="C622" i="16"/>
  <c r="C621" i="16"/>
  <c r="C620" i="16"/>
  <c r="E620" i="16" s="1"/>
  <c r="C619" i="16"/>
  <c r="E619" i="16" s="1"/>
  <c r="C618" i="16"/>
  <c r="E618" i="16" s="1"/>
  <c r="C617" i="16"/>
  <c r="E617" i="16" s="1"/>
  <c r="C616" i="16"/>
  <c r="C615" i="16"/>
  <c r="C614" i="16"/>
  <c r="C613" i="16"/>
  <c r="E613" i="16" s="1"/>
  <c r="C612" i="16"/>
  <c r="E612" i="16" s="1"/>
  <c r="C611" i="16"/>
  <c r="E611" i="16" s="1"/>
  <c r="C610" i="16"/>
  <c r="E610" i="16" s="1"/>
  <c r="C609" i="16"/>
  <c r="E609" i="16" s="1"/>
  <c r="C608" i="16"/>
  <c r="C607" i="16"/>
  <c r="C606" i="16"/>
  <c r="C605" i="16"/>
  <c r="C604" i="16"/>
  <c r="C603" i="16"/>
  <c r="C602" i="16"/>
  <c r="E602" i="16" s="1"/>
  <c r="C601" i="16"/>
  <c r="E601" i="16" s="1"/>
  <c r="C600" i="16"/>
  <c r="C599" i="16"/>
  <c r="C598" i="16"/>
  <c r="C597" i="16"/>
  <c r="E597" i="16" s="1"/>
  <c r="C596" i="16"/>
  <c r="E596" i="16" s="1"/>
  <c r="C595" i="16"/>
  <c r="E595" i="16" s="1"/>
  <c r="C594" i="16"/>
  <c r="E594" i="16" s="1"/>
  <c r="C593" i="16"/>
  <c r="E593" i="16" s="1"/>
  <c r="C592" i="16"/>
  <c r="E592" i="16" s="1"/>
  <c r="C591" i="16"/>
  <c r="C590" i="16"/>
  <c r="C589" i="16"/>
  <c r="C588" i="16"/>
  <c r="C587" i="16"/>
  <c r="C586" i="16"/>
  <c r="C585" i="16"/>
  <c r="C584" i="16"/>
  <c r="C583" i="16"/>
  <c r="C582" i="16"/>
  <c r="C581" i="16"/>
  <c r="E581" i="16" s="1"/>
  <c r="C580" i="16"/>
  <c r="E580" i="16" s="1"/>
  <c r="C579" i="16"/>
  <c r="E579" i="16" s="1"/>
  <c r="C578" i="16"/>
  <c r="E578" i="16" s="1"/>
  <c r="C577" i="16"/>
  <c r="E577" i="16" s="1"/>
  <c r="C576" i="16"/>
  <c r="C575" i="16"/>
  <c r="E575" i="16" s="1"/>
  <c r="C574" i="16"/>
  <c r="E574" i="16" s="1"/>
  <c r="C573" i="16"/>
  <c r="E573" i="16" s="1"/>
  <c r="C572" i="16"/>
  <c r="C571" i="16"/>
  <c r="C570" i="16"/>
  <c r="C569" i="16"/>
  <c r="C568" i="16"/>
  <c r="C567" i="16"/>
  <c r="C566" i="16"/>
  <c r="C565" i="16"/>
  <c r="C564" i="16"/>
  <c r="E564" i="16" s="1"/>
  <c r="C563" i="16"/>
  <c r="E563" i="16" s="1"/>
  <c r="C562" i="16"/>
  <c r="E562" i="16" s="1"/>
  <c r="C561" i="16"/>
  <c r="E561" i="16" s="1"/>
  <c r="C560" i="16"/>
  <c r="C559" i="16"/>
  <c r="C558" i="16"/>
  <c r="E558" i="16" s="1"/>
  <c r="C557" i="16"/>
  <c r="E557" i="16" s="1"/>
  <c r="C556" i="16"/>
  <c r="E556" i="16" s="1"/>
  <c r="C555" i="16"/>
  <c r="E555" i="16" s="1"/>
  <c r="C554" i="16"/>
  <c r="E554" i="16" s="1"/>
  <c r="C553" i="16"/>
  <c r="C552" i="16"/>
  <c r="C551" i="16"/>
  <c r="C550" i="16"/>
  <c r="C549" i="16"/>
  <c r="E549" i="16" s="1"/>
  <c r="C548" i="16"/>
  <c r="E548" i="16" s="1"/>
  <c r="C547" i="16"/>
  <c r="E547" i="16" s="1"/>
  <c r="C546" i="16"/>
  <c r="E546" i="16" s="1"/>
  <c r="C545" i="16"/>
  <c r="E545" i="16" s="1"/>
  <c r="C544" i="16"/>
  <c r="C543" i="16"/>
  <c r="C542" i="16"/>
  <c r="C541" i="16"/>
  <c r="C540" i="16"/>
  <c r="E540" i="16" s="1"/>
  <c r="C539" i="16"/>
  <c r="E539" i="16" s="1"/>
  <c r="C538" i="16"/>
  <c r="E538" i="16" s="1"/>
  <c r="C537" i="16"/>
  <c r="E537" i="16" s="1"/>
  <c r="C536" i="16"/>
  <c r="C535" i="16"/>
  <c r="C534" i="16"/>
  <c r="C533" i="16"/>
  <c r="C532" i="16"/>
  <c r="E532" i="16" s="1"/>
  <c r="C531" i="16"/>
  <c r="E531" i="16" s="1"/>
  <c r="C530" i="16"/>
  <c r="E530" i="16" s="1"/>
  <c r="C529" i="16"/>
  <c r="E529" i="16" s="1"/>
  <c r="C528" i="16"/>
  <c r="C527" i="16"/>
  <c r="C526" i="16"/>
  <c r="C525" i="16"/>
  <c r="C524" i="16"/>
  <c r="C523" i="16"/>
  <c r="E523" i="16" s="1"/>
  <c r="C522" i="16"/>
  <c r="E522" i="16" s="1"/>
  <c r="C521" i="16"/>
  <c r="E521" i="16" s="1"/>
  <c r="C520" i="16"/>
  <c r="C519" i="16"/>
  <c r="C518" i="16"/>
  <c r="C517" i="16"/>
  <c r="E517" i="16" s="1"/>
  <c r="C516" i="16"/>
  <c r="E516" i="16" s="1"/>
  <c r="C515" i="16"/>
  <c r="E515" i="16" s="1"/>
  <c r="C514" i="16"/>
  <c r="E514" i="16" s="1"/>
  <c r="C513" i="16"/>
  <c r="E513" i="16" s="1"/>
  <c r="C512" i="16"/>
  <c r="C511" i="16"/>
  <c r="C510" i="16"/>
  <c r="C509" i="16"/>
  <c r="C508" i="16"/>
  <c r="C507" i="16"/>
  <c r="C506" i="16"/>
  <c r="C505" i="16"/>
  <c r="C504" i="16"/>
  <c r="C503" i="16"/>
  <c r="C502" i="16"/>
  <c r="C501" i="16"/>
  <c r="E501" i="16" s="1"/>
  <c r="C500" i="16"/>
  <c r="E500" i="16" s="1"/>
  <c r="C499" i="16"/>
  <c r="E499" i="16" s="1"/>
  <c r="C498" i="16"/>
  <c r="E498" i="16" s="1"/>
  <c r="C497" i="16"/>
  <c r="E497" i="16" s="1"/>
  <c r="C496" i="16"/>
  <c r="E496" i="16" s="1"/>
  <c r="C495" i="16"/>
  <c r="E495" i="16" s="1"/>
  <c r="C494" i="16"/>
  <c r="E494" i="16" s="1"/>
  <c r="C493" i="16"/>
  <c r="C492" i="16"/>
  <c r="C491" i="16"/>
  <c r="C490" i="16"/>
  <c r="E490" i="16" s="1"/>
  <c r="C489" i="16"/>
  <c r="E489" i="16" s="1"/>
  <c r="C488" i="16"/>
  <c r="C487" i="16"/>
  <c r="C486" i="16"/>
  <c r="C485" i="16"/>
  <c r="E485" i="16" s="1"/>
  <c r="C484" i="16"/>
  <c r="E484" i="16" s="1"/>
  <c r="C483" i="16"/>
  <c r="E483" i="16" s="1"/>
  <c r="C482" i="16"/>
  <c r="E482" i="16" s="1"/>
  <c r="C481" i="16"/>
  <c r="E481" i="16" s="1"/>
  <c r="C480" i="16"/>
  <c r="C479" i="16"/>
  <c r="C478" i="16"/>
  <c r="E478" i="16" s="1"/>
  <c r="C477" i="16"/>
  <c r="E477" i="16" s="1"/>
  <c r="C476" i="16"/>
  <c r="E476" i="16" s="1"/>
  <c r="C475" i="16"/>
  <c r="E475" i="16" s="1"/>
  <c r="C474" i="16"/>
  <c r="C473" i="16"/>
  <c r="C472" i="16"/>
  <c r="C471" i="16"/>
  <c r="C470" i="16"/>
  <c r="C469" i="16"/>
  <c r="E469" i="16" s="1"/>
  <c r="C468" i="16"/>
  <c r="E468" i="16" s="1"/>
  <c r="C467" i="16"/>
  <c r="E467" i="16" s="1"/>
  <c r="C466" i="16"/>
  <c r="E466" i="16" s="1"/>
  <c r="C465" i="16"/>
  <c r="E465" i="16" s="1"/>
  <c r="C464" i="16"/>
  <c r="C463" i="16"/>
  <c r="C462" i="16"/>
  <c r="C461" i="16"/>
  <c r="E461" i="16" s="1"/>
  <c r="C460" i="16"/>
  <c r="E460" i="16" s="1"/>
  <c r="C459" i="16"/>
  <c r="E459" i="16" s="1"/>
  <c r="C458" i="16"/>
  <c r="E458" i="16" s="1"/>
  <c r="C457" i="16"/>
  <c r="E457" i="16" s="1"/>
  <c r="C456" i="16"/>
  <c r="C455" i="16"/>
  <c r="C454" i="16"/>
  <c r="C453" i="16"/>
  <c r="C452" i="16"/>
  <c r="C451" i="16"/>
  <c r="E451" i="16" s="1"/>
  <c r="C450" i="16"/>
  <c r="E450" i="16" s="1"/>
  <c r="C449" i="16"/>
  <c r="E449" i="16" s="1"/>
  <c r="C448" i="16"/>
  <c r="C447" i="16"/>
  <c r="C446" i="16"/>
  <c r="C445" i="16"/>
  <c r="C444" i="16"/>
  <c r="C443" i="16"/>
  <c r="E443" i="16" s="1"/>
  <c r="C442" i="16"/>
  <c r="E442" i="16" s="1"/>
  <c r="C441" i="16"/>
  <c r="E441" i="16" s="1"/>
  <c r="C440" i="16"/>
  <c r="C439" i="16"/>
  <c r="C438" i="16"/>
  <c r="C437" i="16"/>
  <c r="E437" i="16" s="1"/>
  <c r="C436" i="16"/>
  <c r="E436" i="16" s="1"/>
  <c r="C435" i="16"/>
  <c r="E435" i="16" s="1"/>
  <c r="C434" i="16"/>
  <c r="E434" i="16" s="1"/>
  <c r="C433" i="16"/>
  <c r="E433" i="16" s="1"/>
  <c r="C432" i="16"/>
  <c r="C431" i="16"/>
  <c r="C430" i="16"/>
  <c r="C429" i="16"/>
  <c r="C428" i="16"/>
  <c r="C427" i="16"/>
  <c r="C426" i="16"/>
  <c r="E426" i="16" s="1"/>
  <c r="C425" i="16"/>
  <c r="E425" i="16" s="1"/>
  <c r="C424" i="16"/>
  <c r="C423" i="16"/>
  <c r="C422" i="16"/>
  <c r="C421" i="16"/>
  <c r="E421" i="16" s="1"/>
  <c r="C420" i="16"/>
  <c r="E420" i="16" s="1"/>
  <c r="C419" i="16"/>
  <c r="E419" i="16" s="1"/>
  <c r="C418" i="16"/>
  <c r="E418" i="16" s="1"/>
  <c r="C417" i="16"/>
  <c r="E417" i="16" s="1"/>
  <c r="C416" i="16"/>
  <c r="E416" i="16" s="1"/>
  <c r="C415" i="16"/>
  <c r="E415" i="16" s="1"/>
  <c r="C414" i="16"/>
  <c r="C413" i="16"/>
  <c r="C412" i="16"/>
  <c r="C411" i="16"/>
  <c r="C410" i="16"/>
  <c r="C409" i="16"/>
  <c r="C408" i="16"/>
  <c r="C407" i="16"/>
  <c r="C406" i="16"/>
  <c r="C405" i="16"/>
  <c r="E405" i="16" s="1"/>
  <c r="C404" i="16"/>
  <c r="E404" i="16" s="1"/>
  <c r="C403" i="16"/>
  <c r="E403" i="16" s="1"/>
  <c r="C402" i="16"/>
  <c r="E402" i="16" s="1"/>
  <c r="C401" i="16"/>
  <c r="E401" i="16" s="1"/>
  <c r="C400" i="16"/>
  <c r="C399" i="16"/>
  <c r="E399" i="16" s="1"/>
  <c r="C398" i="16"/>
  <c r="E398" i="16" s="1"/>
  <c r="C397" i="16"/>
  <c r="E397" i="16" s="1"/>
  <c r="C396" i="16"/>
  <c r="E396" i="16" s="1"/>
  <c r="C395" i="16"/>
  <c r="C394" i="16"/>
  <c r="C393" i="16"/>
  <c r="C392" i="16"/>
  <c r="C391" i="16"/>
  <c r="C390" i="16"/>
  <c r="C389" i="16"/>
  <c r="C388" i="16"/>
  <c r="E388" i="16" s="1"/>
  <c r="C387" i="16"/>
  <c r="E387" i="16" s="1"/>
  <c r="C386" i="16"/>
  <c r="E386" i="16" s="1"/>
  <c r="C385" i="16"/>
  <c r="E385" i="16" s="1"/>
  <c r="C384" i="16"/>
  <c r="C383" i="16"/>
  <c r="C382" i="16"/>
  <c r="C381" i="16"/>
  <c r="E381" i="16" s="1"/>
  <c r="C380" i="16"/>
  <c r="E380" i="16" s="1"/>
  <c r="C379" i="16"/>
  <c r="E379" i="16" s="1"/>
  <c r="C378" i="16"/>
  <c r="E378" i="16" s="1"/>
  <c r="C377" i="16"/>
  <c r="E377" i="16" s="1"/>
  <c r="C376" i="16"/>
  <c r="C375" i="16"/>
  <c r="C374" i="16"/>
  <c r="C373" i="16"/>
  <c r="E373" i="16" s="1"/>
  <c r="C372" i="16"/>
  <c r="E372" i="16" s="1"/>
  <c r="C371" i="16"/>
  <c r="E371" i="16" s="1"/>
  <c r="C370" i="16"/>
  <c r="E370" i="16" s="1"/>
  <c r="C369" i="16"/>
  <c r="E369" i="16" s="1"/>
  <c r="C368" i="16"/>
  <c r="C367" i="16"/>
  <c r="C366" i="16"/>
  <c r="C365" i="16"/>
  <c r="C364" i="16"/>
  <c r="E364" i="16" s="1"/>
  <c r="C363" i="16"/>
  <c r="E363" i="16" s="1"/>
  <c r="C362" i="16"/>
  <c r="E362" i="16" s="1"/>
  <c r="C361" i="16"/>
  <c r="E361" i="16" s="1"/>
  <c r="C360" i="16"/>
  <c r="C359" i="16"/>
  <c r="C358" i="16"/>
  <c r="C357" i="16"/>
  <c r="C356" i="16"/>
  <c r="E356" i="16" s="1"/>
  <c r="C355" i="16"/>
  <c r="E355" i="16" s="1"/>
  <c r="C354" i="16"/>
  <c r="E354" i="16" s="1"/>
  <c r="C353" i="16"/>
  <c r="E353" i="16" s="1"/>
  <c r="C352" i="16"/>
  <c r="C351" i="16"/>
  <c r="C350" i="16"/>
  <c r="C349" i="16"/>
  <c r="C348" i="16"/>
  <c r="C347" i="16"/>
  <c r="C346" i="16"/>
  <c r="E346" i="16" s="1"/>
  <c r="C345" i="16"/>
  <c r="E345" i="16" s="1"/>
  <c r="C344" i="16"/>
  <c r="C343" i="16"/>
  <c r="C342" i="16"/>
  <c r="C341" i="16"/>
  <c r="E341" i="16" s="1"/>
  <c r="C340" i="16"/>
  <c r="E340" i="16" s="1"/>
  <c r="C339" i="16"/>
  <c r="E339" i="16" s="1"/>
  <c r="C338" i="16"/>
  <c r="E338" i="16" s="1"/>
  <c r="C337" i="16"/>
  <c r="E337" i="16" s="1"/>
  <c r="C336" i="16"/>
  <c r="E336" i="16" s="1"/>
  <c r="C335" i="16"/>
  <c r="C334" i="16"/>
  <c r="C333" i="16"/>
  <c r="C332" i="16"/>
  <c r="C331" i="16"/>
  <c r="C330" i="16"/>
  <c r="C329" i="16"/>
  <c r="C328" i="16"/>
  <c r="C327" i="16"/>
  <c r="C326" i="16"/>
  <c r="C325" i="16"/>
  <c r="E325" i="16" s="1"/>
  <c r="C324" i="16"/>
  <c r="E324" i="16" s="1"/>
  <c r="C323" i="16"/>
  <c r="E323" i="16" s="1"/>
  <c r="C322" i="16"/>
  <c r="E322" i="16" s="1"/>
  <c r="C321" i="16"/>
  <c r="E321" i="16" s="1"/>
  <c r="C320" i="16"/>
  <c r="C319" i="16"/>
  <c r="E319" i="16" s="1"/>
  <c r="C318" i="16"/>
  <c r="E318" i="16" s="1"/>
  <c r="C317" i="16"/>
  <c r="E317" i="16" s="1"/>
  <c r="C316" i="16"/>
  <c r="C315" i="16"/>
  <c r="C314" i="16"/>
  <c r="E314" i="16" s="1"/>
  <c r="C313" i="16"/>
  <c r="E313" i="16" s="1"/>
  <c r="C312" i="16"/>
  <c r="C311" i="16"/>
  <c r="C310" i="16"/>
  <c r="C309" i="16"/>
  <c r="E309" i="16" s="1"/>
  <c r="C308" i="16"/>
  <c r="E308" i="16" s="1"/>
  <c r="C307" i="16"/>
  <c r="E307" i="16" s="1"/>
  <c r="C306" i="16"/>
  <c r="E306" i="16" s="1"/>
  <c r="C305" i="16"/>
  <c r="E305" i="16" s="1"/>
  <c r="C304" i="16"/>
  <c r="C303" i="16"/>
  <c r="C302" i="16"/>
  <c r="E302" i="16" s="1"/>
  <c r="C301" i="16"/>
  <c r="E301" i="16" s="1"/>
  <c r="C300" i="16"/>
  <c r="E300" i="16" s="1"/>
  <c r="C299" i="16"/>
  <c r="E299" i="16" s="1"/>
  <c r="C298" i="16"/>
  <c r="E298" i="16" s="1"/>
  <c r="C297" i="16"/>
  <c r="C296" i="16"/>
  <c r="C295" i="16"/>
  <c r="C294" i="16"/>
  <c r="C293" i="16"/>
  <c r="E293" i="16" s="1"/>
  <c r="C292" i="16"/>
  <c r="E292" i="16" s="1"/>
  <c r="C291" i="16"/>
  <c r="E291" i="16" s="1"/>
  <c r="C290" i="16"/>
  <c r="E290" i="16" s="1"/>
  <c r="C289" i="16"/>
  <c r="E289" i="16" s="1"/>
  <c r="C288" i="16"/>
  <c r="C287" i="16"/>
  <c r="C286" i="16"/>
  <c r="C285" i="16"/>
  <c r="C284" i="16"/>
  <c r="E284" i="16" s="1"/>
  <c r="C283" i="16"/>
  <c r="E283" i="16" s="1"/>
  <c r="C282" i="16"/>
  <c r="E282" i="16" s="1"/>
  <c r="C281" i="16"/>
  <c r="E281" i="16" s="1"/>
  <c r="C280" i="16"/>
  <c r="C279" i="16"/>
  <c r="C278" i="16"/>
  <c r="C277" i="16"/>
  <c r="C276" i="16"/>
  <c r="C275" i="16"/>
  <c r="E275" i="16" s="1"/>
  <c r="C274" i="16"/>
  <c r="E274" i="16" s="1"/>
  <c r="C273" i="16"/>
  <c r="E273" i="16" s="1"/>
  <c r="C272" i="16"/>
  <c r="C271" i="16"/>
  <c r="C270" i="16"/>
  <c r="C269" i="16"/>
  <c r="C268" i="16"/>
  <c r="C267" i="16"/>
  <c r="E267" i="16" s="1"/>
  <c r="C266" i="16"/>
  <c r="E266" i="16" s="1"/>
  <c r="C265" i="16"/>
  <c r="E265" i="16" s="1"/>
  <c r="C264" i="16"/>
  <c r="C263" i="16"/>
  <c r="C262" i="16"/>
  <c r="C261" i="16"/>
  <c r="E261" i="16" s="1"/>
  <c r="C260" i="16"/>
  <c r="E260" i="16" s="1"/>
  <c r="C259" i="16"/>
  <c r="E259" i="16" s="1"/>
  <c r="C258" i="16"/>
  <c r="E258" i="16" s="1"/>
  <c r="C257" i="16"/>
  <c r="E257" i="16" s="1"/>
  <c r="C256" i="16"/>
  <c r="E256" i="16" s="1"/>
  <c r="C255" i="16"/>
  <c r="C254" i="16"/>
  <c r="C253" i="16"/>
  <c r="C252" i="16"/>
  <c r="C251" i="16"/>
  <c r="C250" i="16"/>
  <c r="C249" i="16"/>
  <c r="C248" i="16"/>
  <c r="C247" i="16"/>
  <c r="C246" i="16"/>
  <c r="C245" i="16"/>
  <c r="E245" i="16" s="1"/>
  <c r="C244" i="16"/>
  <c r="E244" i="16" s="1"/>
  <c r="C243" i="16"/>
  <c r="E243" i="16" s="1"/>
  <c r="C242" i="16"/>
  <c r="E242" i="16" s="1"/>
  <c r="C241" i="16"/>
  <c r="E241" i="16" s="1"/>
  <c r="C240" i="16"/>
  <c r="C239" i="16"/>
  <c r="E239" i="16" s="1"/>
  <c r="C238" i="16"/>
  <c r="E238" i="16" s="1"/>
  <c r="C237" i="16"/>
  <c r="E237" i="16" s="1"/>
  <c r="C236" i="16"/>
  <c r="E236" i="16" s="1"/>
  <c r="C235" i="16"/>
  <c r="C234" i="16"/>
  <c r="C233" i="16"/>
  <c r="C232" i="16"/>
  <c r="C231" i="16"/>
  <c r="C230" i="16"/>
  <c r="C229" i="16"/>
  <c r="E229" i="16" s="1"/>
  <c r="C228" i="16"/>
  <c r="E228" i="16" s="1"/>
  <c r="C227" i="16"/>
  <c r="E227" i="16" s="1"/>
  <c r="C226" i="16"/>
  <c r="E226" i="16" s="1"/>
  <c r="C225" i="16"/>
  <c r="E225" i="16" s="1"/>
  <c r="C224" i="16"/>
  <c r="C223" i="16"/>
  <c r="C222" i="16"/>
  <c r="C221" i="16"/>
  <c r="E221" i="16" s="1"/>
  <c r="C220" i="16"/>
  <c r="E220" i="16" s="1"/>
  <c r="C219" i="16"/>
  <c r="E219" i="16" s="1"/>
  <c r="C218" i="16"/>
  <c r="E218" i="16" s="1"/>
  <c r="C217" i="16"/>
  <c r="E217" i="16" s="1"/>
  <c r="C216" i="16"/>
  <c r="C215" i="16"/>
  <c r="C214" i="16"/>
  <c r="C213" i="16"/>
  <c r="C212" i="16"/>
  <c r="E212" i="16" s="1"/>
  <c r="C211" i="16"/>
  <c r="E211" i="16" s="1"/>
  <c r="C210" i="16"/>
  <c r="E210" i="16" s="1"/>
  <c r="C209" i="16"/>
  <c r="E209" i="16" s="1"/>
  <c r="C208" i="16"/>
  <c r="C207" i="16"/>
  <c r="C206" i="16"/>
  <c r="C205" i="16"/>
  <c r="C204" i="16"/>
  <c r="C203" i="16"/>
  <c r="E203" i="16" s="1"/>
  <c r="C202" i="16"/>
  <c r="E202" i="16" s="1"/>
  <c r="C201" i="16"/>
  <c r="E201" i="16" s="1"/>
  <c r="C200" i="16"/>
  <c r="C199" i="16"/>
  <c r="C198" i="16"/>
  <c r="C197" i="16"/>
  <c r="E197" i="16" s="1"/>
  <c r="C196" i="16"/>
  <c r="E196" i="16" s="1"/>
  <c r="C195" i="16"/>
  <c r="E195" i="16" s="1"/>
  <c r="C194" i="16"/>
  <c r="E194" i="16" s="1"/>
  <c r="C193" i="16"/>
  <c r="E193" i="16" s="1"/>
  <c r="C192" i="16"/>
  <c r="E192" i="16" s="1"/>
  <c r="C191" i="16"/>
  <c r="C190" i="16"/>
  <c r="C189" i="16"/>
  <c r="C188" i="16"/>
  <c r="C187" i="16"/>
  <c r="C186" i="16"/>
  <c r="C185" i="16"/>
  <c r="C184" i="16"/>
  <c r="C183" i="16"/>
  <c r="C182" i="16"/>
  <c r="C181" i="16"/>
  <c r="E181" i="16" s="1"/>
  <c r="C180" i="16"/>
  <c r="E180" i="16" s="1"/>
  <c r="C179" i="16"/>
  <c r="E179" i="16" s="1"/>
  <c r="C178" i="16"/>
  <c r="E178" i="16" s="1"/>
  <c r="C177" i="16"/>
  <c r="E177" i="16" s="1"/>
  <c r="C176" i="16"/>
  <c r="C175" i="16"/>
  <c r="E175" i="16" s="1"/>
  <c r="C174" i="16"/>
  <c r="E174" i="16" s="1"/>
  <c r="C173" i="16"/>
  <c r="E173" i="16" s="1"/>
  <c r="C172" i="16"/>
  <c r="E172" i="16" s="1"/>
  <c r="C171" i="16"/>
  <c r="C170" i="16"/>
  <c r="C169" i="16"/>
  <c r="C168" i="16"/>
  <c r="C167" i="16"/>
  <c r="C166" i="16"/>
  <c r="C165" i="16"/>
  <c r="E165" i="16" s="1"/>
  <c r="C164" i="16"/>
  <c r="E164" i="16" s="1"/>
  <c r="C163" i="16"/>
  <c r="E163" i="16" s="1"/>
  <c r="C162" i="16"/>
  <c r="E162" i="16" s="1"/>
  <c r="C161" i="16"/>
  <c r="E161" i="16" s="1"/>
  <c r="C160" i="16"/>
  <c r="C159" i="16"/>
  <c r="C158" i="16"/>
  <c r="C157" i="16"/>
  <c r="E157" i="16" s="1"/>
  <c r="C156" i="16"/>
  <c r="E156" i="16" s="1"/>
  <c r="C155" i="16"/>
  <c r="E155" i="16" s="1"/>
  <c r="C154" i="16"/>
  <c r="E154" i="16" s="1"/>
  <c r="C153" i="16"/>
  <c r="E153" i="16" s="1"/>
  <c r="C152" i="16"/>
  <c r="C151" i="16"/>
  <c r="C150" i="16"/>
  <c r="C149" i="16"/>
  <c r="C148" i="16"/>
  <c r="E148" i="16" s="1"/>
  <c r="C147" i="16"/>
  <c r="E147" i="16" s="1"/>
  <c r="C146" i="16"/>
  <c r="E146" i="16" s="1"/>
  <c r="C145" i="16"/>
  <c r="E145" i="16" s="1"/>
  <c r="C144" i="16"/>
  <c r="C143" i="16"/>
  <c r="C142" i="16"/>
  <c r="C141" i="16"/>
  <c r="C140" i="16"/>
  <c r="C139" i="16"/>
  <c r="E139" i="16" s="1"/>
  <c r="C138" i="16"/>
  <c r="E138" i="16" s="1"/>
  <c r="C137" i="16"/>
  <c r="E137" i="16" s="1"/>
  <c r="C136" i="16"/>
  <c r="C135" i="16"/>
  <c r="C134" i="16"/>
  <c r="C133" i="16"/>
  <c r="E133" i="16" s="1"/>
  <c r="C132" i="16"/>
  <c r="E132" i="16" s="1"/>
  <c r="C131" i="16"/>
  <c r="E131" i="16" s="1"/>
  <c r="C130" i="16"/>
  <c r="E130" i="16" s="1"/>
  <c r="C129" i="16"/>
  <c r="E129" i="16" s="1"/>
  <c r="C128" i="16"/>
  <c r="E128" i="16" s="1"/>
  <c r="C127" i="16"/>
  <c r="C126" i="16"/>
  <c r="C125" i="16"/>
  <c r="C124" i="16"/>
  <c r="C123" i="16"/>
  <c r="C122" i="16"/>
  <c r="C121" i="16"/>
  <c r="C120" i="16"/>
  <c r="C119" i="16"/>
  <c r="C118" i="16"/>
  <c r="C117" i="16"/>
  <c r="E117" i="16" s="1"/>
  <c r="C116" i="16"/>
  <c r="E116" i="16" s="1"/>
  <c r="C115" i="16"/>
  <c r="E115" i="16" s="1"/>
  <c r="C114" i="16"/>
  <c r="E114" i="16" s="1"/>
  <c r="C113" i="16"/>
  <c r="E113" i="16" s="1"/>
  <c r="C112" i="16"/>
  <c r="C111" i="16"/>
  <c r="E111" i="16" s="1"/>
  <c r="C110" i="16"/>
  <c r="E110" i="16" s="1"/>
  <c r="C109" i="16"/>
  <c r="E109" i="16" s="1"/>
  <c r="C108" i="16"/>
  <c r="E108" i="16" s="1"/>
  <c r="C107" i="16"/>
  <c r="C106" i="16"/>
  <c r="C105" i="16"/>
  <c r="C104" i="16"/>
  <c r="C103" i="16"/>
  <c r="C102" i="16"/>
  <c r="C101" i="16"/>
  <c r="E101" i="16" s="1"/>
  <c r="C100" i="16"/>
  <c r="E100" i="16" s="1"/>
  <c r="C99" i="16"/>
  <c r="E99" i="16" s="1"/>
  <c r="C98" i="16"/>
  <c r="E98" i="16" s="1"/>
  <c r="C97" i="16"/>
  <c r="E97" i="16" s="1"/>
  <c r="C96" i="16"/>
  <c r="C95" i="16"/>
  <c r="C94" i="16"/>
  <c r="C93" i="16"/>
  <c r="E93" i="16" s="1"/>
  <c r="C92" i="16"/>
  <c r="E92" i="16" s="1"/>
  <c r="C91" i="16"/>
  <c r="E91" i="16" s="1"/>
  <c r="C90" i="16"/>
  <c r="E90" i="16" s="1"/>
  <c r="C89" i="16"/>
  <c r="E89" i="16" s="1"/>
  <c r="C88" i="16"/>
  <c r="C87" i="16"/>
  <c r="C86" i="16"/>
  <c r="C85" i="16"/>
  <c r="C84" i="16"/>
  <c r="E84" i="16" s="1"/>
  <c r="C83" i="16"/>
  <c r="E83" i="16" s="1"/>
  <c r="C82" i="16"/>
  <c r="E82" i="16" s="1"/>
  <c r="C81" i="16"/>
  <c r="E81" i="16" s="1"/>
  <c r="C80" i="16"/>
  <c r="C79" i="16"/>
  <c r="C78" i="16"/>
  <c r="C77" i="16"/>
  <c r="C76" i="16"/>
  <c r="C75" i="16"/>
  <c r="E75" i="16" s="1"/>
  <c r="C74" i="16"/>
  <c r="E74" i="16" s="1"/>
  <c r="C73" i="16"/>
  <c r="E73" i="16" s="1"/>
  <c r="C72" i="16"/>
  <c r="C71" i="16"/>
  <c r="C70" i="16"/>
  <c r="C69" i="16"/>
  <c r="E69" i="16" s="1"/>
  <c r="C68" i="16"/>
  <c r="E68" i="16" s="1"/>
  <c r="C67" i="16"/>
  <c r="E67" i="16" s="1"/>
  <c r="C66" i="16"/>
  <c r="E66" i="16" s="1"/>
  <c r="C65" i="16"/>
  <c r="E65" i="16" s="1"/>
  <c r="C64" i="16"/>
  <c r="E64" i="16" s="1"/>
  <c r="C63" i="16"/>
  <c r="C62" i="16"/>
  <c r="C61" i="16"/>
  <c r="C60" i="16"/>
  <c r="C59" i="16"/>
  <c r="C58" i="16"/>
  <c r="C57" i="16"/>
  <c r="C56" i="16"/>
  <c r="C55" i="16"/>
  <c r="C54" i="16"/>
  <c r="C53" i="16"/>
  <c r="E53" i="16" s="1"/>
  <c r="C52" i="16"/>
  <c r="E52" i="16" s="1"/>
  <c r="C51" i="16"/>
  <c r="E51" i="16" s="1"/>
  <c r="C50" i="16"/>
  <c r="E50" i="16" s="1"/>
  <c r="C49" i="16"/>
  <c r="E49" i="16" s="1"/>
  <c r="C48" i="16"/>
  <c r="C47" i="16"/>
  <c r="E47" i="16" s="1"/>
  <c r="C46" i="16"/>
  <c r="E46" i="16" s="1"/>
  <c r="C45" i="16"/>
  <c r="E45" i="16" s="1"/>
  <c r="C44" i="16"/>
  <c r="E44" i="16" s="1"/>
  <c r="C43" i="16"/>
  <c r="C42" i="16"/>
  <c r="C41" i="16"/>
  <c r="E41" i="16" s="1"/>
  <c r="C40" i="16"/>
  <c r="C39" i="16"/>
  <c r="C38" i="16"/>
  <c r="C37" i="16"/>
  <c r="E37" i="16" s="1"/>
  <c r="C36" i="16"/>
  <c r="E36" i="16" s="1"/>
  <c r="C35" i="16"/>
  <c r="E35" i="16" s="1"/>
  <c r="C34" i="16"/>
  <c r="E34" i="16" s="1"/>
  <c r="C33" i="16"/>
  <c r="E33" i="16" s="1"/>
  <c r="C32" i="16"/>
  <c r="C31" i="16"/>
  <c r="C30" i="16"/>
  <c r="C29" i="16"/>
  <c r="E29" i="16" s="1"/>
  <c r="C28" i="16"/>
  <c r="E28" i="16" s="1"/>
  <c r="C27" i="16"/>
  <c r="E27" i="16" s="1"/>
  <c r="C26" i="16"/>
  <c r="E26" i="16" s="1"/>
  <c r="C25" i="16"/>
  <c r="E25" i="16" s="1"/>
  <c r="C24" i="16"/>
  <c r="C23" i="16"/>
  <c r="C22" i="16"/>
  <c r="C21" i="16"/>
  <c r="C20" i="16"/>
  <c r="E20" i="16" s="1"/>
  <c r="C19" i="16"/>
  <c r="E19" i="16" s="1"/>
  <c r="C18" i="16"/>
  <c r="E18" i="16" s="1"/>
  <c r="C17" i="16"/>
  <c r="E17" i="16" s="1"/>
  <c r="C16" i="16"/>
  <c r="C15" i="16"/>
  <c r="C14" i="16"/>
  <c r="C13" i="16"/>
  <c r="C12" i="16"/>
  <c r="C11" i="16"/>
  <c r="E11" i="16" s="1"/>
  <c r="C10" i="16"/>
  <c r="E10" i="16" s="1"/>
  <c r="C9" i="16"/>
  <c r="E9" i="16" s="1"/>
  <c r="C8" i="16"/>
  <c r="C7" i="16"/>
  <c r="C6" i="16"/>
  <c r="C5" i="16"/>
  <c r="E5" i="16" s="1"/>
  <c r="C4" i="16"/>
  <c r="E4" i="16" s="1"/>
  <c r="C3" i="16"/>
  <c r="E3" i="16" s="1"/>
  <c r="C2" i="16"/>
  <c r="E2" i="16" s="1"/>
  <c r="C788" i="17" l="1"/>
  <c r="C787" i="17"/>
  <c r="C786" i="17"/>
  <c r="C785" i="17"/>
  <c r="C784" i="17"/>
  <c r="C783" i="17"/>
  <c r="C782" i="17"/>
  <c r="C781" i="17"/>
  <c r="C780" i="17"/>
  <c r="C779" i="17"/>
  <c r="C778" i="17"/>
  <c r="C777" i="17"/>
  <c r="C776" i="17"/>
  <c r="C775" i="17"/>
  <c r="C774" i="17"/>
  <c r="C773" i="17"/>
  <c r="C772" i="17"/>
  <c r="C771" i="17"/>
  <c r="C770" i="17"/>
  <c r="C769" i="17"/>
  <c r="C768" i="17"/>
  <c r="C767" i="17"/>
  <c r="C766" i="17"/>
  <c r="C765" i="17"/>
  <c r="C764" i="17"/>
  <c r="C763" i="17"/>
  <c r="C762" i="17"/>
  <c r="C761" i="17"/>
  <c r="C760" i="17"/>
  <c r="C759" i="17"/>
  <c r="C758" i="17"/>
  <c r="C757" i="17"/>
  <c r="C756" i="17"/>
  <c r="C755" i="17"/>
  <c r="C754" i="17"/>
  <c r="C753" i="17"/>
  <c r="C752" i="17"/>
  <c r="C751" i="17"/>
  <c r="C750" i="17"/>
  <c r="C749" i="17"/>
  <c r="C748" i="17"/>
  <c r="C747" i="17"/>
  <c r="C746" i="17"/>
  <c r="C745" i="17"/>
  <c r="C744" i="17"/>
  <c r="C743" i="17"/>
  <c r="C742" i="17"/>
  <c r="C741" i="17"/>
  <c r="C740" i="17"/>
  <c r="C739" i="17"/>
  <c r="C738" i="17"/>
  <c r="C737" i="17"/>
  <c r="C736" i="17"/>
  <c r="C735" i="17"/>
  <c r="C734" i="17"/>
  <c r="C733" i="17"/>
  <c r="C732" i="17"/>
  <c r="C731" i="17"/>
  <c r="C730" i="17"/>
  <c r="C729" i="17"/>
  <c r="C728" i="17"/>
  <c r="C727" i="17"/>
  <c r="C726" i="17"/>
  <c r="C725" i="17"/>
  <c r="C724" i="17"/>
  <c r="C723" i="17"/>
  <c r="C722" i="17"/>
  <c r="C721" i="17"/>
  <c r="C720" i="17"/>
  <c r="C719" i="17"/>
  <c r="C718" i="17"/>
  <c r="C717" i="17"/>
  <c r="C716" i="17"/>
  <c r="C715" i="17"/>
  <c r="C714" i="17"/>
  <c r="C713" i="17"/>
  <c r="C712" i="17"/>
  <c r="C711" i="17"/>
  <c r="C710" i="17"/>
  <c r="C709" i="17"/>
  <c r="C708" i="17"/>
  <c r="C707" i="17"/>
  <c r="C706" i="17"/>
  <c r="C705" i="17"/>
  <c r="C704" i="17"/>
  <c r="C703" i="17"/>
  <c r="C702" i="17"/>
  <c r="C701" i="17"/>
  <c r="C700" i="17"/>
  <c r="C699" i="17"/>
  <c r="C698" i="17"/>
  <c r="C697" i="17"/>
  <c r="C696" i="17"/>
  <c r="C695" i="17"/>
  <c r="C694" i="17"/>
  <c r="C693" i="17"/>
  <c r="C692" i="17"/>
  <c r="C691" i="17"/>
  <c r="C690" i="17"/>
  <c r="C689" i="17"/>
  <c r="C688" i="17"/>
  <c r="C687" i="17"/>
  <c r="C686" i="17"/>
  <c r="C685" i="17"/>
  <c r="C684" i="17"/>
  <c r="C683" i="17"/>
  <c r="C682" i="17"/>
  <c r="C681" i="17"/>
  <c r="C680" i="17"/>
  <c r="C679" i="17"/>
  <c r="C678" i="17"/>
  <c r="C677" i="17"/>
  <c r="C676" i="17"/>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C8" i="17"/>
  <c r="C7" i="17"/>
  <c r="C6" i="17"/>
  <c r="C5" i="17"/>
  <c r="C4" i="17"/>
  <c r="C3" i="17"/>
  <c r="C2" i="17"/>
  <c r="AA18" i="16"/>
  <c r="S18" i="16" l="1"/>
  <c r="J3" i="11" l="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59" i="11"/>
  <c r="J160" i="11"/>
  <c r="J161" i="11"/>
  <c r="J162" i="11"/>
  <c r="J163" i="11"/>
  <c r="J164" i="11"/>
  <c r="J165" i="11"/>
  <c r="J166" i="11"/>
  <c r="J167" i="11"/>
  <c r="J168" i="11"/>
  <c r="J169" i="11"/>
  <c r="J170" i="11"/>
  <c r="J171" i="11"/>
  <c r="J172" i="11"/>
  <c r="J173" i="11"/>
  <c r="J174" i="11"/>
  <c r="J175" i="11"/>
  <c r="J176" i="11"/>
  <c r="J177" i="11"/>
  <c r="J178" i="11"/>
  <c r="J179" i="11"/>
  <c r="J180" i="11"/>
  <c r="J181" i="11"/>
  <c r="J182" i="11"/>
  <c r="J183" i="11"/>
  <c r="J184" i="11"/>
  <c r="J185" i="11"/>
  <c r="J186" i="11"/>
  <c r="J187" i="11"/>
  <c r="J188" i="11"/>
  <c r="J189" i="11"/>
  <c r="J190" i="11"/>
  <c r="J191" i="11"/>
  <c r="J192" i="11"/>
  <c r="J193" i="11"/>
  <c r="J194" i="11"/>
  <c r="J195" i="11"/>
  <c r="J196" i="11"/>
  <c r="J197" i="11"/>
  <c r="J198" i="11"/>
  <c r="J199" i="11"/>
  <c r="J200" i="11"/>
  <c r="J201" i="11"/>
  <c r="J202" i="11"/>
  <c r="J203" i="11"/>
  <c r="J204" i="11"/>
  <c r="J205" i="11"/>
  <c r="J206" i="11"/>
  <c r="J207" i="11"/>
  <c r="J208" i="11"/>
  <c r="J209" i="11"/>
  <c r="J210" i="11"/>
  <c r="J211" i="11"/>
  <c r="J212" i="11"/>
  <c r="J213" i="11"/>
  <c r="J214" i="11"/>
  <c r="J215" i="11"/>
  <c r="J216" i="11"/>
  <c r="J217" i="11"/>
  <c r="J218" i="11"/>
  <c r="J219" i="11"/>
  <c r="J220" i="11"/>
  <c r="J221" i="11"/>
  <c r="J222" i="11"/>
  <c r="J223" i="11"/>
  <c r="J224" i="11"/>
  <c r="J225" i="11"/>
  <c r="J226" i="11"/>
  <c r="J227" i="11"/>
  <c r="J228" i="11"/>
  <c r="J229" i="11"/>
  <c r="J230" i="11"/>
  <c r="J231" i="11"/>
  <c r="J232" i="11"/>
  <c r="J233" i="11"/>
  <c r="J234" i="11"/>
  <c r="J235" i="11"/>
  <c r="J236" i="11"/>
  <c r="J237" i="11"/>
  <c r="J238" i="11"/>
  <c r="J239" i="11"/>
  <c r="J240" i="11"/>
  <c r="J241" i="11"/>
  <c r="J242" i="11"/>
  <c r="J243" i="11"/>
  <c r="J244" i="11"/>
  <c r="J245" i="11"/>
  <c r="J246" i="11"/>
  <c r="J247" i="11"/>
  <c r="J248" i="11"/>
  <c r="J249" i="11"/>
  <c r="J250" i="11"/>
  <c r="J251" i="11"/>
  <c r="J252" i="11"/>
  <c r="J253" i="11"/>
  <c r="J254" i="11"/>
  <c r="J255" i="11"/>
  <c r="J256" i="11"/>
  <c r="J257" i="11"/>
  <c r="J258" i="11"/>
  <c r="J259" i="11"/>
  <c r="J260" i="11"/>
  <c r="J261" i="11"/>
  <c r="J262" i="11"/>
  <c r="J263" i="11"/>
  <c r="J264" i="11"/>
  <c r="J265" i="11"/>
  <c r="J266" i="11"/>
  <c r="J267" i="11"/>
  <c r="J268" i="11"/>
  <c r="J269" i="11"/>
  <c r="J270" i="11"/>
  <c r="J271" i="11"/>
  <c r="J272" i="11"/>
  <c r="J273" i="11"/>
  <c r="J274" i="11"/>
  <c r="J275" i="11"/>
  <c r="J276" i="11"/>
  <c r="J277" i="11"/>
  <c r="J278" i="11"/>
  <c r="J279" i="11"/>
  <c r="J280" i="11"/>
  <c r="J281" i="11"/>
  <c r="J282" i="11"/>
  <c r="J283" i="11"/>
  <c r="J284" i="11"/>
  <c r="J285" i="11"/>
  <c r="J286" i="11"/>
  <c r="J287" i="11"/>
  <c r="J288" i="11"/>
  <c r="J289" i="11"/>
  <c r="J290" i="11"/>
  <c r="J291" i="11"/>
  <c r="J292" i="11"/>
  <c r="J293" i="11"/>
  <c r="J294" i="11"/>
  <c r="J295" i="11"/>
  <c r="J296" i="11"/>
  <c r="J297" i="11"/>
  <c r="J298" i="11"/>
  <c r="J299" i="11"/>
  <c r="J300" i="11"/>
  <c r="J301" i="11"/>
  <c r="J302" i="11"/>
  <c r="J303" i="11"/>
  <c r="J304" i="11"/>
  <c r="J305" i="11"/>
  <c r="J306" i="11"/>
  <c r="J307" i="11"/>
  <c r="J308" i="11"/>
  <c r="J309" i="11"/>
  <c r="J310" i="11"/>
  <c r="J311" i="11"/>
  <c r="J312" i="11"/>
  <c r="J313" i="11"/>
  <c r="J314" i="11"/>
  <c r="J315" i="11"/>
  <c r="J316" i="11"/>
  <c r="J317" i="11"/>
  <c r="J318" i="11"/>
  <c r="J319" i="11"/>
  <c r="J320" i="11"/>
  <c r="J321" i="11"/>
  <c r="J322" i="11"/>
  <c r="J323" i="11"/>
  <c r="J324" i="11"/>
  <c r="J325" i="11"/>
  <c r="J326" i="11"/>
  <c r="J327" i="11"/>
  <c r="J328" i="11"/>
  <c r="J329" i="11"/>
  <c r="J330" i="11"/>
  <c r="J331" i="11"/>
  <c r="J332" i="11"/>
  <c r="J333" i="11"/>
  <c r="J334" i="11"/>
  <c r="J335" i="11"/>
  <c r="J336" i="11"/>
  <c r="J337" i="11"/>
  <c r="J338" i="11"/>
  <c r="J339" i="11"/>
  <c r="J340" i="11"/>
  <c r="J341" i="11"/>
  <c r="J342" i="11"/>
  <c r="J343" i="11"/>
  <c r="J344" i="11"/>
  <c r="J345" i="11"/>
  <c r="J346" i="11"/>
  <c r="J347" i="11"/>
  <c r="J348" i="11"/>
  <c r="J349" i="11"/>
  <c r="J350" i="11"/>
  <c r="J351" i="11"/>
  <c r="J352" i="11"/>
  <c r="J353" i="11"/>
  <c r="J354" i="11"/>
  <c r="J355" i="11"/>
  <c r="J356" i="11"/>
  <c r="J357" i="11"/>
  <c r="J358" i="11"/>
  <c r="J359" i="11"/>
  <c r="J360" i="11"/>
  <c r="J361" i="11"/>
  <c r="J362" i="11"/>
  <c r="J363" i="11"/>
  <c r="J364" i="11"/>
  <c r="J365" i="11"/>
  <c r="J366" i="11"/>
  <c r="J367" i="11"/>
  <c r="J368" i="11"/>
  <c r="J369" i="11"/>
  <c r="J370" i="11"/>
  <c r="J371" i="11"/>
  <c r="J372" i="11"/>
  <c r="J373" i="11"/>
  <c r="J374" i="11"/>
  <c r="J375" i="11"/>
  <c r="J376" i="11"/>
  <c r="J377" i="11"/>
  <c r="J378" i="11"/>
  <c r="J379" i="11"/>
  <c r="J380" i="11"/>
  <c r="J381" i="11"/>
  <c r="J382" i="11"/>
  <c r="J383" i="11"/>
  <c r="J384" i="11"/>
  <c r="J385" i="11"/>
  <c r="J386" i="11"/>
  <c r="J387" i="11"/>
  <c r="J388" i="11"/>
  <c r="J389" i="11"/>
  <c r="J390" i="11"/>
  <c r="J391" i="11"/>
  <c r="J392" i="11"/>
  <c r="J393" i="11"/>
  <c r="J394" i="11"/>
  <c r="J395" i="11"/>
  <c r="J396" i="11"/>
  <c r="J397" i="11"/>
  <c r="J398" i="11"/>
  <c r="J399" i="11"/>
  <c r="J400" i="11"/>
  <c r="J401" i="11"/>
  <c r="J402" i="11"/>
  <c r="J403" i="11"/>
  <c r="J404" i="11"/>
  <c r="J405" i="11"/>
  <c r="J406" i="11"/>
  <c r="J407" i="11"/>
  <c r="J408" i="11"/>
  <c r="J409" i="11"/>
  <c r="J410" i="11"/>
  <c r="J411" i="11"/>
  <c r="J412" i="11"/>
  <c r="J413" i="11"/>
  <c r="J414" i="11"/>
  <c r="J415" i="11"/>
  <c r="J416" i="11"/>
  <c r="J417" i="11"/>
  <c r="J418" i="11"/>
  <c r="J419" i="11"/>
  <c r="J420" i="11"/>
  <c r="J421" i="11"/>
  <c r="J422" i="11"/>
  <c r="J423" i="11"/>
  <c r="J424" i="11"/>
  <c r="J425" i="11"/>
  <c r="J426" i="11"/>
  <c r="J427" i="11"/>
  <c r="J428" i="11"/>
  <c r="J429" i="11"/>
  <c r="J430" i="11"/>
  <c r="J431" i="11"/>
  <c r="J432" i="11"/>
  <c r="J433" i="11"/>
  <c r="J434" i="11"/>
  <c r="J435" i="11"/>
  <c r="J436" i="11"/>
  <c r="J437" i="11"/>
  <c r="J438" i="11"/>
  <c r="J439" i="11"/>
  <c r="J440" i="11"/>
  <c r="J441" i="11"/>
  <c r="J442" i="11"/>
  <c r="J443" i="11"/>
  <c r="J444" i="11"/>
  <c r="J445" i="11"/>
  <c r="J446" i="11"/>
  <c r="J447" i="11"/>
  <c r="J448" i="11"/>
  <c r="J449" i="11"/>
  <c r="J450" i="11"/>
  <c r="J451" i="11"/>
  <c r="J452" i="11"/>
  <c r="J453" i="11"/>
  <c r="J454" i="11"/>
  <c r="J455" i="11"/>
  <c r="J456" i="11"/>
  <c r="J457" i="11"/>
  <c r="J458" i="11"/>
  <c r="J459" i="11"/>
  <c r="J460" i="11"/>
  <c r="J461" i="11"/>
  <c r="J462" i="11"/>
  <c r="J463" i="11"/>
  <c r="J464" i="11"/>
  <c r="J465" i="11"/>
  <c r="J466" i="11"/>
  <c r="J467" i="11"/>
  <c r="J468" i="11"/>
  <c r="J469" i="11"/>
  <c r="J470" i="11"/>
  <c r="J471" i="11"/>
  <c r="J472" i="11"/>
  <c r="J473" i="11"/>
  <c r="J474" i="11"/>
  <c r="J475" i="11"/>
  <c r="J476" i="11"/>
  <c r="J477" i="11"/>
  <c r="J478" i="11"/>
  <c r="J479" i="11"/>
  <c r="J480" i="11"/>
  <c r="J481" i="11"/>
  <c r="J482" i="11"/>
  <c r="J483" i="11"/>
  <c r="J484" i="11"/>
  <c r="J485" i="11"/>
  <c r="J486" i="11"/>
  <c r="J487" i="11"/>
  <c r="J488" i="11"/>
  <c r="J489" i="11"/>
  <c r="J490" i="11"/>
  <c r="J491" i="11"/>
  <c r="J492" i="11"/>
  <c r="J493" i="11"/>
  <c r="J494" i="11"/>
  <c r="J495" i="11"/>
  <c r="J496" i="11"/>
  <c r="J497" i="11"/>
  <c r="J498" i="11"/>
  <c r="J499" i="11"/>
  <c r="J500" i="11"/>
  <c r="J501" i="11"/>
  <c r="J502" i="11"/>
  <c r="J503" i="11"/>
  <c r="J504" i="11"/>
  <c r="J505" i="11"/>
  <c r="J506" i="11"/>
  <c r="J507" i="11"/>
  <c r="J508" i="11"/>
  <c r="J509" i="11"/>
  <c r="J510" i="11"/>
  <c r="J511" i="11"/>
  <c r="J512" i="11"/>
  <c r="J513" i="11"/>
  <c r="J514" i="11"/>
  <c r="J515" i="11"/>
  <c r="J516" i="11"/>
  <c r="J517" i="11"/>
  <c r="J518" i="11"/>
  <c r="J519" i="11"/>
  <c r="J520" i="11"/>
  <c r="J521" i="11"/>
  <c r="J522" i="11"/>
  <c r="J523" i="11"/>
  <c r="J524" i="11"/>
  <c r="J525" i="11"/>
  <c r="J526" i="11"/>
  <c r="J527" i="11"/>
  <c r="J528" i="11"/>
  <c r="J529" i="11"/>
  <c r="J530" i="11"/>
  <c r="J531" i="11"/>
  <c r="J532" i="11"/>
  <c r="J533" i="11"/>
  <c r="J534" i="11"/>
  <c r="J535" i="11"/>
  <c r="J536" i="11"/>
  <c r="J537" i="11"/>
  <c r="J538" i="11"/>
  <c r="J539" i="11"/>
  <c r="J540" i="11"/>
  <c r="J541" i="11"/>
  <c r="J542" i="11"/>
  <c r="J543" i="11"/>
  <c r="J544" i="11"/>
  <c r="J545" i="11"/>
  <c r="J546" i="11"/>
  <c r="J547" i="11"/>
  <c r="J548" i="11"/>
  <c r="J549" i="11"/>
  <c r="J550" i="11"/>
  <c r="J551" i="11"/>
  <c r="J552" i="11"/>
  <c r="J553" i="11"/>
  <c r="J554" i="11"/>
  <c r="J555" i="11"/>
  <c r="J556" i="11"/>
  <c r="J557" i="11"/>
  <c r="J558" i="11"/>
  <c r="J559" i="11"/>
  <c r="J560" i="11"/>
  <c r="J561" i="11"/>
  <c r="J562" i="11"/>
  <c r="J563" i="11"/>
  <c r="J564" i="11"/>
  <c r="J565" i="11"/>
  <c r="J566" i="11"/>
  <c r="J567" i="11"/>
  <c r="J568" i="11"/>
  <c r="J569" i="11"/>
  <c r="J570" i="11"/>
  <c r="J571" i="11"/>
  <c r="J572" i="11"/>
  <c r="J573" i="11"/>
  <c r="J574" i="11"/>
  <c r="J575" i="11"/>
  <c r="J576" i="11"/>
  <c r="J577" i="11"/>
  <c r="J578" i="11"/>
  <c r="J579" i="11"/>
  <c r="J580" i="11"/>
  <c r="J581" i="11"/>
  <c r="J582" i="11"/>
  <c r="J583" i="11"/>
  <c r="J584" i="11"/>
  <c r="J585" i="11"/>
  <c r="J586" i="11"/>
  <c r="J587" i="11"/>
  <c r="J588" i="11"/>
  <c r="J589" i="11"/>
  <c r="J590" i="11"/>
  <c r="J591" i="11"/>
  <c r="J592" i="11"/>
  <c r="J593" i="11"/>
  <c r="J594" i="11"/>
  <c r="J595" i="11"/>
  <c r="J596" i="11"/>
  <c r="J597" i="11"/>
  <c r="J598" i="11"/>
  <c r="J599" i="11"/>
  <c r="J600" i="11"/>
  <c r="J601" i="11"/>
  <c r="J602" i="11"/>
  <c r="J603" i="11"/>
  <c r="J604" i="11"/>
  <c r="J605" i="11"/>
  <c r="J606" i="11"/>
  <c r="J607" i="11"/>
  <c r="J608" i="11"/>
  <c r="J609" i="11"/>
  <c r="J610" i="11"/>
  <c r="J611" i="11"/>
  <c r="J612" i="11"/>
  <c r="J613" i="11"/>
  <c r="J614" i="11"/>
  <c r="J615" i="11"/>
  <c r="J616" i="11"/>
  <c r="J617" i="11"/>
  <c r="J618" i="11"/>
  <c r="J619" i="11"/>
  <c r="J620" i="11"/>
  <c r="J621" i="11"/>
  <c r="J622" i="11"/>
  <c r="J623" i="11"/>
  <c r="J624" i="11"/>
  <c r="J625" i="11"/>
  <c r="J626" i="11"/>
  <c r="J627" i="11"/>
  <c r="J628" i="11"/>
  <c r="J629" i="11"/>
  <c r="J630" i="11"/>
  <c r="J631" i="11"/>
  <c r="J632" i="11"/>
  <c r="J633" i="11"/>
  <c r="J634" i="11"/>
  <c r="J635" i="11"/>
  <c r="J636" i="11"/>
  <c r="J637" i="11"/>
  <c r="J638" i="11"/>
  <c r="J639" i="11"/>
  <c r="J640" i="11"/>
  <c r="J641" i="11"/>
  <c r="J642" i="11"/>
  <c r="J643" i="11"/>
  <c r="J644" i="11"/>
  <c r="J645" i="11"/>
  <c r="J646" i="11"/>
  <c r="J647" i="11"/>
  <c r="J648" i="11"/>
  <c r="J649" i="11"/>
  <c r="J650" i="11"/>
  <c r="J651" i="11"/>
  <c r="J652" i="11"/>
  <c r="J653" i="11"/>
  <c r="J654" i="11"/>
  <c r="J655" i="11"/>
  <c r="J656" i="11"/>
  <c r="J657" i="11"/>
  <c r="J658" i="11"/>
  <c r="J659" i="11"/>
  <c r="J660" i="11"/>
  <c r="J661" i="11"/>
  <c r="J662" i="11"/>
  <c r="J663" i="11"/>
  <c r="J664" i="11"/>
  <c r="J665" i="11"/>
  <c r="J666" i="11"/>
  <c r="J667" i="11"/>
  <c r="J668" i="11"/>
  <c r="J669" i="11"/>
  <c r="J670" i="11"/>
  <c r="J671" i="11"/>
  <c r="J672" i="11"/>
  <c r="J673" i="11"/>
  <c r="J674" i="11"/>
  <c r="J675" i="11"/>
  <c r="J676" i="11"/>
  <c r="J677" i="11"/>
  <c r="J678" i="11"/>
  <c r="J679" i="11"/>
  <c r="J680" i="11"/>
  <c r="J681" i="11"/>
  <c r="J682" i="11"/>
  <c r="J683" i="11"/>
  <c r="J684" i="11"/>
  <c r="J685" i="11"/>
  <c r="J686" i="11"/>
  <c r="J687" i="11"/>
  <c r="J688" i="11"/>
  <c r="J689" i="11"/>
  <c r="J690" i="11"/>
  <c r="J691" i="11"/>
  <c r="J692" i="11"/>
  <c r="J693" i="11"/>
  <c r="J694" i="11"/>
  <c r="J695" i="11"/>
  <c r="J696" i="11"/>
  <c r="J697" i="11"/>
  <c r="J698" i="11"/>
  <c r="J699" i="11"/>
  <c r="J700" i="11"/>
  <c r="J701" i="11"/>
  <c r="J702" i="11"/>
  <c r="J703" i="11"/>
  <c r="J704" i="11"/>
  <c r="J705" i="11"/>
  <c r="J706" i="11"/>
  <c r="J707" i="11"/>
  <c r="J708" i="11"/>
  <c r="J709" i="11"/>
  <c r="J710" i="11"/>
  <c r="J711" i="11"/>
  <c r="J712" i="11"/>
  <c r="J713" i="11"/>
  <c r="J714" i="11"/>
  <c r="J715" i="11"/>
  <c r="J716" i="11"/>
  <c r="J717" i="11"/>
  <c r="J718" i="11"/>
  <c r="J719" i="11"/>
  <c r="J720" i="11"/>
  <c r="J721" i="11"/>
  <c r="J722" i="11"/>
  <c r="J723" i="11"/>
  <c r="J724" i="11"/>
  <c r="J725" i="11"/>
  <c r="J726" i="11"/>
  <c r="J727" i="11"/>
  <c r="J728" i="11"/>
  <c r="J729" i="11"/>
  <c r="J730" i="11"/>
  <c r="J731" i="11"/>
  <c r="J732" i="11"/>
  <c r="J733" i="11"/>
  <c r="J734" i="11"/>
  <c r="J735" i="11"/>
  <c r="J736" i="11"/>
  <c r="J737" i="11"/>
  <c r="J738" i="11"/>
  <c r="J739" i="11"/>
  <c r="J740" i="11"/>
  <c r="J741" i="11"/>
  <c r="J742" i="11"/>
  <c r="J743" i="11"/>
  <c r="J744" i="11"/>
  <c r="J745" i="11"/>
  <c r="J746" i="11"/>
  <c r="J747" i="11"/>
  <c r="J748" i="11"/>
  <c r="J749" i="11"/>
  <c r="J750" i="11"/>
  <c r="J751" i="11"/>
  <c r="J752" i="11"/>
  <c r="J753" i="11"/>
  <c r="J754" i="11"/>
  <c r="J755" i="11"/>
  <c r="J756" i="11"/>
  <c r="J757" i="11"/>
  <c r="J758" i="11"/>
  <c r="J759" i="11"/>
  <c r="J760" i="11"/>
  <c r="J761" i="11"/>
  <c r="J762" i="11"/>
  <c r="J763" i="11"/>
  <c r="J764" i="11"/>
  <c r="J765" i="11"/>
  <c r="J766" i="11"/>
  <c r="J767" i="11"/>
  <c r="J768" i="11"/>
  <c r="J769" i="11"/>
  <c r="J770" i="11"/>
  <c r="J771" i="11"/>
  <c r="J772" i="11"/>
  <c r="J773" i="11"/>
  <c r="J774" i="11"/>
  <c r="J775" i="11"/>
  <c r="J776" i="11"/>
  <c r="J777" i="11"/>
  <c r="J778" i="11"/>
  <c r="J779" i="11"/>
  <c r="J780" i="11"/>
  <c r="J781" i="11"/>
  <c r="J782" i="11"/>
  <c r="J783" i="11"/>
  <c r="J784" i="11"/>
  <c r="J785" i="11"/>
  <c r="J786" i="11"/>
  <c r="J787" i="11"/>
  <c r="J788" i="1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G102" i="11"/>
  <c r="G103" i="11"/>
  <c r="G104" i="11"/>
  <c r="G105" i="11"/>
  <c r="G106" i="11"/>
  <c r="G107" i="11"/>
  <c r="G108" i="11"/>
  <c r="G109" i="11"/>
  <c r="G110" i="11"/>
  <c r="G111" i="11"/>
  <c r="G112" i="11"/>
  <c r="G113" i="11"/>
  <c r="G114" i="11"/>
  <c r="G115" i="11"/>
  <c r="G116" i="11"/>
  <c r="G117" i="11"/>
  <c r="G118" i="11"/>
  <c r="G119" i="11"/>
  <c r="G120" i="11"/>
  <c r="G121" i="11"/>
  <c r="G122" i="11"/>
  <c r="G123" i="11"/>
  <c r="G124" i="11"/>
  <c r="G125" i="11"/>
  <c r="G126" i="11"/>
  <c r="G127" i="11"/>
  <c r="G128" i="11"/>
  <c r="G129" i="11"/>
  <c r="G130" i="11"/>
  <c r="G131" i="11"/>
  <c r="G132" i="11"/>
  <c r="G133" i="11"/>
  <c r="G134" i="11"/>
  <c r="G135" i="11"/>
  <c r="G136" i="11"/>
  <c r="G137" i="11"/>
  <c r="G138" i="11"/>
  <c r="G139" i="11"/>
  <c r="G140" i="11"/>
  <c r="G141" i="11"/>
  <c r="G142" i="11"/>
  <c r="G143" i="11"/>
  <c r="G144" i="11"/>
  <c r="G145" i="11"/>
  <c r="G146" i="11"/>
  <c r="G147" i="11"/>
  <c r="G148" i="11"/>
  <c r="G149" i="11"/>
  <c r="G150" i="11"/>
  <c r="G151" i="11"/>
  <c r="G152" i="11"/>
  <c r="G153" i="11"/>
  <c r="G154" i="11"/>
  <c r="G155" i="11"/>
  <c r="G156" i="11"/>
  <c r="G157" i="11"/>
  <c r="G158" i="11"/>
  <c r="G159" i="11"/>
  <c r="G160" i="11"/>
  <c r="G161" i="11"/>
  <c r="G162" i="11"/>
  <c r="G163" i="11"/>
  <c r="G164" i="11"/>
  <c r="G165" i="11"/>
  <c r="G166" i="11"/>
  <c r="G167" i="11"/>
  <c r="G168" i="11"/>
  <c r="G169" i="11"/>
  <c r="G170" i="11"/>
  <c r="G171" i="11"/>
  <c r="G172" i="11"/>
  <c r="G173" i="11"/>
  <c r="G174" i="11"/>
  <c r="G175" i="11"/>
  <c r="G176" i="11"/>
  <c r="G177" i="11"/>
  <c r="G178" i="11"/>
  <c r="G179" i="11"/>
  <c r="G180" i="11"/>
  <c r="G181" i="11"/>
  <c r="G182" i="11"/>
  <c r="G183" i="11"/>
  <c r="G184" i="11"/>
  <c r="G185" i="11"/>
  <c r="G186" i="11"/>
  <c r="G187" i="11"/>
  <c r="G188" i="11"/>
  <c r="G189" i="11"/>
  <c r="G190" i="11"/>
  <c r="G191" i="11"/>
  <c r="G192" i="11"/>
  <c r="G193" i="11"/>
  <c r="G194" i="11"/>
  <c r="G195" i="11"/>
  <c r="G196" i="11"/>
  <c r="G197" i="11"/>
  <c r="G198" i="11"/>
  <c r="G199" i="11"/>
  <c r="G200" i="11"/>
  <c r="G201" i="11"/>
  <c r="G202" i="11"/>
  <c r="G203" i="11"/>
  <c r="G204" i="11"/>
  <c r="G205" i="11"/>
  <c r="G206" i="11"/>
  <c r="G207" i="11"/>
  <c r="G208" i="11"/>
  <c r="G209" i="11"/>
  <c r="G210" i="11"/>
  <c r="G211" i="11"/>
  <c r="G212" i="11"/>
  <c r="G213" i="11"/>
  <c r="G214" i="11"/>
  <c r="G215" i="11"/>
  <c r="G216" i="11"/>
  <c r="G217" i="11"/>
  <c r="G218" i="11"/>
  <c r="G219" i="11"/>
  <c r="G220" i="11"/>
  <c r="G221" i="11"/>
  <c r="G222" i="11"/>
  <c r="G223" i="11"/>
  <c r="G224" i="11"/>
  <c r="G225" i="11"/>
  <c r="G226" i="11"/>
  <c r="G227" i="11"/>
  <c r="G228" i="11"/>
  <c r="G229" i="11"/>
  <c r="G230" i="11"/>
  <c r="G231" i="11"/>
  <c r="G232" i="11"/>
  <c r="G233" i="11"/>
  <c r="G234" i="11"/>
  <c r="G235" i="11"/>
  <c r="G236" i="11"/>
  <c r="G237" i="11"/>
  <c r="G238" i="11"/>
  <c r="G239" i="11"/>
  <c r="G240" i="11"/>
  <c r="G241" i="11"/>
  <c r="G242" i="11"/>
  <c r="G243" i="11"/>
  <c r="G244" i="11"/>
  <c r="G245" i="11"/>
  <c r="G246" i="11"/>
  <c r="G247" i="11"/>
  <c r="G248" i="11"/>
  <c r="G249" i="11"/>
  <c r="G250" i="11"/>
  <c r="G251" i="11"/>
  <c r="G252" i="11"/>
  <c r="G253" i="11"/>
  <c r="G254" i="11"/>
  <c r="G255" i="11"/>
  <c r="G256" i="11"/>
  <c r="G257" i="11"/>
  <c r="G258" i="11"/>
  <c r="G259" i="11"/>
  <c r="G260" i="11"/>
  <c r="G261" i="11"/>
  <c r="G262" i="11"/>
  <c r="G263" i="11"/>
  <c r="G264" i="11"/>
  <c r="G265" i="11"/>
  <c r="G266" i="11"/>
  <c r="G267" i="11"/>
  <c r="G268" i="11"/>
  <c r="G269" i="11"/>
  <c r="G270" i="11"/>
  <c r="G271" i="11"/>
  <c r="G272" i="11"/>
  <c r="G273" i="11"/>
  <c r="G274" i="11"/>
  <c r="G275" i="11"/>
  <c r="G276" i="11"/>
  <c r="G277" i="11"/>
  <c r="G278" i="11"/>
  <c r="G279" i="11"/>
  <c r="G280" i="11"/>
  <c r="G281" i="11"/>
  <c r="G282" i="11"/>
  <c r="G283" i="11"/>
  <c r="G284" i="11"/>
  <c r="G285" i="11"/>
  <c r="G286" i="11"/>
  <c r="G287" i="11"/>
  <c r="G288" i="11"/>
  <c r="G289" i="11"/>
  <c r="G290" i="11"/>
  <c r="G291" i="11"/>
  <c r="G292" i="11"/>
  <c r="G293" i="11"/>
  <c r="G294" i="11"/>
  <c r="G295" i="11"/>
  <c r="G296" i="11"/>
  <c r="G297" i="11"/>
  <c r="G298" i="11"/>
  <c r="G299" i="11"/>
  <c r="G300" i="11"/>
  <c r="G301" i="11"/>
  <c r="G302" i="11"/>
  <c r="G303" i="11"/>
  <c r="G304" i="11"/>
  <c r="G305" i="11"/>
  <c r="G306" i="11"/>
  <c r="G307" i="11"/>
  <c r="G308" i="11"/>
  <c r="G309" i="11"/>
  <c r="G310" i="11"/>
  <c r="G311" i="11"/>
  <c r="G312" i="11"/>
  <c r="G313" i="11"/>
  <c r="G314" i="11"/>
  <c r="G315" i="11"/>
  <c r="G316" i="11"/>
  <c r="G317" i="11"/>
  <c r="G318" i="11"/>
  <c r="G319" i="11"/>
  <c r="G320" i="11"/>
  <c r="G321" i="11"/>
  <c r="G322" i="11"/>
  <c r="G323" i="11"/>
  <c r="G324" i="11"/>
  <c r="G325" i="11"/>
  <c r="G326" i="11"/>
  <c r="G327" i="11"/>
  <c r="G328" i="11"/>
  <c r="G329" i="11"/>
  <c r="G330" i="11"/>
  <c r="G331" i="11"/>
  <c r="G332" i="11"/>
  <c r="G333" i="11"/>
  <c r="G334" i="11"/>
  <c r="G335" i="11"/>
  <c r="G336" i="11"/>
  <c r="G337" i="11"/>
  <c r="G338" i="11"/>
  <c r="G339" i="11"/>
  <c r="G340" i="11"/>
  <c r="G341" i="11"/>
  <c r="G342" i="11"/>
  <c r="G343" i="11"/>
  <c r="G344" i="11"/>
  <c r="G345" i="11"/>
  <c r="G346" i="11"/>
  <c r="G347" i="11"/>
  <c r="G348" i="11"/>
  <c r="G349" i="11"/>
  <c r="G350" i="11"/>
  <c r="G351" i="11"/>
  <c r="G352" i="11"/>
  <c r="G353" i="11"/>
  <c r="G354" i="11"/>
  <c r="G355" i="11"/>
  <c r="G356" i="11"/>
  <c r="G357" i="11"/>
  <c r="G358" i="11"/>
  <c r="G359" i="11"/>
  <c r="G360" i="11"/>
  <c r="G361" i="11"/>
  <c r="G362" i="11"/>
  <c r="G363" i="11"/>
  <c r="G364" i="11"/>
  <c r="G365" i="11"/>
  <c r="G366" i="11"/>
  <c r="G367" i="11"/>
  <c r="G368" i="11"/>
  <c r="G369" i="11"/>
  <c r="G370" i="11"/>
  <c r="G371" i="11"/>
  <c r="G372" i="11"/>
  <c r="G373" i="11"/>
  <c r="G374" i="11"/>
  <c r="G375" i="11"/>
  <c r="G376" i="11"/>
  <c r="G377" i="11"/>
  <c r="G378" i="11"/>
  <c r="G379" i="11"/>
  <c r="G380" i="11"/>
  <c r="G381" i="11"/>
  <c r="G382" i="11"/>
  <c r="G383" i="11"/>
  <c r="G384" i="11"/>
  <c r="G385" i="11"/>
  <c r="G386" i="11"/>
  <c r="G387" i="11"/>
  <c r="G388" i="11"/>
  <c r="G389" i="11"/>
  <c r="G390" i="11"/>
  <c r="G391" i="11"/>
  <c r="G392" i="11"/>
  <c r="G393" i="11"/>
  <c r="G394" i="11"/>
  <c r="G395" i="11"/>
  <c r="G396" i="11"/>
  <c r="G397" i="11"/>
  <c r="G398" i="11"/>
  <c r="G399" i="11"/>
  <c r="G400" i="11"/>
  <c r="G401" i="11"/>
  <c r="G402" i="11"/>
  <c r="G403" i="11"/>
  <c r="G404" i="11"/>
  <c r="G405" i="11"/>
  <c r="G406" i="11"/>
  <c r="G407" i="11"/>
  <c r="G408" i="11"/>
  <c r="G409" i="11"/>
  <c r="G410" i="11"/>
  <c r="G411" i="11"/>
  <c r="G412" i="11"/>
  <c r="G413" i="11"/>
  <c r="G414" i="11"/>
  <c r="G415" i="11"/>
  <c r="G416" i="11"/>
  <c r="G417" i="11"/>
  <c r="G418" i="11"/>
  <c r="G419" i="11"/>
  <c r="G420" i="11"/>
  <c r="G421" i="11"/>
  <c r="G422" i="11"/>
  <c r="G423" i="11"/>
  <c r="G424" i="11"/>
  <c r="G425" i="11"/>
  <c r="G426" i="11"/>
  <c r="G427" i="11"/>
  <c r="G428" i="11"/>
  <c r="G429" i="11"/>
  <c r="G430" i="11"/>
  <c r="G431" i="11"/>
  <c r="G432" i="11"/>
  <c r="G433" i="11"/>
  <c r="G434" i="11"/>
  <c r="G435" i="11"/>
  <c r="G436" i="11"/>
  <c r="G437" i="11"/>
  <c r="G438" i="11"/>
  <c r="G439" i="11"/>
  <c r="G440" i="11"/>
  <c r="G441" i="11"/>
  <c r="G442" i="11"/>
  <c r="G443" i="11"/>
  <c r="G444" i="11"/>
  <c r="G445" i="11"/>
  <c r="G446" i="11"/>
  <c r="G447" i="11"/>
  <c r="G448" i="11"/>
  <c r="G449" i="11"/>
  <c r="G450" i="11"/>
  <c r="G451" i="11"/>
  <c r="G452" i="11"/>
  <c r="G453" i="11"/>
  <c r="G454" i="11"/>
  <c r="G455" i="11"/>
  <c r="G456" i="11"/>
  <c r="G457" i="11"/>
  <c r="G458" i="11"/>
  <c r="G459" i="11"/>
  <c r="G460" i="11"/>
  <c r="G461" i="11"/>
  <c r="G462" i="11"/>
  <c r="G463" i="11"/>
  <c r="G464" i="11"/>
  <c r="G465" i="11"/>
  <c r="G466" i="11"/>
  <c r="G467" i="11"/>
  <c r="G468" i="11"/>
  <c r="G469" i="11"/>
  <c r="G470" i="11"/>
  <c r="G471" i="11"/>
  <c r="G472" i="11"/>
  <c r="G473" i="11"/>
  <c r="G474" i="11"/>
  <c r="G475" i="11"/>
  <c r="G476" i="11"/>
  <c r="G477" i="11"/>
  <c r="G478" i="11"/>
  <c r="G479" i="11"/>
  <c r="G480" i="11"/>
  <c r="G481" i="11"/>
  <c r="G482" i="11"/>
  <c r="G483" i="11"/>
  <c r="G484" i="11"/>
  <c r="G485" i="11"/>
  <c r="G486" i="11"/>
  <c r="G487" i="11"/>
  <c r="G488" i="11"/>
  <c r="G489" i="11"/>
  <c r="G490" i="11"/>
  <c r="G491" i="11"/>
  <c r="G492" i="11"/>
  <c r="G493" i="11"/>
  <c r="G494" i="11"/>
  <c r="G495" i="11"/>
  <c r="G496" i="11"/>
  <c r="G497" i="11"/>
  <c r="G498" i="11"/>
  <c r="G499" i="11"/>
  <c r="G500" i="11"/>
  <c r="G501" i="11"/>
  <c r="G502" i="11"/>
  <c r="G503" i="11"/>
  <c r="G504" i="11"/>
  <c r="G505" i="11"/>
  <c r="G506" i="11"/>
  <c r="G507" i="11"/>
  <c r="G508" i="11"/>
  <c r="G509" i="11"/>
  <c r="G510" i="11"/>
  <c r="G511" i="11"/>
  <c r="G512" i="11"/>
  <c r="G513" i="11"/>
  <c r="G514" i="11"/>
  <c r="G515" i="11"/>
  <c r="G516" i="11"/>
  <c r="G517" i="11"/>
  <c r="G518" i="11"/>
  <c r="G519" i="11"/>
  <c r="G520" i="11"/>
  <c r="G521" i="11"/>
  <c r="G522" i="11"/>
  <c r="G523" i="11"/>
  <c r="G524" i="11"/>
  <c r="G525" i="11"/>
  <c r="G526" i="11"/>
  <c r="G527" i="11"/>
  <c r="G528" i="11"/>
  <c r="G529" i="11"/>
  <c r="G530" i="11"/>
  <c r="G531" i="11"/>
  <c r="G532" i="11"/>
  <c r="G533" i="11"/>
  <c r="G534" i="11"/>
  <c r="G535" i="11"/>
  <c r="G536" i="11"/>
  <c r="G537" i="11"/>
  <c r="G538" i="11"/>
  <c r="G539" i="11"/>
  <c r="G540" i="11"/>
  <c r="G541" i="11"/>
  <c r="G542" i="11"/>
  <c r="G543" i="11"/>
  <c r="G544" i="11"/>
  <c r="G545" i="11"/>
  <c r="G546" i="11"/>
  <c r="G547" i="11"/>
  <c r="G548" i="11"/>
  <c r="G549" i="11"/>
  <c r="G550" i="11"/>
  <c r="G551" i="11"/>
  <c r="G552" i="11"/>
  <c r="G553" i="11"/>
  <c r="G554" i="11"/>
  <c r="G555" i="11"/>
  <c r="G556" i="11"/>
  <c r="G557" i="11"/>
  <c r="G558" i="11"/>
  <c r="G559" i="11"/>
  <c r="G560" i="11"/>
  <c r="G561" i="11"/>
  <c r="G562" i="11"/>
  <c r="G563" i="11"/>
  <c r="G564" i="11"/>
  <c r="G565" i="11"/>
  <c r="G566" i="11"/>
  <c r="G567" i="11"/>
  <c r="G568" i="11"/>
  <c r="G569" i="11"/>
  <c r="G570" i="11"/>
  <c r="G571" i="11"/>
  <c r="G572" i="11"/>
  <c r="G573" i="11"/>
  <c r="G574" i="11"/>
  <c r="G575" i="11"/>
  <c r="G576" i="11"/>
  <c r="G577" i="11"/>
  <c r="G578" i="11"/>
  <c r="G579" i="11"/>
  <c r="G580" i="11"/>
  <c r="G581" i="11"/>
  <c r="G582" i="11"/>
  <c r="G583" i="11"/>
  <c r="G584" i="11"/>
  <c r="G585" i="11"/>
  <c r="G586" i="11"/>
  <c r="G587" i="11"/>
  <c r="G588" i="11"/>
  <c r="G589" i="11"/>
  <c r="G590" i="11"/>
  <c r="G591" i="11"/>
  <c r="G592" i="11"/>
  <c r="G593" i="11"/>
  <c r="G594" i="11"/>
  <c r="G595" i="11"/>
  <c r="G596" i="11"/>
  <c r="G597" i="11"/>
  <c r="G598" i="11"/>
  <c r="G599" i="11"/>
  <c r="G600" i="11"/>
  <c r="G601" i="11"/>
  <c r="G602" i="11"/>
  <c r="G603" i="11"/>
  <c r="G604" i="11"/>
  <c r="G605" i="11"/>
  <c r="G606" i="11"/>
  <c r="G607" i="11"/>
  <c r="G608" i="11"/>
  <c r="G609" i="11"/>
  <c r="G610" i="11"/>
  <c r="G611" i="11"/>
  <c r="G612" i="11"/>
  <c r="G613" i="11"/>
  <c r="G614" i="11"/>
  <c r="G615" i="11"/>
  <c r="G616" i="11"/>
  <c r="G617" i="11"/>
  <c r="G618" i="11"/>
  <c r="G619" i="11"/>
  <c r="G620" i="11"/>
  <c r="G621" i="11"/>
  <c r="G622" i="11"/>
  <c r="G623" i="11"/>
  <c r="G624" i="11"/>
  <c r="G625" i="11"/>
  <c r="G626" i="11"/>
  <c r="G627" i="11"/>
  <c r="G628" i="11"/>
  <c r="G629" i="11"/>
  <c r="G630" i="11"/>
  <c r="G631" i="11"/>
  <c r="G632" i="11"/>
  <c r="G633" i="11"/>
  <c r="G634" i="11"/>
  <c r="G635" i="11"/>
  <c r="G636" i="11"/>
  <c r="G637" i="11"/>
  <c r="G638" i="11"/>
  <c r="G639" i="11"/>
  <c r="G640" i="11"/>
  <c r="G641" i="11"/>
  <c r="G642" i="11"/>
  <c r="G643" i="11"/>
  <c r="G644" i="11"/>
  <c r="G645" i="11"/>
  <c r="G646" i="11"/>
  <c r="G647" i="11"/>
  <c r="G648" i="11"/>
  <c r="G649" i="11"/>
  <c r="G650" i="11"/>
  <c r="G651" i="11"/>
  <c r="G652" i="11"/>
  <c r="G653" i="11"/>
  <c r="G654" i="11"/>
  <c r="G655" i="11"/>
  <c r="G656" i="11"/>
  <c r="G657" i="11"/>
  <c r="G658" i="11"/>
  <c r="G659" i="11"/>
  <c r="G660" i="11"/>
  <c r="G661" i="11"/>
  <c r="G662" i="11"/>
  <c r="G663" i="11"/>
  <c r="G664" i="11"/>
  <c r="G665" i="11"/>
  <c r="G666" i="11"/>
  <c r="G667" i="11"/>
  <c r="G668" i="11"/>
  <c r="G669" i="11"/>
  <c r="G670" i="11"/>
  <c r="G671" i="11"/>
  <c r="G672" i="11"/>
  <c r="G673" i="11"/>
  <c r="G674" i="11"/>
  <c r="G675" i="11"/>
  <c r="G676" i="11"/>
  <c r="G677" i="11"/>
  <c r="G678" i="11"/>
  <c r="G679" i="11"/>
  <c r="G680" i="11"/>
  <c r="G681" i="11"/>
  <c r="G682" i="11"/>
  <c r="G683" i="11"/>
  <c r="G684" i="11"/>
  <c r="G685" i="11"/>
  <c r="G686" i="11"/>
  <c r="G687" i="11"/>
  <c r="G688" i="11"/>
  <c r="G689" i="11"/>
  <c r="G690" i="11"/>
  <c r="G691" i="11"/>
  <c r="G692" i="11"/>
  <c r="G693" i="11"/>
  <c r="G694" i="11"/>
  <c r="G695" i="11"/>
  <c r="G696" i="11"/>
  <c r="G697" i="11"/>
  <c r="G698" i="11"/>
  <c r="G699" i="11"/>
  <c r="G700" i="11"/>
  <c r="G701" i="11"/>
  <c r="G702" i="11"/>
  <c r="G703" i="11"/>
  <c r="G704" i="11"/>
  <c r="G705" i="11"/>
  <c r="G706" i="11"/>
  <c r="G707" i="11"/>
  <c r="G708" i="11"/>
  <c r="G709" i="11"/>
  <c r="G710" i="11"/>
  <c r="G711" i="11"/>
  <c r="G712" i="11"/>
  <c r="G713" i="11"/>
  <c r="G714" i="11"/>
  <c r="G715" i="11"/>
  <c r="G716" i="11"/>
  <c r="G717" i="11"/>
  <c r="G718" i="11"/>
  <c r="G719" i="11"/>
  <c r="G720" i="11"/>
  <c r="G721" i="11"/>
  <c r="G722" i="11"/>
  <c r="G723" i="11"/>
  <c r="G724" i="11"/>
  <c r="G725" i="11"/>
  <c r="G726" i="11"/>
  <c r="G727" i="11"/>
  <c r="G728" i="11"/>
  <c r="G729" i="11"/>
  <c r="G730" i="11"/>
  <c r="G731" i="11"/>
  <c r="G732" i="11"/>
  <c r="G733" i="11"/>
  <c r="G734" i="11"/>
  <c r="G735" i="11"/>
  <c r="G736" i="11"/>
  <c r="G737" i="11"/>
  <c r="G738" i="11"/>
  <c r="G739" i="11"/>
  <c r="G740" i="11"/>
  <c r="G741" i="11"/>
  <c r="G742" i="11"/>
  <c r="G743" i="11"/>
  <c r="G744" i="11"/>
  <c r="G745" i="11"/>
  <c r="G746" i="11"/>
  <c r="G747" i="11"/>
  <c r="G748" i="11"/>
  <c r="G749" i="11"/>
  <c r="G750" i="11"/>
  <c r="G751" i="11"/>
  <c r="G752" i="11"/>
  <c r="G753" i="11"/>
  <c r="G754" i="11"/>
  <c r="G755" i="11"/>
  <c r="G756" i="11"/>
  <c r="G757" i="11"/>
  <c r="G758" i="11"/>
  <c r="G759" i="11"/>
  <c r="G760" i="11"/>
  <c r="G761" i="11"/>
  <c r="G762" i="11"/>
  <c r="G763" i="11"/>
  <c r="G764" i="11"/>
  <c r="G765" i="11"/>
  <c r="G766" i="11"/>
  <c r="G767" i="11"/>
  <c r="G768" i="11"/>
  <c r="G769" i="11"/>
  <c r="G770" i="11"/>
  <c r="G771" i="11"/>
  <c r="G772" i="11"/>
  <c r="G773" i="11"/>
  <c r="G774" i="11"/>
  <c r="G775" i="11"/>
  <c r="G776" i="11"/>
  <c r="G777" i="11"/>
  <c r="G778" i="11"/>
  <c r="G779" i="11"/>
  <c r="G780" i="11"/>
  <c r="G781" i="11"/>
  <c r="G782" i="11"/>
  <c r="G783" i="11"/>
  <c r="G784" i="11"/>
  <c r="G785" i="11"/>
  <c r="G786" i="11"/>
  <c r="G787" i="11"/>
  <c r="G788" i="11"/>
  <c r="G2" i="11"/>
  <c r="F24" i="10"/>
  <c r="F2" i="10"/>
  <c r="E21" i="9"/>
  <c r="E2" i="9"/>
  <c r="J15" i="8"/>
  <c r="J14" i="8"/>
  <c r="J13" i="8"/>
  <c r="J12" i="8"/>
  <c r="I15" i="8"/>
  <c r="I14" i="8"/>
  <c r="I13" i="8"/>
  <c r="I12" i="8"/>
  <c r="H15" i="8"/>
  <c r="H14" i="8"/>
  <c r="H13" i="8"/>
  <c r="H12" i="8"/>
  <c r="E7" i="8"/>
  <c r="E6" i="8"/>
  <c r="E5" i="8"/>
  <c r="E4" i="8"/>
  <c r="F7" i="7"/>
  <c r="F6" i="7"/>
  <c r="F5" i="7"/>
  <c r="F4" i="7"/>
  <c r="F6" i="6"/>
  <c r="F5" i="6"/>
  <c r="F4" i="6"/>
  <c r="F3" i="6"/>
  <c r="E3" i="5"/>
</calcChain>
</file>

<file path=xl/sharedStrings.xml><?xml version="1.0" encoding="utf-8"?>
<sst xmlns="http://schemas.openxmlformats.org/spreadsheetml/2006/main" count="69169" uniqueCount="2624">
  <si>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</si>
  <si>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</si>
  <si>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</si>
  <si>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</si>
  <si>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</si>
  <si>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</si>
  <si>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</si>
  <si>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</si>
  <si>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</si>
  <si>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</si>
  <si>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</si>
  <si>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</si>
  <si>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</si>
  <si>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</si>
  <si>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</si>
  <si>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</si>
  <si>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</si>
  <si>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</si>
  <si>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</si>
  <si>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</si>
  <si>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</si>
  <si>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</si>
  <si>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</si>
  <si>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</si>
  <si>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</si>
  <si>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</si>
  <si>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</si>
  <si>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</si>
  <si>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</si>
  <si>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</si>
  <si>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</si>
  <si>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</si>
  <si>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</si>
  <si>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</si>
  <si>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</si>
  <si>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</si>
  <si>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</si>
  <si>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</si>
  <si>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</si>
  <si>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</si>
  <si>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</si>
  <si>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</si>
  <si>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</si>
  <si>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</si>
  <si>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</si>
  <si>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</si>
  <si>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</si>
  <si>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</si>
  <si>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</si>
  <si>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</si>
  <si>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</si>
  <si>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</si>
  <si>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</si>
  <si>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</si>
  <si>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</si>
  <si>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</si>
  <si>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</si>
  <si>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</si>
  <si>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</si>
  <si>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</si>
  <si>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</si>
  <si>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</si>
  <si>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</si>
  <si>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</si>
  <si>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</si>
  <si>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</si>
  <si>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</si>
  <si>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</si>
  <si>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</si>
  <si>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</si>
  <si>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</si>
  <si>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</si>
  <si>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</si>
  <si>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</si>
  <si>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</si>
  <si>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</si>
  <si>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</si>
  <si>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</si>
  <si>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</si>
  <si>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</si>
  <si>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</si>
  <si>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</si>
  <si>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</si>
  <si>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</si>
  <si>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</si>
  <si>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</si>
  <si>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</si>
  <si>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</si>
  <si>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</si>
  <si>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</si>
  <si>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</si>
  <si>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</si>
  <si>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</si>
  <si>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</si>
  <si>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</si>
  <si>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</si>
  <si>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</si>
  <si>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</si>
  <si>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</si>
  <si>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</si>
  <si>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</si>
  <si>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</si>
  <si>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</si>
  <si>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</si>
  <si>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</si>
  <si>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</si>
  <si>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</si>
  <si>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</si>
  <si>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</si>
  <si>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</si>
  <si>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</si>
  <si>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</si>
  <si>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</si>
  <si>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</si>
  <si>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</si>
  <si>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</si>
  <si>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</si>
  <si>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</si>
  <si>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</si>
  <si>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</si>
  <si>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</si>
  <si>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</si>
  <si>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</si>
  <si>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</si>
  <si>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</si>
  <si>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</si>
  <si>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</si>
  <si>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</si>
  <si>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</si>
  <si>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</si>
  <si>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</si>
  <si>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</si>
  <si>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</si>
  <si>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</si>
  <si>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</si>
  <si>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</si>
  <si>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</si>
  <si>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</si>
  <si>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</si>
  <si>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</si>
  <si>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</si>
  <si>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</si>
  <si>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</si>
  <si>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</si>
  <si>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</si>
  <si>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</si>
  <si>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</si>
  <si>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</si>
  <si>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</si>
  <si>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</si>
  <si>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</si>
  <si>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</si>
  <si>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</si>
  <si>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</si>
  <si>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</si>
  <si>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</si>
  <si>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</si>
  <si>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</si>
  <si>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</si>
  <si>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</si>
  <si>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</si>
  <si>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</si>
  <si>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</si>
  <si>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</si>
  <si>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</si>
  <si>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</si>
  <si>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</si>
  <si>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</si>
  <si>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</si>
  <si>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</si>
  <si>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</si>
  <si>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</si>
  <si>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</si>
  <si>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</si>
  <si>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</si>
  <si>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</si>
  <si>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</si>
  <si>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</si>
  <si>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</si>
  <si>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</si>
  <si>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</si>
  <si>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</si>
  <si>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</si>
  <si>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</si>
  <si>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</si>
  <si>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</si>
  <si>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</si>
  <si>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</si>
  <si>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</si>
  <si>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</si>
  <si>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</si>
  <si>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</si>
  <si>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</si>
  <si>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</si>
  <si>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</si>
  <si>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</si>
  <si>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</si>
  <si>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</si>
  <si>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</si>
  <si>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</si>
  <si>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</si>
  <si>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</si>
  <si>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</si>
  <si>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</si>
  <si>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</si>
  <si>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</si>
  <si>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</si>
  <si>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</si>
  <si>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</si>
  <si>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</si>
  <si>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</si>
  <si>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</si>
  <si>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</si>
  <si>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</si>
  <si>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</si>
  <si>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</si>
  <si>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</si>
  <si>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</si>
  <si>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</si>
  <si>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</si>
  <si>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</si>
  <si>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</si>
  <si>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</si>
  <si>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</si>
  <si>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</si>
  <si>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</si>
  <si>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</si>
  <si>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</si>
  <si>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</si>
  <si>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</si>
  <si>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</si>
  <si>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</si>
  <si>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</si>
  <si>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</si>
  <si>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</si>
  <si>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</si>
  <si>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</si>
  <si>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</si>
  <si>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</si>
  <si>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</si>
  <si>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</si>
  <si>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</si>
  <si>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</si>
  <si>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</si>
  <si>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</si>
  <si>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</si>
  <si>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</si>
  <si>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</si>
  <si>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</si>
  <si>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</si>
  <si>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</si>
  <si>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</si>
  <si>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</si>
  <si>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</si>
  <si>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</si>
  <si>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</si>
  <si>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</si>
  <si>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</si>
  <si>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</si>
  <si>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</si>
  <si>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</si>
  <si>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</si>
  <si>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</si>
  <si>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</si>
  <si>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</si>
  <si>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</si>
  <si>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</si>
  <si>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</si>
  <si>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</si>
  <si>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</si>
  <si>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</si>
  <si>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</si>
  <si>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</si>
  <si>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</si>
  <si>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</si>
  <si>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</si>
  <si>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</si>
  <si>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</si>
  <si>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</si>
  <si>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</si>
  <si>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</si>
  <si>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</si>
  <si>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</si>
  <si>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</si>
  <si>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</si>
  <si>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</si>
  <si>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</si>
  <si>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</si>
  <si>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</si>
  <si>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</si>
  <si>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</si>
  <si>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</si>
  <si>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</si>
  <si>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</si>
  <si>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</si>
  <si>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</si>
  <si>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</si>
  <si>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</si>
  <si>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</si>
  <si>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</si>
  <si>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</si>
  <si>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</si>
  <si>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</si>
  <si>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</si>
  <si>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</si>
  <si>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</si>
  <si>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</si>
  <si>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</si>
  <si>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</si>
  <si>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</si>
  <si>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</si>
  <si>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</si>
  <si>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</si>
  <si>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</si>
  <si>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</si>
  <si>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</si>
  <si>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</si>
  <si>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</si>
  <si>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</si>
  <si>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</si>
  <si>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</si>
  <si>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</si>
  <si>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</si>
  <si>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</si>
  <si>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</si>
  <si>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</si>
  <si>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</si>
  <si>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</si>
  <si>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</si>
  <si>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</si>
  <si>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</si>
  <si>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</si>
  <si>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</si>
  <si>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</si>
  <si>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</si>
  <si>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</si>
  <si>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</si>
  <si>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</si>
  <si>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</si>
  <si>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</si>
  <si>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</si>
  <si>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</si>
  <si>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</si>
  <si>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</si>
  <si>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</si>
  <si>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</si>
  <si>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</si>
  <si>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</si>
  <si>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</si>
  <si>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</si>
  <si>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</si>
  <si>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</si>
  <si>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</si>
  <si>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</si>
  <si>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</si>
  <si>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</si>
  <si>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</si>
  <si>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</si>
  <si>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</si>
  <si>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</si>
  <si>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</si>
  <si>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</si>
  <si>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</si>
  <si>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</si>
  <si>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</si>
  <si>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</si>
  <si>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</si>
  <si>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</si>
  <si>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</si>
  <si>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</si>
  <si>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</si>
  <si>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</si>
  <si>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</si>
  <si>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</si>
  <si>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</si>
  <si>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</si>
  <si>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</si>
  <si>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</si>
  <si>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</si>
  <si>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</si>
  <si>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</si>
  <si>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</si>
  <si>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</si>
  <si>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</si>
  <si>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</si>
  <si>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</si>
  <si>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</si>
  <si>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</si>
  <si>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</si>
  <si>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</si>
  <si>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</si>
  <si>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</si>
  <si>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</si>
  <si>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</si>
  <si>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</si>
  <si>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</si>
  <si>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</si>
  <si>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</si>
  <si>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</si>
  <si>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</si>
  <si>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</si>
  <si>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</si>
  <si>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</si>
  <si>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</si>
  <si>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</si>
  <si>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</si>
  <si>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</si>
  <si>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</si>
  <si>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</si>
  <si>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</si>
  <si>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</si>
  <si>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</si>
  <si>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</si>
  <si>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</si>
  <si>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</si>
  <si>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</si>
  <si>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</si>
  <si>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</si>
  <si>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</si>
  <si>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</si>
  <si>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</si>
  <si>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</si>
  <si>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</si>
  <si>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</si>
  <si>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</si>
  <si>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</si>
  <si>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</si>
  <si>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</si>
  <si>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</si>
  <si>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</si>
  <si>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</si>
  <si>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</si>
  <si>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</si>
  <si>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</si>
  <si>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</si>
  <si>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</si>
  <si>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</si>
  <si>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</si>
  <si>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</si>
  <si>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</si>
  <si>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</si>
  <si>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</si>
  <si>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</si>
  <si>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</si>
  <si>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</si>
  <si>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</si>
  <si>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</si>
  <si>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</si>
  <si>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</si>
  <si>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</si>
  <si>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</si>
  <si>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</si>
  <si>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</si>
  <si>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</si>
  <si>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</si>
  <si>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</si>
  <si>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</si>
  <si>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</si>
  <si>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</si>
  <si>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</si>
  <si>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</si>
  <si>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</si>
  <si>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</si>
  <si>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</si>
  <si>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</si>
  <si>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</si>
  <si>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</si>
  <si>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</si>
  <si>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</si>
  <si>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</si>
  <si>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</si>
  <si>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</si>
  <si>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</si>
  <si>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</si>
  <si>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</si>
  <si>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</si>
  <si>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</si>
  <si>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</si>
  <si>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</si>
  <si>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</si>
  <si>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</si>
  <si>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</si>
  <si>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</si>
  <si>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</si>
  <si>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</si>
  <si>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</si>
  <si>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</si>
  <si>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</si>
  <si>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</si>
  <si>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</si>
  <si>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</si>
  <si>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</si>
  <si>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</si>
  <si>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</si>
  <si>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</si>
  <si>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</si>
  <si>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</si>
  <si>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</si>
  <si>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</si>
  <si>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</si>
  <si>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</si>
  <si>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</si>
  <si>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</si>
  <si>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</si>
  <si>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</si>
  <si>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</si>
  <si>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</si>
  <si>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</si>
  <si>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</si>
  <si>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</si>
  <si>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</si>
  <si>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</si>
  <si>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</si>
  <si>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</si>
  <si>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</si>
  <si>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</si>
  <si>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</si>
  <si>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</si>
  <si>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</si>
  <si>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</si>
  <si>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</si>
  <si>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</si>
  <si>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</si>
  <si>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</si>
  <si>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</si>
  <si>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</si>
  <si>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</si>
  <si>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</si>
  <si>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</si>
  <si>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</si>
  <si>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</si>
  <si>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</si>
  <si>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</si>
  <si>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</si>
  <si>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</si>
  <si>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</si>
  <si>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</si>
  <si>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</si>
  <si>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</si>
  <si>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</si>
  <si>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</si>
  <si>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</si>
  <si>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</si>
  <si>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</si>
  <si>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</si>
  <si>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</si>
  <si>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</si>
  <si>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</si>
  <si>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</si>
  <si>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</si>
  <si>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</si>
  <si>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</si>
  <si>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</si>
  <si>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</si>
  <si>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</si>
  <si>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</si>
  <si>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</si>
  <si>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</si>
  <si>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</si>
  <si>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</si>
  <si>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</si>
  <si>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</si>
  <si>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</si>
  <si>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</si>
  <si>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</si>
  <si>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</si>
  <si>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</si>
  <si>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</si>
  <si>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</si>
  <si>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</si>
  <si>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</si>
  <si>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</si>
  <si>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</si>
  <si>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</si>
  <si>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</si>
  <si>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</si>
  <si>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</si>
  <si>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</si>
  <si>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</si>
  <si>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</si>
  <si>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</si>
  <si>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</si>
  <si>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</si>
  <si>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</si>
  <si>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</si>
  <si>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</si>
  <si>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</si>
  <si>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</si>
  <si>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</si>
  <si>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</si>
  <si>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</si>
  <si>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</si>
  <si>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</si>
  <si>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</si>
  <si>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</si>
  <si>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</si>
  <si>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</si>
  <si>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</si>
  <si>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</si>
  <si>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</si>
  <si>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</si>
  <si>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</si>
  <si>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</si>
  <si>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</si>
  <si>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</si>
  <si>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</si>
  <si>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</si>
  <si>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</si>
  <si>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</si>
  <si>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</si>
  <si>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</si>
  <si>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</si>
  <si>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</si>
  <si>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</si>
  <si>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</si>
  <si>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</si>
  <si>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</si>
  <si>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</si>
  <si>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</si>
  <si>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</si>
  <si>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</si>
  <si>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</si>
  <si>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</si>
  <si>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</si>
  <si>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</si>
  <si>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</si>
  <si>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</si>
  <si>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</si>
  <si>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</si>
  <si>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</si>
  <si>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</si>
  <si>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</si>
  <si>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</si>
  <si>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</si>
  <si>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</si>
  <si>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</si>
  <si>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</si>
  <si>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</si>
  <si>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</si>
  <si>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</si>
  <si>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</si>
  <si>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</si>
  <si>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</si>
  <si>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</si>
  <si>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</si>
  <si>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</si>
  <si>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</si>
  <si>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</si>
  <si>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</si>
  <si>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</si>
  <si>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</si>
  <si>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</si>
  <si>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</si>
  <si>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</si>
  <si>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</si>
  <si>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</si>
  <si>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</si>
  <si>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</si>
  <si>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</si>
  <si>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</si>
  <si>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</si>
  <si>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</si>
  <si>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</si>
  <si>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</si>
  <si>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</si>
  <si>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</si>
  <si>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</si>
  <si>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</si>
  <si>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</si>
  <si>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</si>
  <si>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</si>
  <si>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</si>
  <si>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</si>
  <si>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</si>
  <si>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</si>
  <si>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</si>
  <si>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</si>
  <si>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</si>
  <si>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</si>
  <si>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</si>
  <si>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</si>
  <si>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</si>
  <si>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</si>
  <si>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</si>
  <si>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</si>
  <si>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</si>
  <si>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</si>
  <si>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</si>
  <si>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</si>
  <si>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</si>
  <si>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</si>
  <si>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</si>
  <si>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</si>
  <si>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</si>
  <si>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</si>
  <si>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</si>
  <si>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</si>
  <si>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</si>
  <si>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</si>
  <si>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</si>
  <si>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</si>
  <si>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</si>
  <si>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</si>
  <si>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</si>
  <si>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</si>
  <si>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</si>
  <si>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</si>
  <si>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</si>
  <si>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</si>
  <si>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</si>
  <si>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</si>
  <si>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</si>
  <si>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</si>
  <si>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</si>
  <si>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</si>
  <si>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</si>
  <si>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</si>
  <si>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</si>
  <si>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</si>
  <si>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</si>
  <si>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</si>
  <si>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</si>
  <si>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</si>
  <si>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</si>
  <si>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</si>
  <si>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</si>
  <si>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</si>
  <si>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</si>
  <si>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</si>
  <si>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</si>
  <si>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</si>
  <si>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</si>
  <si>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</si>
  <si>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</si>
  <si>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</si>
  <si>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</si>
  <si>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</si>
  <si>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</si>
  <si>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</si>
  <si>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</si>
  <si>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</si>
  <si>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</si>
  <si>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</si>
  <si>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</si>
  <si>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</si>
  <si>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</si>
  <si>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</si>
  <si>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</si>
  <si>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</si>
  <si>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</si>
  <si>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</si>
  <si>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</si>
  <si>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</si>
  <si>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</si>
  <si>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</si>
  <si>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</si>
  <si>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</si>
  <si>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</si>
  <si>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</si>
  <si>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</si>
  <si>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</si>
  <si>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</si>
  <si>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</si>
  <si>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</si>
  <si>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</si>
  <si>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</si>
  <si>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</si>
  <si>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</si>
  <si>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</si>
  <si>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</si>
  <si>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</si>
  <si>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</si>
  <si>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</si>
  <si>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</si>
  <si>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</si>
  <si>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</si>
  <si>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</si>
  <si>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</si>
  <si>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</si>
  <si>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</si>
  <si>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</si>
  <si>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</si>
  <si>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</si>
  <si>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</si>
  <si>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</si>
  <si>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</si>
  <si>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</si>
  <si>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</si>
  <si>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</si>
  <si>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</si>
  <si>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</si>
  <si>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</si>
  <si>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</si>
  <si>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</si>
  <si>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</si>
  <si>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</si>
  <si>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</si>
  <si>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</si>
  <si>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</si>
  <si>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</si>
  <si>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</si>
  <si>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</si>
  <si>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</si>
  <si>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</si>
  <si>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</si>
  <si>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</si>
  <si>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</si>
  <si>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</si>
  <si>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</si>
  <si>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</si>
  <si>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</si>
  <si>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</si>
  <si>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</si>
  <si>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</si>
  <si>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</si>
  <si>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</si>
  <si>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</si>
  <si>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</si>
  <si>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</si>
  <si>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</si>
  <si>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</si>
  <si>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</si>
  <si>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</si>
  <si>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suv</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</si>
  <si>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</si>
  <si>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</si>
  <si>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</si>
  <si>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</si>
  <si>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</si>
  <si>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</si>
  <si>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</si>
  <si>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</si>
  <si>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</si>
  <si>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</si>
  <si>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</si>
  <si>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</si>
  <si>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</si>
  <si>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</si>
  <si>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</si>
  <si>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</si>
  <si>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</si>
  <si>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</si>
  <si>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</si>
  <si>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</si>
  <si>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</si>
  <si>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</si>
  <si>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</si>
  <si>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</si>
  <si>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</si>
  <si>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</si>
  <si>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</si>
  <si>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</si>
  <si>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</si>
  <si>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</si>
  <si>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</si>
  <si>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</si>
  <si>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</si>
  <si>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</si>
  <si>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</si>
  <si>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</si>
  <si>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</si>
  <si>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</si>
  <si>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</si>
  <si>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</si>
  <si>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</si>
  <si>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</si>
  <si>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</si>
  <si>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</si>
  <si>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</si>
  <si>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</si>
  <si>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</si>
  <si>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</si>
  <si>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</si>
  <si>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</si>
  <si>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</si>
  <si>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</si>
  <si>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</si>
  <si>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</si>
  <si>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</si>
  <si>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</si>
  <si>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</si>
  <si>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</si>
  <si>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</si>
  <si>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</si>
  <si>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</si>
  <si>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</si>
  <si>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</si>
  <si>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</si>
  <si>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</si>
  <si>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</si>
  <si>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</si>
  <si>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</si>
  <si>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</si>
  <si>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</si>
  <si>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</si>
  <si>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</si>
  <si>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</si>
  <si>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</si>
  <si>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</si>
  <si>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</si>
  <si>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</si>
  <si>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</si>
  <si>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</si>
  <si>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</si>
  <si>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</si>
  <si>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</si>
  <si>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</si>
  <si>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</si>
  <si>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</si>
  <si>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</si>
  <si>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</si>
  <si>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</si>
  <si>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</si>
  <si>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</si>
  <si>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</si>
  <si>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</si>
  <si>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</si>
  <si>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</si>
  <si>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</si>
  <si>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</si>
  <si>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</si>
  <si>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</si>
  <si>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</si>
  <si>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</si>
  <si>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</si>
  <si>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</si>
  <si>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</si>
  <si>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</si>
  <si>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</si>
  <si>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</si>
  <si>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</si>
  <si>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</si>
  <si>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</si>
  <si>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</si>
  <si>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</si>
  <si>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</si>
  <si>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</si>
  <si>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</si>
  <si>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</si>
  <si>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</si>
  <si>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</si>
  <si>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</si>
  <si>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</si>
  <si>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</si>
  <si>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</si>
  <si>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</si>
  <si>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</si>
  <si>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</si>
  <si>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</si>
  <si>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</si>
  <si>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</si>
  <si>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</si>
  <si>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</si>
  <si>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</si>
  <si>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</si>
  <si>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</si>
  <si>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</si>
  <si>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</si>
  <si>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</si>
  <si>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</si>
  <si>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</si>
  <si>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</si>
  <si>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</si>
  <si>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</si>
  <si>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</si>
  <si>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</si>
  <si>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</si>
  <si>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</si>
  <si>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</si>
  <si>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</si>
  <si>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</si>
  <si>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</si>
  <si>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</si>
  <si>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</si>
  <si>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</si>
  <si>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</si>
  <si>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</si>
  <si>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</si>
  <si>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</si>
  <si>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</si>
  <si>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</si>
  <si>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</si>
  <si>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</si>
  <si>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</si>
  <si>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</si>
  <si>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</si>
  <si>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</si>
  <si>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</si>
  <si>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</si>
  <si>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</si>
  <si>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</si>
  <si>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</si>
  <si>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</si>
  <si>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</si>
  <si>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</si>
  <si>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</si>
  <si>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</si>
  <si>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</si>
  <si>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</si>
  <si>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</si>
  <si>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</si>
  <si>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</si>
  <si>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</si>
  <si>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</si>
  <si>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</si>
  <si>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</si>
  <si>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</si>
  <si>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</si>
  <si>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</si>
  <si>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</si>
  <si>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</si>
  <si>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</si>
  <si>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</si>
  <si>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</si>
  <si>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</si>
  <si>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</si>
  <si>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</si>
  <si>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</si>
  <si>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</si>
  <si>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</si>
  <si>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</si>
  <si>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</si>
  <si>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</si>
  <si>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</si>
  <si>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</si>
  <si>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</si>
  <si>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</si>
  <si>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</si>
  <si>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</si>
  <si>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</si>
  <si>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</si>
  <si>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</si>
  <si>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</si>
  <si>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</si>
  <si>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</si>
  <si>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</si>
  <si>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</si>
  <si>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</si>
  <si>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</si>
  <si>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</si>
  <si>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</si>
  <si>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</si>
  <si>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</si>
  <si>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</si>
  <si>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</si>
  <si>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</si>
  <si>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</si>
  <si>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</si>
  <si>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</si>
  <si>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</si>
  <si>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</si>
  <si>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</si>
  <si>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</si>
  <si>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</si>
  <si>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</si>
  <si>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</si>
  <si>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</si>
  <si>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</si>
  <si>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</si>
  <si>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</si>
  <si>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</si>
  <si>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</si>
  <si>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</si>
  <si>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</si>
  <si>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</si>
  <si>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</si>
  <si>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</si>
  <si>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</si>
  <si>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</si>
  <si>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</si>
  <si>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</si>
  <si>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</si>
  <si>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</si>
  <si>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</si>
  <si>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</si>
  <si>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</si>
  <si>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</si>
  <si>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</si>
  <si>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</si>
  <si>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</si>
  <si>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</si>
  <si>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</si>
  <si>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</si>
  <si>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</si>
  <si>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</si>
  <si>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</si>
  <si>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</si>
  <si>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</si>
  <si>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</si>
  <si>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</si>
  <si>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</si>
  <si>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</si>
  <si>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</si>
  <si>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</si>
  <si>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</si>
  <si>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</si>
  <si>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</si>
  <si>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</si>
  <si>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</si>
  <si>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</si>
  <si>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</si>
  <si>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</si>
  <si>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</si>
  <si>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</si>
  <si>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</si>
  <si>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</si>
  <si>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</si>
  <si>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</si>
  <si>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</si>
  <si>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</si>
  <si>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</si>
  <si>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</si>
  <si>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</si>
  <si>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</si>
  <si>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</si>
  <si>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</si>
  <si>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</si>
  <si>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</si>
  <si>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</si>
  <si>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</si>
  <si>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</si>
  <si>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</si>
  <si>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</si>
  <si>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</si>
  <si>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</si>
  <si>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</si>
  <si>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</si>
  <si>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</si>
  <si>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</si>
  <si>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</si>
  <si>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</si>
  <si>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</si>
  <si>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</si>
  <si>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</si>
  <si>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</si>
  <si>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</si>
  <si>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</si>
  <si>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</si>
  <si>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</si>
  <si>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</si>
  <si>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</si>
  <si>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</si>
  <si>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</si>
  <si>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</si>
  <si>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</si>
  <si>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</si>
  <si>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</si>
  <si>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</si>
  <si>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</si>
  <si>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</si>
  <si>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</si>
  <si>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</si>
  <si>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</si>
  <si>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</si>
  <si>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</si>
  <si>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</si>
  <si>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</si>
  <si>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</si>
  <si>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</si>
  <si>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</si>
  <si>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</si>
  <si>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</si>
  <si>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</si>
  <si>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</si>
  <si>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</si>
  <si>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</si>
  <si>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</si>
  <si>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</si>
  <si>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</si>
  <si>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</si>
  <si>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</si>
  <si>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</si>
  <si>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</si>
  <si>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</si>
  <si>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</si>
  <si>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</si>
  <si>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</si>
  <si>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</si>
  <si>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</si>
  <si>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</si>
  <si>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</si>
  <si>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</si>
  <si>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</si>
  <si>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</si>
  <si>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</si>
  <si>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</si>
  <si>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</si>
  <si>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</si>
  <si>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</si>
  <si>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</si>
  <si>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</si>
  <si>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</si>
  <si>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</si>
  <si>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</si>
  <si>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</si>
  <si>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</si>
  <si>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</si>
  <si>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</si>
  <si>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</si>
  <si>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</si>
  <si>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</si>
  <si>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</si>
  <si>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</si>
  <si>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</si>
  <si>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</si>
  <si>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</si>
  <si>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</si>
  <si>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</si>
  <si>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</si>
  <si>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</si>
  <si>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</si>
  <si>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</si>
  <si>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</si>
  <si>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</si>
  <si>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</si>
  <si>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</si>
  <si>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</si>
  <si>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</si>
  <si>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</si>
  <si>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</si>
  <si>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</si>
  <si>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</si>
  <si>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</si>
  <si>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</si>
  <si>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</si>
  <si>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</si>
  <si>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</si>
  <si>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</si>
  <si>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</si>
  <si>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</si>
  <si>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</si>
  <si>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</si>
  <si>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</si>
  <si>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</si>
  <si>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</si>
  <si>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</si>
  <si>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</si>
  <si>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</si>
  <si>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</si>
  <si>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</si>
  <si>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</si>
  <si>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</si>
  <si>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</si>
  <si>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</si>
  <si>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</si>
  <si>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</si>
  <si>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</si>
  <si>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</si>
  <si>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</si>
  <si>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</si>
  <si>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</si>
  <si>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</si>
  <si>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</si>
  <si>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</si>
  <si>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</si>
  <si>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</si>
  <si>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</si>
  <si>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</si>
  <si>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</si>
  <si>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</si>
  <si>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</si>
  <si>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</si>
  <si>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</si>
  <si>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</si>
  <si>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</si>
  <si>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</si>
  <si>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</si>
  <si>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</si>
  <si>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</si>
  <si>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</si>
  <si>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</si>
  <si>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</si>
  <si>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</si>
  <si>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</si>
  <si>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</si>
  <si>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</si>
  <si>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</si>
  <si>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</si>
  <si>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</si>
  <si>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</si>
  <si>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</si>
  <si>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</si>
  <si>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</si>
  <si>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</si>
  <si>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</si>
  <si>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</si>
  <si>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</si>
  <si>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</si>
  <si>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</si>
  <si>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</si>
  <si>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</si>
  <si>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</si>
  <si>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</si>
  <si>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</si>
  <si>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</si>
  <si>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</si>
  <si>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</si>
  <si>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</si>
  <si>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</si>
  <si>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</si>
  <si>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</si>
  <si>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</si>
  <si>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</si>
  <si>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</si>
  <si>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</si>
  <si>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</si>
  <si>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</si>
  <si>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</si>
  <si>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</si>
  <si>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</si>
  <si>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</si>
  <si>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</si>
  <si>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</si>
  <si>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</si>
  <si>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</si>
  <si>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</si>
  <si>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</si>
  <si>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</si>
  <si>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</si>
  <si>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</si>
  <si>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</si>
  <si>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</si>
  <si>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</si>
  <si>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</si>
  <si>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</si>
  <si>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</si>
  <si>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</si>
  <si>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</si>
  <si>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</si>
  <si>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</si>
  <si>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</si>
  <si>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</si>
  <si>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</si>
  <si>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</si>
  <si>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</si>
  <si>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</si>
  <si>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</si>
  <si>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</si>
  <si>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</si>
  <si>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</si>
  <si>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</si>
  <si>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</si>
  <si>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</si>
  <si>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</si>
  <si>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</si>
  <si>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</si>
  <si>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</si>
  <si>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</si>
  <si>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</si>
  <si>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</si>
  <si>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</si>
  <si>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</si>
  <si>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</si>
  <si>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</si>
  <si>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</si>
  <si>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</si>
  <si>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</si>
  <si>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</si>
  <si>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</si>
  <si>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</si>
  <si>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</si>
  <si>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</si>
  <si>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</si>
  <si>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</si>
  <si>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</si>
  <si>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</si>
  <si>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</si>
  <si>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</si>
  <si>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</si>
  <si>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</si>
  <si>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</si>
  <si>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</si>
  <si>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</si>
  <si>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</si>
  <si>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</si>
  <si>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</si>
  <si>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</si>
  <si>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</si>
  <si>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</si>
  <si>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</si>
  <si>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</si>
  <si>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</si>
  <si>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</si>
  <si>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</si>
  <si>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</si>
  <si>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</si>
  <si>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</si>
  <si>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</si>
  <si>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</si>
  <si>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</si>
  <si>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</si>
  <si>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</si>
  <si>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</si>
  <si>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</si>
  <si>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</si>
  <si>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</si>
  <si>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</si>
  <si>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</si>
  <si>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</si>
  <si>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</si>
  <si>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</si>
  <si>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</si>
  <si>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</si>
  <si>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</si>
  <si>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</si>
  <si>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</si>
  <si>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</si>
  <si>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</si>
  <si>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</si>
  <si>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</si>
  <si>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</si>
  <si>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</si>
  <si>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</si>
  <si>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</si>
  <si>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</si>
  <si>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</si>
  <si>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</si>
  <si>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</si>
  <si>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</si>
  <si>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</si>
  <si>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</si>
  <si>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</si>
  <si>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</si>
  <si>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</si>
  <si>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</si>
  <si>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</si>
  <si>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</si>
  <si>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</si>
  <si>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</si>
  <si>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</si>
  <si>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</si>
  <si>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</si>
  <si>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</si>
  <si>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</si>
  <si>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</si>
  <si>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</si>
  <si>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</si>
  <si>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</si>
  <si>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</si>
  <si>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</si>
  <si>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</si>
  <si>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</si>
  <si>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</si>
  <si>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</si>
  <si>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</si>
  <si>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</si>
  <si>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</si>
  <si>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</si>
  <si>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</si>
  <si>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</si>
  <si>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</si>
  <si>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</si>
  <si>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</si>
  <si>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</si>
  <si>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</si>
  <si>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</si>
  <si>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</si>
  <si>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</si>
  <si>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</si>
  <si>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</si>
  <si>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</si>
  <si>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</si>
  <si>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</si>
  <si>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</si>
  <si>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</si>
  <si>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</si>
  <si>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</si>
  <si>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</si>
  <si>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</si>
  <si>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</si>
  <si>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</si>
  <si>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</si>
  <si>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</si>
  <si>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</si>
  <si>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</si>
  <si>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</si>
  <si>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</si>
  <si>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</si>
  <si>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</si>
  <si>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</si>
  <si>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</si>
  <si>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</si>
  <si>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</si>
  <si>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</si>
  <si>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</si>
  <si>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</si>
  <si>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</si>
  <si>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</si>
  <si>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</si>
  <si>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</si>
  <si>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</si>
  <si>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</si>
  <si>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</si>
  <si>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</si>
  <si>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</si>
  <si>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</si>
  <si>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</si>
  <si>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</si>
  <si>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</si>
  <si>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</si>
  <si>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</si>
  <si>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</si>
  <si>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</si>
  <si>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</si>
  <si>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</si>
  <si>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</si>
  <si>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</si>
  <si>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</si>
  <si>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</si>
  <si>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</si>
  <si>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</si>
  <si>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</si>
  <si>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</si>
  <si>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</si>
  <si>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</si>
  <si>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</si>
  <si>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</si>
  <si>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</si>
  <si>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</si>
  <si>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</si>
  <si>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</si>
  <si>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</si>
  <si>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</si>
  <si>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</si>
  <si>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</si>
  <si>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</si>
  <si>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</si>
  <si>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</si>
  <si>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</si>
  <si>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</si>
  <si>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</si>
  <si>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</si>
  <si>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</si>
  <si>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</si>
  <si>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</si>
  <si>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</si>
  <si>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</si>
  <si>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</si>
  <si>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</si>
  <si>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</si>
  <si>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</si>
  <si>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</si>
  <si>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</si>
  <si>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</si>
  <si>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</si>
  <si>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</si>
  <si>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</si>
  <si>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</si>
  <si>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</si>
  <si>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</si>
  <si>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</si>
  <si>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</si>
  <si>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</si>
  <si>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</si>
  <si>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</si>
  <si>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</si>
  <si>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</si>
  <si>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</si>
  <si>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</si>
  <si>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</si>
  <si>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</si>
  <si>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</si>
  <si>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</si>
  <si>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</si>
  <si>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</si>
  <si>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</si>
  <si>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</si>
  <si>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</si>
  <si>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</si>
  <si>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</si>
  <si>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</si>
  <si>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</si>
  <si>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</si>
  <si>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</si>
  <si>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</si>
  <si>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</si>
  <si>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</si>
  <si>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</si>
  <si>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</si>
  <si>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</si>
  <si>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</si>
  <si>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</si>
  <si>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</si>
  <si>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</si>
  <si>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</si>
  <si>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</si>
  <si>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</si>
  <si>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</si>
  <si>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</si>
  <si>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</si>
  <si>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</si>
  <si>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</si>
  <si>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</si>
  <si>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</si>
  <si>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</si>
  <si>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</si>
  <si>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</si>
  <si>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</si>
  <si>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</si>
  <si>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</si>
  <si>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</si>
  <si>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</si>
  <si>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</si>
  <si>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</si>
  <si>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</si>
  <si>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</si>
  <si>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</si>
  <si>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</si>
  <si>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</si>
  <si>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</si>
  <si>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</si>
  <si>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</si>
  <si>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</si>
  <si>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</si>
  <si>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</si>
  <si>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</si>
  <si>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</si>
  <si>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</si>
  <si>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</si>
  <si>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</si>
  <si>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</si>
  <si>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</si>
  <si>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</si>
  <si>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</si>
  <si>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</si>
  <si>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</si>
  <si>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</si>
  <si>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</si>
  <si>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</si>
  <si>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</si>
  <si>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</si>
  <si>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</si>
  <si>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</si>
  <si>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</si>
  <si>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</si>
  <si>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</si>
  <si>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</si>
  <si>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</si>
  <si>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</si>
  <si>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</si>
  <si>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</si>
  <si>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</si>
  <si>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</si>
  <si>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</si>
  <si>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</si>
  <si>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</si>
  <si>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</si>
  <si>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</si>
  <si>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</si>
  <si>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</si>
  <si>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</si>
  <si>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</si>
  <si>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</si>
  <si>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</si>
  <si>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</si>
  <si>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</si>
  <si>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</si>
  <si>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</si>
  <si>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</si>
  <si>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</si>
  <si>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</si>
  <si>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</si>
  <si>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</si>
  <si>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</si>
  <si>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</si>
  <si>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</si>
  <si>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</si>
  <si>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</si>
  <si>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</si>
  <si>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</si>
  <si>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</si>
  <si>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</si>
  <si>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</si>
  <si>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</si>
  <si>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</si>
  <si>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</si>
  <si>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</si>
  <si>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</si>
  <si>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</si>
  <si>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</si>
  <si>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</si>
  <si>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</si>
  <si>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</si>
  <si>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</si>
  <si>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</si>
  <si>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</si>
  <si>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</si>
  <si>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</si>
  <si>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</si>
  <si>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</si>
  <si>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</si>
  <si>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</si>
  <si>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</si>
  <si>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</si>
  <si>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</si>
  <si>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</si>
  <si>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</si>
  <si>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</si>
  <si>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</si>
  <si>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</si>
  <si>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</si>
  <si>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</si>
  <si>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</si>
  <si>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</si>
  <si>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</si>
  <si>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</si>
  <si>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</si>
  <si>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</si>
  <si>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</si>
  <si>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</si>
  <si>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</si>
  <si>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</si>
  <si>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</si>
  <si>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</si>
  <si>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</si>
  <si>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</si>
  <si>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</si>
  <si>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</si>
  <si>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</si>
  <si>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</si>
  <si>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</si>
  <si>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</si>
  <si>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</si>
  <si>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</si>
  <si>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</si>
  <si>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</si>
  <si>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</si>
  <si>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</si>
  <si>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</si>
  <si>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</si>
  <si>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</si>
  <si>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</si>
  <si>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</si>
  <si>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</si>
  <si>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</si>
  <si>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</si>
  <si>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</si>
  <si>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</si>
  <si>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</si>
  <si>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</si>
  <si>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</si>
  <si>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</si>
  <si>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</si>
  <si>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</si>
  <si>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</si>
  <si>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</si>
  <si>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</si>
  <si>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</si>
  <si>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</si>
  <si>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</si>
  <si>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</si>
  <si>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</si>
  <si>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</si>
  <si>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</si>
  <si>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</si>
  <si>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</si>
  <si>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</si>
  <si>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</si>
  <si>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</si>
  <si>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</si>
  <si>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</si>
  <si>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</si>
  <si>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</si>
  <si>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</si>
  <si>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</si>
  <si>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</si>
  <si>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</si>
  <si>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</si>
  <si>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</si>
  <si>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</si>
  <si>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</si>
  <si>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</si>
  <si>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</si>
  <si>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</si>
  <si>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</si>
  <si>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</si>
  <si>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</si>
  <si>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</si>
  <si>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</si>
  <si>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</si>
  <si>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</si>
  <si>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</si>
  <si>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</si>
  <si>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</si>
  <si>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</si>
  <si>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</si>
  <si>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</si>
  <si>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</si>
  <si>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</si>
  <si>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</si>
  <si>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</si>
  <si>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</si>
  <si>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</si>
  <si>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</si>
  <si>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</si>
  <si>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</si>
  <si>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</si>
  <si>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</si>
  <si>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</si>
  <si>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</si>
  <si>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</si>
  <si>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</si>
  <si>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</si>
  <si>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</si>
  <si>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</si>
  <si>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</si>
  <si>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</si>
  <si>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</si>
  <si>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</si>
  <si>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</si>
  <si>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</si>
  <si>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</si>
  <si>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</si>
  <si>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</si>
  <si>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</si>
  <si>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</si>
  <si>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</si>
  <si>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</si>
  <si>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</si>
  <si>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</si>
  <si>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</si>
  <si>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</si>
  <si>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</si>
  <si>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</si>
  <si>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</si>
  <si>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</si>
  <si>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</si>
  <si>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</si>
  <si>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</si>
  <si>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</si>
  <si>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</si>
  <si>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</si>
  <si>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</si>
  <si>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</si>
  <si>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</si>
  <si>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</si>
  <si>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</si>
  <si>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</si>
  <si>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</si>
  <si>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</si>
  <si>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</si>
  <si>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</si>
  <si>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</si>
  <si>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</si>
  <si>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</si>
  <si>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</si>
  <si>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</si>
  <si>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</si>
  <si>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</si>
  <si>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</si>
  <si>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</si>
  <si>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</si>
  <si>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</si>
  <si>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</si>
  <si>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</si>
  <si>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</si>
  <si>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</si>
  <si>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</si>
  <si>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</si>
  <si>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</si>
  <si>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</si>
  <si>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</si>
  <si>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</si>
  <si>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</si>
  <si>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</si>
  <si>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</si>
  <si>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</si>
  <si>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</si>
  <si>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</si>
  <si>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</si>
  <si>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</si>
  <si>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</si>
  <si>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</si>
  <si>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</si>
  <si>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</si>
  <si>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</si>
  <si>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</si>
  <si>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</si>
  <si>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</si>
  <si>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</si>
  <si>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</si>
  <si>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</si>
  <si>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</si>
  <si>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</si>
  <si>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</si>
  <si>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</si>
  <si>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</si>
  <si>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</si>
  <si>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</si>
  <si>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</si>
  <si>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</si>
  <si>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</si>
  <si>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</si>
  <si>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</si>
  <si>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</si>
  <si>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</si>
  <si>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</si>
  <si>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</si>
  <si>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</si>
  <si>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</si>
  <si>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</si>
  <si>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</si>
  <si>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</si>
  <si>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</si>
  <si>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</si>
  <si>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</si>
  <si>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</si>
  <si>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</si>
  <si>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</si>
  <si>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</si>
  <si>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</si>
  <si>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</si>
  <si>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</si>
  <si>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</si>
  <si>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</si>
  <si>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</si>
  <si>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</si>
  <si>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</si>
  <si>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</si>
  <si>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</si>
  <si>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</si>
  <si>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</si>
  <si>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</si>
  <si>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</si>
  <si>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</si>
  <si>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</si>
  <si>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</si>
  <si>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</si>
  <si>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</si>
  <si>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</si>
  <si>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</si>
  <si>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</si>
  <si>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</si>
  <si>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</si>
  <si>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</si>
  <si>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</si>
  <si>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</si>
  <si>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</si>
  <si>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</si>
  <si>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</si>
  <si>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</si>
  <si>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</si>
  <si>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</si>
  <si>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</si>
  <si>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</si>
  <si>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</si>
  <si>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</si>
  <si>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</si>
  <si>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</si>
  <si>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</si>
  <si>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</si>
  <si>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</si>
  <si>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</si>
  <si>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</si>
  <si>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</si>
  <si>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</si>
  <si>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</si>
  <si>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</si>
  <si>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</si>
  <si>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</si>
  <si>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</si>
  <si>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</si>
  <si>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</si>
  <si>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</si>
  <si>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</si>
  <si>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</si>
  <si>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</si>
  <si>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</si>
  <si>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</si>
  <si>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</si>
  <si>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</si>
  <si>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</si>
  <si>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</si>
  <si>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</si>
  <si>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</si>
  <si>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</si>
  <si>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</si>
  <si>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</si>
  <si>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</si>
  <si>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</si>
  <si>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</si>
  <si>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</si>
  <si>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</si>
  <si>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</si>
  <si>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</si>
  <si>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</si>
  <si>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</si>
  <si>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</si>
  <si>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</si>
  <si>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</si>
  <si>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</si>
  <si>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</si>
  <si>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</si>
  <si>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</si>
  <si>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</si>
  <si>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</si>
  <si>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</si>
  <si>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</si>
  <si>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</si>
  <si>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</si>
  <si>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</si>
  <si>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</si>
  <si>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</si>
  <si>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</si>
  <si>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</si>
  <si>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</si>
  <si>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</si>
  <si>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</si>
  <si>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</si>
  <si>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</si>
  <si>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</si>
  <si>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</si>
  <si>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</si>
  <si>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</si>
  <si>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</si>
  <si>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</si>
  <si>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</si>
  <si>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</si>
  <si>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</si>
  <si>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</si>
  <si>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</si>
  <si>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</si>
  <si>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</si>
  <si>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</si>
  <si>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</si>
  <si>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</si>
  <si>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</si>
  <si>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</si>
  <si>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</si>
  <si>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</si>
  <si>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</si>
  <si>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</si>
  <si>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</si>
  <si>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</si>
  <si>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</si>
  <si>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</si>
  <si>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</si>
  <si>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</si>
  <si>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</si>
  <si>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</si>
  <si>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</si>
  <si>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</si>
  <si>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</si>
  <si>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</si>
  <si>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</si>
  <si>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</si>
  <si>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</si>
  <si>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</si>
  <si>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</si>
  <si>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</si>
  <si>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</si>
  <si>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</si>
  <si>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</si>
  <si>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</si>
  <si>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</si>
  <si>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</si>
  <si>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</si>
  <si>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</si>
  <si>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</si>
  <si>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</si>
  <si>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</si>
  <si>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</si>
  <si>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</si>
  <si>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</si>
  <si>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</si>
  <si>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</si>
  <si>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</si>
  <si>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</si>
  <si>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</si>
  <si>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</si>
  <si>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</si>
  <si>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</si>
  <si>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</si>
  <si>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</si>
  <si>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</si>
  <si>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</si>
  <si>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</si>
  <si>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</si>
  <si>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</si>
  <si>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</si>
  <si>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</si>
  <si>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</si>
  <si>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</si>
  <si>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</si>
  <si>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</si>
  <si>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</si>
  <si>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</si>
  <si>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</si>
  <si>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</si>
  <si>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</si>
  <si>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</si>
  <si>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</si>
  <si>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</si>
  <si>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</si>
  <si>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</si>
  <si>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</si>
  <si>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</si>
  <si>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</si>
  <si>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</si>
  <si>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</si>
  <si>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</si>
  <si>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</si>
  <si>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</si>
  <si>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</si>
  <si>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</si>
  <si>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</si>
  <si>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</si>
  <si>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</si>
  <si>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</si>
  <si>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</si>
  <si>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</si>
  <si>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</si>
  <si>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</si>
  <si>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</si>
  <si>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</si>
  <si>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</si>
  <si>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</si>
  <si>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</si>
  <si>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</si>
  <si>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</si>
  <si>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</si>
  <si>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</si>
  <si>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</si>
  <si>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</si>
  <si>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</si>
  <si>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</si>
  <si>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</si>
  <si>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</si>
  <si>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</si>
  <si>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</si>
  <si>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</si>
  <si>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</si>
  <si>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</si>
  <si>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</si>
  <si>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</si>
  <si>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</si>
  <si>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</si>
  <si>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</si>
  <si>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</si>
  <si>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</si>
  <si>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</si>
  <si>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</si>
  <si>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</si>
  <si>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</si>
  <si>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</si>
  <si>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</si>
  <si>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</si>
  <si>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</si>
  <si>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</si>
  <si>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</si>
  <si>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</si>
  <si>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</si>
  <si>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</si>
  <si>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</si>
  <si>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</si>
  <si>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</si>
  <si>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</si>
  <si>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</si>
  <si>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</si>
  <si>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</si>
  <si>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</si>
  <si>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</si>
  <si>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</si>
  <si>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</si>
  <si>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</si>
  <si>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</si>
  <si>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</si>
  <si>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</si>
  <si>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</si>
  <si>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</si>
  <si>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</si>
  <si>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</si>
  <si>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</si>
  <si>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</si>
  <si>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</si>
  <si>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</si>
  <si>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</si>
  <si>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</si>
  <si>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</si>
  <si>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</si>
  <si>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</si>
  <si>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</si>
  <si>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</si>
  <si>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</si>
  <si>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</si>
  <si>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</si>
  <si>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</si>
  <si>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</si>
  <si>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</si>
  <si>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</si>
  <si>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</si>
  <si>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</si>
  <si>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</si>
  <si>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</si>
  <si>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</si>
  <si>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</si>
  <si>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</si>
  <si>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</si>
  <si>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</si>
  <si>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</si>
  <si>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</si>
  <si>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</si>
  <si>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</si>
  <si>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</si>
  <si>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</si>
  <si>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</si>
  <si>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</si>
  <si>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</si>
  <si>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</si>
  <si>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</si>
  <si>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</si>
  <si>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</si>
  <si>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</si>
  <si>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</si>
  <si>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</si>
  <si>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</si>
  <si>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</si>
  <si>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</si>
  <si>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</si>
  <si>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</si>
  <si>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</si>
  <si>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</si>
  <si>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</si>
  <si>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</si>
  <si>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</si>
  <si>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</si>
  <si>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</si>
  <si>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</si>
  <si>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</si>
  <si>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</si>
  <si>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</si>
  <si>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</si>
  <si>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</si>
  <si>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</si>
  <si>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</si>
  <si>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</si>
  <si>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</si>
  <si>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</si>
  <si>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</si>
  <si>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</si>
  <si>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</si>
  <si>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</si>
  <si>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</si>
  <si>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</si>
  <si>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</si>
  <si>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</si>
  <si>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</si>
  <si>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</si>
  <si>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</si>
  <si>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</si>
  <si>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</si>
  <si>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</si>
  <si>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</si>
  <si>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</si>
  <si>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</si>
  <si>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</si>
  <si>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</si>
  <si>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</si>
  <si>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</si>
  <si>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</si>
  <si>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</si>
  <si>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</si>
  <si>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</si>
  <si>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</si>
  <si>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</si>
  <si>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</si>
  <si>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</si>
  <si>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</si>
  <si>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</si>
  <si>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</si>
  <si>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</si>
  <si>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</si>
  <si>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</si>
  <si>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</si>
  <si>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</si>
  <si>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</si>
  <si>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</si>
  <si>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</si>
  <si>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</si>
  <si>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</si>
  <si>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</si>
  <si>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</si>
  <si>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</si>
  <si>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</si>
  <si>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</si>
  <si>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</si>
  <si>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</si>
  <si>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</si>
  <si>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</si>
  <si>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</si>
  <si>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</si>
  <si>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</si>
  <si>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</si>
  <si>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</si>
  <si>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</si>
  <si>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</si>
  <si>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</si>
  <si>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</si>
  <si>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</si>
  <si>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</si>
  <si>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</si>
  <si>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</si>
  <si>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</si>
  <si>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</si>
  <si>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</si>
  <si>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</si>
  <si>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</si>
  <si>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</si>
  <si>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</si>
  <si>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</si>
  <si>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</si>
  <si>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</si>
  <si>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</si>
  <si>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</si>
  <si>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</si>
  <si>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</si>
  <si>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</si>
  <si>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</si>
  <si>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</si>
  <si>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</si>
  <si>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</si>
  <si>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</si>
  <si>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</si>
  <si>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</si>
  <si>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</si>
  <si>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</si>
  <si>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</si>
  <si>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</si>
  <si>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</si>
  <si>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</si>
  <si>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</si>
  <si>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</si>
  <si>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</si>
  <si>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</si>
  <si>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</si>
  <si>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</si>
  <si>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</si>
  <si>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</si>
  <si>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</si>
  <si>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</si>
  <si>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</si>
  <si>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</si>
  <si>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</si>
  <si>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</si>
  <si>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</si>
  <si>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</si>
  <si>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</si>
  <si>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</si>
  <si>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</si>
  <si>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</si>
  <si>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</si>
  <si>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</si>
  <si>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</si>
  <si>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</si>
  <si>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</si>
  <si>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</si>
  <si>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</si>
  <si>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</si>
  <si>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</si>
  <si>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</si>
  <si>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</si>
  <si>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</si>
  <si>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</si>
  <si>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</si>
  <si>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</si>
  <si>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</si>
  <si>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</si>
  <si>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</si>
  <si>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</si>
  <si>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</si>
  <si>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</si>
  <si>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</si>
  <si>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</si>
  <si>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</si>
  <si>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</si>
  <si>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</si>
  <si>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</si>
  <si>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</si>
  <si>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</si>
  <si>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</si>
  <si>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</si>
  <si>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</si>
  <si>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</si>
  <si>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</si>
  <si>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</si>
  <si>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</si>
  <si>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</si>
  <si>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</si>
  <si>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</si>
  <si>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</si>
  <si>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</si>
  <si>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</si>
  <si>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</si>
  <si>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</si>
  <si>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</si>
  <si>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</si>
  <si>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</si>
  <si>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</si>
  <si>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</si>
  <si>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</si>
  <si>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</si>
  <si>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</si>
  <si>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</si>
  <si>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</si>
  <si>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</si>
  <si>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</si>
  <si>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</si>
  <si>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</si>
  <si>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</si>
  <si>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</si>
  <si>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</si>
  <si>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</si>
  <si>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</si>
  <si>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</si>
  <si>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</si>
  <si>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</si>
  <si>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</si>
  <si>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</si>
  <si>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</si>
  <si>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</si>
  <si>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</si>
  <si>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</si>
  <si>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</si>
  <si>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</si>
  <si>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</si>
  <si>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</si>
  <si>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</si>
  <si>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</si>
  <si>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</si>
  <si>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</si>
  <si>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</si>
  <si>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</si>
  <si>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</si>
  <si>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</si>
  <si>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</si>
  <si>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</si>
  <si>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</si>
  <si>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</si>
  <si>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</si>
  <si>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</si>
  <si>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</si>
  <si>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</si>
  <si>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</si>
  <si>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</si>
  <si>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</si>
  <si>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</si>
  <si>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</si>
  <si>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</si>
  <si>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</si>
  <si>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</si>
  <si>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</si>
  <si>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Count of Variant</t>
  </si>
  <si>
    <t>median for city milege</t>
  </si>
  <si>
    <t>mean</t>
  </si>
  <si>
    <t>variance</t>
  </si>
  <si>
    <t>std</t>
  </si>
  <si>
    <t>cv</t>
  </si>
  <si>
    <t>standard deviation</t>
  </si>
  <si>
    <t>coefficient of variance</t>
  </si>
  <si>
    <t>suzuki</t>
  </si>
  <si>
    <t>hyundai</t>
  </si>
  <si>
    <t>tata</t>
  </si>
  <si>
    <t>median for fuel tank</t>
  </si>
  <si>
    <t>correlation</t>
  </si>
  <si>
    <t>median</t>
  </si>
  <si>
    <t>interpretation</t>
  </si>
  <si>
    <t>At first we need to take the columns of two data that is make and variant.</t>
  </si>
  <si>
    <t>insert pivot table for these coloumn,from that we can able to identify the widest variant for each make column.</t>
  </si>
  <si>
    <t>Here additional column is addded which is body type.</t>
  </si>
  <si>
    <t>Avg.combined_mileage</t>
  </si>
  <si>
    <t>distance</t>
  </si>
  <si>
    <t>here we are finding the widest variant using the body type for the top two manufactures of previous task.</t>
  </si>
  <si>
    <t>Here, we have calculated the mean,variance,standard deviation and correlation of variance to to compare the city mileage with tata manufactures.</t>
  </si>
  <si>
    <t>Here, we have calculated the mean,variance,standard deviation and correlation of variance to to compare the city mileage with suzuki manufactures.</t>
  </si>
  <si>
    <t>Here, we have calculated the mean,variance,standard deviation and correlation of variance to to compare the city mileage with hyundai manufactures.</t>
  </si>
  <si>
    <t>from this table we can able to see that suzuki offfers widest variation of city mileage.</t>
  </si>
  <si>
    <t>we use to compare these with coefficient of varinace which is of percentage,so we can compare eaily.</t>
  </si>
  <si>
    <t>interpreation</t>
  </si>
  <si>
    <t>Max of Avg.combined_mileage</t>
  </si>
  <si>
    <t>low fuel efficency</t>
  </si>
  <si>
    <t>moderate fuel efficency</t>
  </si>
  <si>
    <t>high fuel efficency</t>
  </si>
  <si>
    <t>here we calculated the relationship between the displacement and fuel tank capacity which is a positive correlation and visuallized in scatter plot</t>
  </si>
  <si>
    <t>here we calculated the relationship between the city mileage and fuel tank capacity which is a negative correlation and visuallized in scatter plot</t>
  </si>
  <si>
    <t>here fuel types are converted to the numerical values</t>
  </si>
  <si>
    <t>here we calculated the average combined mileage by the addition of city and highway mileage</t>
  </si>
  <si>
    <t>And also we have calculated the distance by combination of combined mileage product od fuel tank capacity.</t>
  </si>
  <si>
    <t>The bar chart visualizes average fuel efficiency by model and manufacturer, allowing users to easily compare fuel efficiency across different cars. Using a filter, users can focus on specific manufacturers, providing a clear view of which models or brands offer the best or worst fuel efficiency for informed decision-making.</t>
  </si>
  <si>
    <t>5b</t>
  </si>
  <si>
    <t>5A</t>
  </si>
  <si>
    <t>INTERPRETATION</t>
  </si>
  <si>
    <t>he correlations between Avg Mileage, Distance, and Fuel Tank Capacity were calculated and visualized using a scatterplot:</t>
  </si>
  <si>
    <t>Avg Mileage and Distance show a positive correlation.</t>
  </si>
  <si>
    <t>Avg Mileage and Fuel Tank Capacity show a negative correlation.</t>
  </si>
  <si>
    <t>Since there is no Average Speed column, Fuel Tank Capacity was used instead. Trends for Avg Mileage, Distance, and Fuel Tank Capacity were identified and visualized with a line chart to highlight these patterns effectively.</t>
  </si>
  <si>
    <t>5B</t>
  </si>
  <si>
    <t>Histograms were created to categorize vehicles by high, low, and moderate mileage. These visualizations help identify the distribution and frequency of vehicles across different mileage categories.</t>
  </si>
  <si>
    <t xml:space="preserve">I have highlighted top 2 cars having similar characteristics </t>
  </si>
  <si>
    <t>DIVERSE CAR ANALYSIS</t>
  </si>
  <si>
    <t>sprint 6 summary</t>
  </si>
  <si>
    <r>
      <t>1. Highest Mileage by Manufacturer</t>
    </r>
    <r>
      <rPr>
        <sz val="11"/>
        <color theme="1"/>
        <rFont val="Calibri"/>
        <family val="2"/>
        <scheme val="minor"/>
      </rPr>
      <t>:</t>
    </r>
  </si>
  <si>
    <t>Task determined the highest mileage produced by car manufacturers, based on engine displacement.</t>
  </si>
  <si>
    <t>Displayed the top ten city mileage cars and their corresponding manufacturer names.</t>
  </si>
  <si>
    <t>Used VLOOKUP to display the name and variant of cars with high mileage based on displacement.</t>
  </si>
  <si>
    <r>
      <t>2. Top Three Manufacturers by Body Type (Hatchback)</t>
    </r>
    <r>
      <rPr>
        <sz val="11"/>
        <color theme="1"/>
        <rFont val="Calibri"/>
        <family val="2"/>
        <scheme val="minor"/>
      </rPr>
      <t>:</t>
    </r>
  </si>
  <si>
    <t>Calculated the top three car manufacturers for the hatchback body type.</t>
  </si>
  <si>
    <t>Displayed results visually using a bar chart.</t>
  </si>
  <si>
    <r>
      <t>3. Outliers in Manufacturer Data</t>
    </r>
    <r>
      <rPr>
        <sz val="11"/>
        <color theme="1"/>
        <rFont val="Calibri"/>
        <family val="2"/>
        <scheme val="minor"/>
      </rPr>
      <t>:</t>
    </r>
  </si>
  <si>
    <t>Renault has the largest range for outliers, both high and low.</t>
  </si>
  <si>
    <t>Mahindra has a notable range, with an upper fence of 20.8 and a lower fence of 8.8.</t>
  </si>
  <si>
    <t>Ford has the least potential for outliers, with both upper and lower fences at 16.3.</t>
  </si>
  <si>
    <r>
      <t>4. Correlation Analysis</t>
    </r>
    <r>
      <rPr>
        <sz val="11"/>
        <color theme="1"/>
        <rFont val="Calibri"/>
        <family val="2"/>
        <scheme val="minor"/>
      </rPr>
      <t>:</t>
    </r>
  </si>
  <si>
    <t>Calculated the negative correlation between displacement and city mileage.</t>
  </si>
  <si>
    <t>Calculated the negative correlation between city mileage and fuel tank capacity.</t>
  </si>
  <si>
    <r>
      <t>5. Adventure Car</t>
    </r>
    <r>
      <rPr>
        <sz val="11"/>
        <color theme="1"/>
        <rFont val="Calibri"/>
        <family val="2"/>
        <scheme val="minor"/>
      </rPr>
      <t>:</t>
    </r>
  </si>
  <si>
    <t>The car with maximum ground clearance, suitable for adventure, is BMW.</t>
  </si>
  <si>
    <r>
      <t>6. Family Car</t>
    </r>
    <r>
      <rPr>
        <sz val="11"/>
        <color theme="1"/>
        <rFont val="Calibri"/>
        <family val="2"/>
        <scheme val="minor"/>
      </rPr>
      <t>:</t>
    </r>
  </si>
  <si>
    <t>Mahindra was identified as the most suitable car for family use.</t>
  </si>
  <si>
    <r>
      <t>7. Compact Car for City Usage</t>
    </r>
    <r>
      <rPr>
        <sz val="11"/>
        <color theme="1"/>
        <rFont val="Calibri"/>
        <family val="2"/>
        <scheme val="minor"/>
      </rPr>
      <t>:</t>
    </r>
  </si>
  <si>
    <t>Calculated the best compact car for city usage.</t>
  </si>
  <si>
    <r>
      <t>8. Family Car Criteria</t>
    </r>
    <r>
      <rPr>
        <sz val="11"/>
        <color theme="1"/>
        <rFont val="Calibri"/>
        <family val="2"/>
        <scheme val="minor"/>
      </rPr>
      <t>:</t>
    </r>
  </si>
  <si>
    <t>Identified family cars based on seating capacity and efficiency.</t>
  </si>
  <si>
    <r>
      <t>9. Distribution Analysis</t>
    </r>
    <r>
      <rPr>
        <sz val="11"/>
        <color theme="1"/>
        <rFont val="Calibri"/>
        <family val="2"/>
        <scheme val="minor"/>
      </rPr>
      <t>:</t>
    </r>
  </si>
  <si>
    <t>Calculated and visualized the distribution of displacement, city mileage, and fuel tank capacity using histograms.</t>
  </si>
  <si>
    <r>
      <t>10. Pivot Table and Manufacturer Analysis</t>
    </r>
    <r>
      <rPr>
        <sz val="11"/>
        <color theme="1"/>
        <rFont val="Calibri"/>
        <family val="2"/>
        <scheme val="minor"/>
      </rPr>
      <t>:</t>
    </r>
  </si>
  <si>
    <t>Created a pivot table and identified the top three car manufacturers: Mahindra (78), Tata (40), and Hyundai (40).</t>
  </si>
  <si>
    <t>Identified the most popular body type as Hatchback.</t>
  </si>
  <si>
    <r>
      <t>1. Identify Widest Variant by Make</t>
    </r>
    <r>
      <rPr>
        <sz val="11"/>
        <color theme="1"/>
        <rFont val="Calibri"/>
        <family val="2"/>
        <scheme val="minor"/>
      </rPr>
      <t>:</t>
    </r>
  </si>
  <si>
    <t>Selected columns "make" and "variant" from the data.</t>
  </si>
  <si>
    <t>Inserted a pivot table to identify the widest variant for each make.</t>
  </si>
  <si>
    <t>Added a new column "body type" to further refine the analysis for widest variant.</t>
  </si>
  <si>
    <r>
      <t>2. Top Two Manufacturers' Widest Variants</t>
    </r>
    <r>
      <rPr>
        <sz val="11"/>
        <color theme="1"/>
        <rFont val="Calibri"/>
        <family val="2"/>
        <scheme val="minor"/>
      </rPr>
      <t>:</t>
    </r>
  </si>
  <si>
    <t>Focused on the top two manufacturers from the previous task, identifying the widest variant by body type.</t>
  </si>
  <si>
    <r>
      <t>3. Tata City Mileage Analysis</t>
    </r>
    <r>
      <rPr>
        <sz val="11"/>
        <color theme="1"/>
        <rFont val="Calibri"/>
        <family val="2"/>
        <scheme val="minor"/>
      </rPr>
      <t>:</t>
    </r>
  </si>
  <si>
    <t>Calculated the mean, variance, standard deviation, and correlation of variance for Tata's city mileage.</t>
  </si>
  <si>
    <t>Used these metrics for comparison.</t>
  </si>
  <si>
    <r>
      <t>4. Suzuki City Mileage Analysis</t>
    </r>
    <r>
      <rPr>
        <sz val="11"/>
        <color theme="1"/>
        <rFont val="Calibri"/>
        <family val="2"/>
        <scheme val="minor"/>
      </rPr>
      <t>:</t>
    </r>
  </si>
  <si>
    <t>Similarly, calculated the mean, variance, standard deviation, and correlation of variance for Suzuki's city mileage.</t>
  </si>
  <si>
    <t>Observed that Suzuki offers the widest variation in city mileage.</t>
  </si>
  <si>
    <r>
      <t>5. Coefficient of Variance Comparison</t>
    </r>
    <r>
      <rPr>
        <sz val="11"/>
        <color theme="1"/>
        <rFont val="Calibri"/>
        <family val="2"/>
        <scheme val="minor"/>
      </rPr>
      <t>:</t>
    </r>
  </si>
  <si>
    <t>Used the coefficient of variance (in percentage) to easily compare city mileage between Tata and Suzuki.</t>
  </si>
  <si>
    <r>
      <t>6. Negative Correlation Between City Mileage and Fuel Tank</t>
    </r>
    <r>
      <rPr>
        <sz val="11"/>
        <color theme="1"/>
        <rFont val="Calibri"/>
        <family val="2"/>
        <scheme val="minor"/>
      </rPr>
      <t>:</t>
    </r>
  </si>
  <si>
    <t>Calculated and visualized the negative correlation between city mileage and fuel tank capacity using a scatter plot.</t>
  </si>
  <si>
    <r>
      <t>7. Positive Correlation Between Displacement and Fuel Tank</t>
    </r>
    <r>
      <rPr>
        <sz val="11"/>
        <color theme="1"/>
        <rFont val="Calibri"/>
        <family val="2"/>
        <scheme val="minor"/>
      </rPr>
      <t>:</t>
    </r>
  </si>
  <si>
    <t>Calculated and visualized the positive correlation between displacement and fuel tank capacity using a scatter plot.</t>
  </si>
  <si>
    <r>
      <t>8. Fuel Types Converted to Numerical Values</t>
    </r>
    <r>
      <rPr>
        <sz val="11"/>
        <color theme="1"/>
        <rFont val="Calibri"/>
        <family val="2"/>
        <scheme val="minor"/>
      </rPr>
      <t>:</t>
    </r>
  </si>
  <si>
    <t>Converted fuel types into numerical values for analysis.</t>
  </si>
  <si>
    <r>
      <t>9. Average Combined Mileage Calculation</t>
    </r>
    <r>
      <rPr>
        <sz val="11"/>
        <color theme="1"/>
        <rFont val="Calibri"/>
        <family val="2"/>
        <scheme val="minor"/>
      </rPr>
      <t>:</t>
    </r>
  </si>
  <si>
    <t>Calculated the average combined mileage by adding city and highway mileage.</t>
  </si>
  <si>
    <t>Calculated the distance by multiplying combined mileage with fuel tank capacity.</t>
  </si>
  <si>
    <r>
      <t>10. Bar Chart Visualization of Fuel Efficiency</t>
    </r>
    <r>
      <rPr>
        <sz val="11"/>
        <color theme="1"/>
        <rFont val="Calibri"/>
        <family val="2"/>
        <scheme val="minor"/>
      </rPr>
      <t>:</t>
    </r>
  </si>
  <si>
    <t>Bar chart visualizes average fuel efficiency by model and manufacturer.</t>
  </si>
  <si>
    <t>Filters allow users to focus on specific manufacturers to compare fuel efficiency across different cars.</t>
  </si>
  <si>
    <r>
      <t>11. Trends for Avg Mileage, Distance, and Fuel Tank Capacity</t>
    </r>
    <r>
      <rPr>
        <sz val="11"/>
        <color theme="1"/>
        <rFont val="Calibri"/>
        <family val="2"/>
        <scheme val="minor"/>
      </rPr>
      <t>:</t>
    </r>
  </si>
  <si>
    <t>Since no "Average Speed" column exists, used "Fuel Tank Capacity" to identify trends.</t>
  </si>
  <si>
    <t>Visualized these trends in a line chart for Avg Mileage, Distance, and Fuel Tank Capacity.</t>
  </si>
  <si>
    <r>
      <t>12. Correlation Between Avg Mileage, Distance, and Fuel Tank Capacity</t>
    </r>
    <r>
      <rPr>
        <sz val="11"/>
        <color theme="1"/>
        <rFont val="Calibri"/>
        <family val="2"/>
        <scheme val="minor"/>
      </rPr>
      <t>:</t>
    </r>
  </si>
  <si>
    <t>Calculated and visualized correlations using a scatter plot:</t>
  </si>
  <si>
    <t>Positive correlation between Avg Mileage and Distance.</t>
  </si>
  <si>
    <t>Negative correlation between Avg Mileage and Fuel Tank Capacity.</t>
  </si>
  <si>
    <r>
      <t>13. Highlighting Top 2 Cars with Similar Characteristics</t>
    </r>
    <r>
      <rPr>
        <sz val="11"/>
        <color theme="1"/>
        <rFont val="Calibri"/>
        <family val="2"/>
        <scheme val="minor"/>
      </rPr>
      <t>:</t>
    </r>
  </si>
  <si>
    <t>Highlighted the top two cars that share similar characteristics in the analysis.</t>
  </si>
  <si>
    <t>sprint 7 summary</t>
  </si>
  <si>
    <t>task1:</t>
  </si>
  <si>
    <r>
      <t xml:space="preserve">The table shows that </t>
    </r>
    <r>
      <rPr>
        <b/>
        <sz val="11"/>
        <color theme="1"/>
        <rFont val="Calibri"/>
        <family val="2"/>
        <scheme val="minor"/>
      </rPr>
      <t>Mahindra</t>
    </r>
    <r>
      <rPr>
        <sz val="11"/>
        <color theme="1"/>
        <rFont val="Calibri"/>
        <family val="2"/>
        <scheme val="minor"/>
      </rPr>
      <t xml:space="preserve"> leads with an impressive </t>
    </r>
    <r>
      <rPr>
        <b/>
        <sz val="11"/>
        <color theme="1"/>
        <rFont val="Calibri"/>
        <family val="2"/>
        <scheme val="minor"/>
      </rPr>
      <t>80 km/litre</t>
    </r>
    <r>
      <rPr>
        <sz val="11"/>
        <color theme="1"/>
        <rFont val="Calibri"/>
        <family val="2"/>
        <scheme val="minor"/>
      </rPr>
      <t xml:space="preserve"> in city mileage, far exceeding other manufacturers. </t>
    </r>
    <r>
      <rPr>
        <b/>
        <sz val="11"/>
        <color theme="1"/>
        <rFont val="Calibri"/>
        <family val="2"/>
        <scheme val="minor"/>
      </rPr>
      <t>Suzuki (28.4 km/litre)</t>
    </r>
    <r>
      <rPr>
        <sz val="11"/>
        <color theme="1"/>
        <rFont val="Calibri"/>
        <family val="2"/>
        <scheme val="minor"/>
      </rPr>
      <t xml:space="preserve"> and </t>
    </r>
    <r>
      <rPr>
        <b/>
        <sz val="11"/>
        <color theme="1"/>
        <rFont val="Calibri"/>
        <family val="2"/>
        <scheme val="minor"/>
      </rPr>
      <t>Renault (25.17 km/litre)</t>
    </r>
    <r>
      <rPr>
        <sz val="11"/>
        <color theme="1"/>
        <rFont val="Calibri"/>
        <family val="2"/>
        <scheme val="minor"/>
      </rPr>
      <t xml:space="preserve"> follow, offering competitive options. </t>
    </r>
    <r>
      <rPr>
        <b/>
        <sz val="11"/>
        <color theme="1"/>
        <rFont val="Calibri"/>
        <family val="2"/>
        <scheme val="minor"/>
      </rPr>
      <t>Tata, Hyundai, and Toyota</t>
    </r>
    <r>
      <rPr>
        <sz val="11"/>
        <color theme="1"/>
        <rFont val="Calibri"/>
        <family val="2"/>
        <scheme val="minor"/>
      </rPr>
      <t xml:space="preserve"> are close contenders with around </t>
    </r>
    <r>
      <rPr>
        <b/>
        <sz val="11"/>
        <color theme="1"/>
        <rFont val="Calibri"/>
        <family val="2"/>
        <scheme val="minor"/>
      </rPr>
      <t>24-20 km/litre</t>
    </r>
    <r>
      <rPr>
        <sz val="11"/>
        <color theme="1"/>
        <rFont val="Calibri"/>
        <family val="2"/>
        <scheme val="minor"/>
      </rPr>
      <t xml:space="preserve">. </t>
    </r>
    <r>
      <rPr>
        <b/>
        <sz val="11"/>
        <color theme="1"/>
        <rFont val="Calibri"/>
        <family val="2"/>
        <scheme val="minor"/>
      </rPr>
      <t>Volkswagen, Skoda, BMW</t>
    </r>
    <r>
      <rPr>
        <sz val="11"/>
        <color theme="1"/>
        <rFont val="Calibri"/>
        <family val="2"/>
        <scheme val="minor"/>
      </rPr>
      <t xml:space="preserve">, and </t>
    </r>
    <r>
      <rPr>
        <b/>
        <sz val="11"/>
        <color theme="1"/>
        <rFont val="Calibri"/>
        <family val="2"/>
        <scheme val="minor"/>
      </rPr>
      <t>Ford</t>
    </r>
    <r>
      <rPr>
        <sz val="11"/>
        <color theme="1"/>
        <rFont val="Calibri"/>
        <family val="2"/>
        <scheme val="minor"/>
      </rPr>
      <t xml:space="preserve"> show mid-to-low city mileage, with </t>
    </r>
    <r>
      <rPr>
        <b/>
        <sz val="11"/>
        <color theme="1"/>
        <rFont val="Calibri"/>
        <family val="2"/>
        <scheme val="minor"/>
      </rPr>
      <t>Ford</t>
    </r>
    <r>
      <rPr>
        <sz val="11"/>
        <color theme="1"/>
        <rFont val="Calibri"/>
        <family val="2"/>
        <scheme val="minor"/>
      </rPr>
      <t xml:space="preserve"> at the lowest, </t>
    </r>
    <r>
      <rPr>
        <b/>
        <sz val="11"/>
        <color theme="1"/>
        <rFont val="Calibri"/>
        <family val="2"/>
        <scheme val="minor"/>
      </rPr>
      <t>17 km/litre</t>
    </r>
    <r>
      <rPr>
        <sz val="11"/>
        <color theme="1"/>
        <rFont val="Calibri"/>
        <family val="2"/>
        <scheme val="minor"/>
      </rPr>
      <t xml:space="preserve">. Overall, Mahindra is the standout performer in city fuel efficiency, while others cluster between </t>
    </r>
    <r>
      <rPr>
        <b/>
        <sz val="11"/>
        <color theme="1"/>
        <rFont val="Calibri"/>
        <family val="2"/>
        <scheme val="minor"/>
      </rPr>
      <t>17-28 km/litre</t>
    </r>
    <r>
      <rPr>
        <sz val="11"/>
        <color theme="1"/>
        <rFont val="Calibri"/>
        <family val="2"/>
        <scheme val="minor"/>
      </rPr>
      <t>.</t>
    </r>
  </si>
  <si>
    <t>sprint 6-story telling</t>
  </si>
  <si>
    <t>task2:</t>
  </si>
  <si>
    <r>
      <t xml:space="preserve">The table summarizes the total city mileage (in km/litre) for various car models. </t>
    </r>
    <r>
      <rPr>
        <b/>
        <sz val="11"/>
        <color theme="1"/>
        <rFont val="Calibri"/>
        <family val="2"/>
        <scheme val="minor"/>
      </rPr>
      <t>Suzuki’s Ignis</t>
    </r>
    <r>
      <rPr>
        <sz val="11"/>
        <color theme="1"/>
        <rFont val="Calibri"/>
        <family val="2"/>
        <scheme val="minor"/>
      </rPr>
      <t xml:space="preserve"> leads with a total of </t>
    </r>
    <r>
      <rPr>
        <b/>
        <sz val="11"/>
        <color theme="1"/>
        <rFont val="Calibri"/>
        <family val="2"/>
        <scheme val="minor"/>
      </rPr>
      <t>1815.9 km/litre</t>
    </r>
    <r>
      <rPr>
        <sz val="11"/>
        <color theme="1"/>
        <rFont val="Calibri"/>
        <family val="2"/>
        <scheme val="minor"/>
      </rPr>
      <t xml:space="preserve">, followed by </t>
    </r>
    <r>
      <rPr>
        <b/>
        <sz val="11"/>
        <color theme="1"/>
        <rFont val="Calibri"/>
        <family val="2"/>
        <scheme val="minor"/>
      </rPr>
      <t>Tata’s Bolt</t>
    </r>
    <r>
      <rPr>
        <sz val="11"/>
        <color theme="1"/>
        <rFont val="Calibri"/>
        <family val="2"/>
        <scheme val="minor"/>
      </rPr>
      <t xml:space="preserve"> with </t>
    </r>
    <r>
      <rPr>
        <b/>
        <sz val="11"/>
        <color theme="1"/>
        <rFont val="Calibri"/>
        <family val="2"/>
        <scheme val="minor"/>
      </rPr>
      <t>1050.22 km/litre</t>
    </r>
    <r>
      <rPr>
        <sz val="11"/>
        <color theme="1"/>
        <rFont val="Calibri"/>
        <family val="2"/>
        <scheme val="minor"/>
      </rPr>
      <t xml:space="preserve">. </t>
    </r>
    <r>
      <rPr>
        <b/>
        <sz val="11"/>
        <color theme="1"/>
        <rFont val="Calibri"/>
        <family val="2"/>
        <scheme val="minor"/>
      </rPr>
      <t>Suzuki’s Alto K10</t>
    </r>
    <r>
      <rPr>
        <sz val="11"/>
        <color theme="1"/>
        <rFont val="Calibri"/>
        <family val="2"/>
        <scheme val="minor"/>
      </rPr>
      <t xml:space="preserve"> and </t>
    </r>
    <r>
      <rPr>
        <b/>
        <sz val="11"/>
        <color theme="1"/>
        <rFont val="Calibri"/>
        <family val="2"/>
        <scheme val="minor"/>
      </rPr>
      <t>Volkswagen’s Polo</t>
    </r>
    <r>
      <rPr>
        <sz val="11"/>
        <color theme="1"/>
        <rFont val="Calibri"/>
        <family val="2"/>
        <scheme val="minor"/>
      </rPr>
      <t xml:space="preserve"> have totals of </t>
    </r>
    <r>
      <rPr>
        <b/>
        <sz val="11"/>
        <color theme="1"/>
        <rFont val="Calibri"/>
        <family val="2"/>
        <scheme val="minor"/>
      </rPr>
      <t>989.8 km/litre</t>
    </r>
    <r>
      <rPr>
        <sz val="11"/>
        <color theme="1"/>
        <rFont val="Calibri"/>
        <family val="2"/>
        <scheme val="minor"/>
      </rPr>
      <t xml:space="preserve"> and </t>
    </r>
    <r>
      <rPr>
        <b/>
        <sz val="11"/>
        <color theme="1"/>
        <rFont val="Calibri"/>
        <family val="2"/>
        <scheme val="minor"/>
      </rPr>
      <t>954.96 km/litre</t>
    </r>
    <r>
      <rPr>
        <sz val="11"/>
        <color theme="1"/>
        <rFont val="Calibri"/>
        <family val="2"/>
        <scheme val="minor"/>
      </rPr>
      <t>, respectively.</t>
    </r>
  </si>
  <si>
    <r>
      <t>Mahindra’s Tuv300 Plus</t>
    </r>
    <r>
      <rPr>
        <sz val="11"/>
        <color theme="1"/>
        <rFont val="Calibri"/>
        <family val="2"/>
        <scheme val="minor"/>
      </rPr>
      <t xml:space="preserve"> achieves </t>
    </r>
    <r>
      <rPr>
        <b/>
        <sz val="11"/>
        <color theme="1"/>
        <rFont val="Calibri"/>
        <family val="2"/>
        <scheme val="minor"/>
      </rPr>
      <t>657.1 km/litre</t>
    </r>
    <r>
      <rPr>
        <sz val="11"/>
        <color theme="1"/>
        <rFont val="Calibri"/>
        <family val="2"/>
        <scheme val="minor"/>
      </rPr>
      <t xml:space="preserve">, while </t>
    </r>
    <r>
      <rPr>
        <b/>
        <sz val="11"/>
        <color theme="1"/>
        <rFont val="Calibri"/>
        <family val="2"/>
        <scheme val="minor"/>
      </rPr>
      <t>Tata’s Altroz</t>
    </r>
    <r>
      <rPr>
        <sz val="11"/>
        <color theme="1"/>
        <rFont val="Calibri"/>
        <family val="2"/>
        <scheme val="minor"/>
      </rPr>
      <t xml:space="preserve"> and </t>
    </r>
    <r>
      <rPr>
        <b/>
        <sz val="11"/>
        <color theme="1"/>
        <rFont val="Calibri"/>
        <family val="2"/>
        <scheme val="minor"/>
      </rPr>
      <t>Mahindra’s Kuv100 Nxt</t>
    </r>
    <r>
      <rPr>
        <sz val="11"/>
        <color theme="1"/>
        <rFont val="Calibri"/>
        <family val="2"/>
        <scheme val="minor"/>
      </rPr>
      <t xml:space="preserve"> show totals of </t>
    </r>
    <r>
      <rPr>
        <b/>
        <sz val="11"/>
        <color theme="1"/>
        <rFont val="Calibri"/>
        <family val="2"/>
        <scheme val="minor"/>
      </rPr>
      <t>619.4 km/litre</t>
    </r>
    <r>
      <rPr>
        <sz val="11"/>
        <color theme="1"/>
        <rFont val="Calibri"/>
        <family val="2"/>
        <scheme val="minor"/>
      </rPr>
      <t xml:space="preserve"> and </t>
    </r>
    <r>
      <rPr>
        <b/>
        <sz val="11"/>
        <color theme="1"/>
        <rFont val="Calibri"/>
        <family val="2"/>
        <scheme val="minor"/>
      </rPr>
      <t>610.85 km/litre</t>
    </r>
    <r>
      <rPr>
        <sz val="11"/>
        <color theme="1"/>
        <rFont val="Calibri"/>
        <family val="2"/>
        <scheme val="minor"/>
      </rPr>
      <t xml:space="preserve">, respectively. </t>
    </r>
    <r>
      <rPr>
        <b/>
        <sz val="11"/>
        <color theme="1"/>
        <rFont val="Calibri"/>
        <family val="2"/>
        <scheme val="minor"/>
      </rPr>
      <t>Tata’s Tiago</t>
    </r>
    <r>
      <rPr>
        <sz val="11"/>
        <color theme="1"/>
        <rFont val="Calibri"/>
        <family val="2"/>
        <scheme val="minor"/>
      </rPr>
      <t xml:space="preserve"> has a total of </t>
    </r>
    <r>
      <rPr>
        <b/>
        <sz val="11"/>
        <color theme="1"/>
        <rFont val="Calibri"/>
        <family val="2"/>
        <scheme val="minor"/>
      </rPr>
      <t>442 km/litre</t>
    </r>
    <r>
      <rPr>
        <sz val="11"/>
        <color theme="1"/>
        <rFont val="Calibri"/>
        <family val="2"/>
        <scheme val="minor"/>
      </rPr>
      <t xml:space="preserve">, and </t>
    </r>
    <r>
      <rPr>
        <b/>
        <sz val="11"/>
        <color theme="1"/>
        <rFont val="Calibri"/>
        <family val="2"/>
        <scheme val="minor"/>
      </rPr>
      <t>Mahindra’s Verito Vibe</t>
    </r>
    <r>
      <rPr>
        <sz val="11"/>
        <color theme="1"/>
        <rFont val="Calibri"/>
        <family val="2"/>
        <scheme val="minor"/>
      </rPr>
      <t xml:space="preserve"> shows </t>
    </r>
    <r>
      <rPr>
        <b/>
        <sz val="11"/>
        <color theme="1"/>
        <rFont val="Calibri"/>
        <family val="2"/>
        <scheme val="minor"/>
      </rPr>
      <t>383.88 km/litre</t>
    </r>
    <r>
      <rPr>
        <sz val="11"/>
        <color theme="1"/>
        <rFont val="Calibri"/>
        <family val="2"/>
        <scheme val="minor"/>
      </rPr>
      <t xml:space="preserve">. </t>
    </r>
    <r>
      <rPr>
        <b/>
        <sz val="11"/>
        <color theme="1"/>
        <rFont val="Calibri"/>
        <family val="2"/>
        <scheme val="minor"/>
      </rPr>
      <t>Renault’s Kwid</t>
    </r>
    <r>
      <rPr>
        <sz val="11"/>
        <color theme="1"/>
        <rFont val="Calibri"/>
        <family val="2"/>
        <scheme val="minor"/>
      </rPr>
      <t xml:space="preserve"> has the lowest total at </t>
    </r>
    <r>
      <rPr>
        <b/>
        <sz val="11"/>
        <color theme="1"/>
        <rFont val="Calibri"/>
        <family val="2"/>
        <scheme val="minor"/>
      </rPr>
      <t>357.46 km/litre</t>
    </r>
    <r>
      <rPr>
        <sz val="11"/>
        <color theme="1"/>
        <rFont val="Calibri"/>
        <family val="2"/>
        <scheme val="minor"/>
      </rPr>
      <t>.</t>
    </r>
  </si>
  <si>
    <t>In summary, Suzuki and Tata models dominate the city mileage totals, with Suzuki’s Ignis and Tata’s Bolt leading the pack. Mahindra also performs well, especially with the Tuv300 Plus.</t>
  </si>
  <si>
    <r>
      <t xml:space="preserve">The table provides a breakdown of car makes for the </t>
    </r>
    <r>
      <rPr>
        <b/>
        <sz val="11"/>
        <color theme="1"/>
        <rFont val="Calibri"/>
        <family val="2"/>
        <scheme val="minor"/>
      </rPr>
      <t>Hatchback</t>
    </r>
    <r>
      <rPr>
        <sz val="11"/>
        <color theme="1"/>
        <rFont val="Calibri"/>
        <family val="2"/>
        <scheme val="minor"/>
      </rPr>
      <t xml:space="preserve"> body type. </t>
    </r>
    <r>
      <rPr>
        <b/>
        <sz val="11"/>
        <color theme="1"/>
        <rFont val="Calibri"/>
        <family val="2"/>
        <scheme val="minor"/>
      </rPr>
      <t>Suzuki</t>
    </r>
    <r>
      <rPr>
        <sz val="11"/>
        <color theme="1"/>
        <rFont val="Calibri"/>
        <family val="2"/>
        <scheme val="minor"/>
      </rPr>
      <t xml:space="preserve"> leads with </t>
    </r>
    <r>
      <rPr>
        <b/>
        <sz val="11"/>
        <color theme="1"/>
        <rFont val="Calibri"/>
        <family val="2"/>
        <scheme val="minor"/>
      </rPr>
      <t>96</t>
    </r>
    <r>
      <rPr>
        <sz val="11"/>
        <color theme="1"/>
        <rFont val="Calibri"/>
        <family val="2"/>
        <scheme val="minor"/>
      </rPr>
      <t xml:space="preserve"> hatchback models, indicating its strong presence in this category. </t>
    </r>
    <r>
      <rPr>
        <b/>
        <sz val="11"/>
        <color theme="1"/>
        <rFont val="Calibri"/>
        <family val="2"/>
        <scheme val="minor"/>
      </rPr>
      <t>Hyundai</t>
    </r>
    <r>
      <rPr>
        <sz val="11"/>
        <color theme="1"/>
        <rFont val="Calibri"/>
        <family val="2"/>
        <scheme val="minor"/>
      </rPr>
      <t xml:space="preserve"> follows with </t>
    </r>
    <r>
      <rPr>
        <b/>
        <sz val="11"/>
        <color theme="1"/>
        <rFont val="Calibri"/>
        <family val="2"/>
        <scheme val="minor"/>
      </rPr>
      <t>46</t>
    </r>
    <r>
      <rPr>
        <sz val="11"/>
        <color theme="1"/>
        <rFont val="Calibri"/>
        <family val="2"/>
        <scheme val="minor"/>
      </rPr>
      <t xml:space="preserve"> hatchbacks, showing a significant but smaller offering. </t>
    </r>
    <r>
      <rPr>
        <b/>
        <sz val="11"/>
        <color theme="1"/>
        <rFont val="Calibri"/>
        <family val="2"/>
        <scheme val="minor"/>
      </rPr>
      <t>Tata</t>
    </r>
    <r>
      <rPr>
        <sz val="11"/>
        <color theme="1"/>
        <rFont val="Calibri"/>
        <family val="2"/>
        <scheme val="minor"/>
      </rPr>
      <t xml:space="preserve"> has </t>
    </r>
    <r>
      <rPr>
        <b/>
        <sz val="11"/>
        <color theme="1"/>
        <rFont val="Calibri"/>
        <family val="2"/>
        <scheme val="minor"/>
      </rPr>
      <t>36</t>
    </r>
    <r>
      <rPr>
        <sz val="11"/>
        <color theme="1"/>
        <rFont val="Calibri"/>
        <family val="2"/>
        <scheme val="minor"/>
      </rPr>
      <t xml:space="preserve"> hatchback models, positioning it as a notable player but behind Suzuki and Hyundai.</t>
    </r>
  </si>
  <si>
    <r>
      <t xml:space="preserve">Overall, </t>
    </r>
    <r>
      <rPr>
        <b/>
        <sz val="11"/>
        <color theme="1"/>
        <rFont val="Calibri"/>
        <family val="2"/>
        <scheme val="minor"/>
      </rPr>
      <t>Suzuki</t>
    </r>
    <r>
      <rPr>
        <sz val="11"/>
        <color theme="1"/>
        <rFont val="Calibri"/>
        <family val="2"/>
        <scheme val="minor"/>
      </rPr>
      <t xml:space="preserve"> dominates the hatchback market with the highest count, while Hyundai and Tata also contribute significantly. The total number of hatchbacks across all makes is </t>
    </r>
    <r>
      <rPr>
        <b/>
        <sz val="11"/>
        <color theme="1"/>
        <rFont val="Calibri"/>
        <family val="2"/>
        <scheme val="minor"/>
      </rPr>
      <t>178</t>
    </r>
    <r>
      <rPr>
        <sz val="11"/>
        <color theme="1"/>
        <rFont val="Calibri"/>
        <family val="2"/>
        <scheme val="minor"/>
      </rPr>
      <t>.</t>
    </r>
  </si>
  <si>
    <t>task3:</t>
  </si>
  <si>
    <t>task5:</t>
  </si>
  <si>
    <t>The analysis reveals two key relationships:</t>
  </si>
  <si>
    <r>
      <t>1. Displacement and City Mileage</t>
    </r>
    <r>
      <rPr>
        <sz val="11"/>
        <color theme="1"/>
        <rFont val="Calibri"/>
        <family val="2"/>
        <scheme val="minor"/>
      </rPr>
      <t>:</t>
    </r>
  </si>
  <si>
    <r>
      <t xml:space="preserve">There is a </t>
    </r>
    <r>
      <rPr>
        <b/>
        <sz val="11"/>
        <color theme="1"/>
        <rFont val="Calibri"/>
        <family val="2"/>
        <scheme val="minor"/>
      </rPr>
      <t>negative correlation</t>
    </r>
    <r>
      <rPr>
        <sz val="11"/>
        <color theme="1"/>
        <rFont val="Calibri"/>
        <family val="2"/>
        <scheme val="minor"/>
      </rPr>
      <t xml:space="preserve"> between engine displacement and city mileage. This means that as engine displacement increases, city mileage tends to decrease. In simpler terms, cars with larger engines generally have lower fuel efficiency in city driving conditions.</t>
    </r>
  </si>
  <si>
    <r>
      <t>2. City Mileage and Fuel Tank Capacity</t>
    </r>
    <r>
      <rPr>
        <sz val="11"/>
        <color theme="1"/>
        <rFont val="Calibri"/>
        <family val="2"/>
        <scheme val="minor"/>
      </rPr>
      <t>:</t>
    </r>
  </si>
  <si>
    <r>
      <t xml:space="preserve">There is also a </t>
    </r>
    <r>
      <rPr>
        <b/>
        <sz val="11"/>
        <color theme="1"/>
        <rFont val="Calibri"/>
        <family val="2"/>
        <scheme val="minor"/>
      </rPr>
      <t>negative correlation</t>
    </r>
    <r>
      <rPr>
        <sz val="11"/>
        <color theme="1"/>
        <rFont val="Calibri"/>
        <family val="2"/>
        <scheme val="minor"/>
      </rPr>
      <t xml:space="preserve"> between city mileage and fuel tank capacity. This indicates that vehicles with larger fuel tanks do not necessarily have better city mileage. Instead, larger fuel tanks are associated with lower fuel efficiency in city driving.</t>
    </r>
  </si>
  <si>
    <t>Overall, the findings suggest that cars with bigger engines and larger fuel tanks may not be as fuel-efficient in city driving compared to their counterparts with smaller engines and fuel tanks.</t>
  </si>
  <si>
    <t>task10:</t>
  </si>
  <si>
    <r>
      <t xml:space="preserve">The table shows the distribution of SUV variants across different car makes. </t>
    </r>
    <r>
      <rPr>
        <b/>
        <sz val="11"/>
        <color theme="1"/>
        <rFont val="Calibri"/>
        <family val="2"/>
        <scheme val="minor"/>
      </rPr>
      <t>Mahindra</t>
    </r>
    <r>
      <rPr>
        <sz val="11"/>
        <color theme="1"/>
        <rFont val="Calibri"/>
        <family val="2"/>
        <scheme val="minor"/>
      </rPr>
      <t xml:space="preserve"> leads with </t>
    </r>
    <r>
      <rPr>
        <b/>
        <sz val="11"/>
        <color theme="1"/>
        <rFont val="Calibri"/>
        <family val="2"/>
        <scheme val="minor"/>
      </rPr>
      <t>78</t>
    </r>
    <r>
      <rPr>
        <sz val="11"/>
        <color theme="1"/>
        <rFont val="Calibri"/>
        <family val="2"/>
        <scheme val="minor"/>
      </rPr>
      <t xml:space="preserve"> SUV variants, highlighting its strong presence and specialization in the SUV market. </t>
    </r>
    <r>
      <rPr>
        <b/>
        <sz val="11"/>
        <color theme="1"/>
        <rFont val="Calibri"/>
        <family val="2"/>
        <scheme val="minor"/>
      </rPr>
      <t>Tata</t>
    </r>
    <r>
      <rPr>
        <sz val="11"/>
        <color theme="1"/>
        <rFont val="Calibri"/>
        <family val="2"/>
        <scheme val="minor"/>
      </rPr>
      <t xml:space="preserve"> and </t>
    </r>
    <r>
      <rPr>
        <b/>
        <sz val="11"/>
        <color theme="1"/>
        <rFont val="Calibri"/>
        <family val="2"/>
        <scheme val="minor"/>
      </rPr>
      <t>Hyundai</t>
    </r>
    <r>
      <rPr>
        <sz val="11"/>
        <color theme="1"/>
        <rFont val="Calibri"/>
        <family val="2"/>
        <scheme val="minor"/>
      </rPr>
      <t xml:space="preserve"> each offer </t>
    </r>
    <r>
      <rPr>
        <b/>
        <sz val="11"/>
        <color theme="1"/>
        <rFont val="Calibri"/>
        <family val="2"/>
        <scheme val="minor"/>
      </rPr>
      <t>40</t>
    </r>
    <r>
      <rPr>
        <sz val="11"/>
        <color theme="1"/>
        <rFont val="Calibri"/>
        <family val="2"/>
        <scheme val="minor"/>
      </rPr>
      <t xml:space="preserve"> SUV variants, indicating significant but smaller shares compared to Mahindra.</t>
    </r>
  </si>
  <si>
    <r>
      <t xml:space="preserve">In total, there are </t>
    </r>
    <r>
      <rPr>
        <b/>
        <sz val="11"/>
        <color theme="1"/>
        <rFont val="Calibri"/>
        <family val="2"/>
        <scheme val="minor"/>
      </rPr>
      <t>158</t>
    </r>
    <r>
      <rPr>
        <sz val="11"/>
        <color theme="1"/>
        <rFont val="Calibri"/>
        <family val="2"/>
        <scheme val="minor"/>
      </rPr>
      <t xml:space="preserve"> SUV variants across all makes. Mahindra stands out as the top choice for SUV enthusiasts, while Tata and Hyundai also offer a notable selection of SUVs.</t>
    </r>
  </si>
  <si>
    <t>sprint 7-story telling</t>
  </si>
  <si>
    <r>
      <t xml:space="preserve">The table shows the distribution of car variants by make, focusing on the total count. </t>
    </r>
    <r>
      <rPr>
        <b/>
        <sz val="11"/>
        <color theme="1"/>
        <rFont val="Calibri"/>
        <family val="2"/>
        <scheme val="minor"/>
      </rPr>
      <t>Suzuki</t>
    </r>
    <r>
      <rPr>
        <sz val="11"/>
        <color theme="1"/>
        <rFont val="Calibri"/>
        <family val="2"/>
        <scheme val="minor"/>
      </rPr>
      <t xml:space="preserve"> leads with </t>
    </r>
    <r>
      <rPr>
        <b/>
        <sz val="11"/>
        <color theme="1"/>
        <rFont val="Calibri"/>
        <family val="2"/>
        <scheme val="minor"/>
      </rPr>
      <t>163</t>
    </r>
    <r>
      <rPr>
        <sz val="11"/>
        <color theme="1"/>
        <rFont val="Calibri"/>
        <family val="2"/>
        <scheme val="minor"/>
      </rPr>
      <t xml:space="preserve"> variants, indicating its broad and diverse range of models. </t>
    </r>
    <r>
      <rPr>
        <b/>
        <sz val="11"/>
        <color theme="1"/>
        <rFont val="Calibri"/>
        <family val="2"/>
        <scheme val="minor"/>
      </rPr>
      <t>Hyundai</t>
    </r>
    <r>
      <rPr>
        <sz val="11"/>
        <color theme="1"/>
        <rFont val="Calibri"/>
        <family val="2"/>
        <scheme val="minor"/>
      </rPr>
      <t xml:space="preserve"> follows with </t>
    </r>
    <r>
      <rPr>
        <b/>
        <sz val="11"/>
        <color theme="1"/>
        <rFont val="Calibri"/>
        <family val="2"/>
        <scheme val="minor"/>
      </rPr>
      <t>130</t>
    </r>
    <r>
      <rPr>
        <sz val="11"/>
        <color theme="1"/>
        <rFont val="Calibri"/>
        <family val="2"/>
        <scheme val="minor"/>
      </rPr>
      <t xml:space="preserve"> variants, showing a strong but slightly smaller lineup compared to Suzuki.</t>
    </r>
  </si>
  <si>
    <r>
      <t xml:space="preserve">In total, there are </t>
    </r>
    <r>
      <rPr>
        <b/>
        <sz val="11"/>
        <color theme="1"/>
        <rFont val="Calibri"/>
        <family val="2"/>
        <scheme val="minor"/>
      </rPr>
      <t>293</t>
    </r>
    <r>
      <rPr>
        <sz val="11"/>
        <color theme="1"/>
        <rFont val="Calibri"/>
        <family val="2"/>
        <scheme val="minor"/>
      </rPr>
      <t xml:space="preserve"> variants across all makes. Suzuki's extensive variety offers consumers a wide range of choices, while Hyundai also provides a substantial selection, making both brands prominent players in the market.</t>
    </r>
  </si>
  <si>
    <t>The table provides a detailed breakdown of car variants by body type for Hyundai and Suzuki:</t>
  </si>
  <si>
    <r>
      <t>Hyundai</t>
    </r>
    <r>
      <rPr>
        <sz val="11"/>
        <color theme="1"/>
        <rFont val="Calibri"/>
        <family val="2"/>
        <scheme val="minor"/>
      </rPr>
      <t xml:space="preserve"> offers a well-rounded lineup with </t>
    </r>
    <r>
      <rPr>
        <b/>
        <sz val="11"/>
        <color theme="1"/>
        <rFont val="Calibri"/>
        <family val="2"/>
        <scheme val="minor"/>
      </rPr>
      <t>130</t>
    </r>
    <r>
      <rPr>
        <sz val="11"/>
        <color theme="1"/>
        <rFont val="Calibri"/>
        <family val="2"/>
        <scheme val="minor"/>
      </rPr>
      <t xml:space="preserve"> variants across various body types:</t>
    </r>
  </si>
  <si>
    <r>
      <t>46</t>
    </r>
    <r>
      <rPr>
        <sz val="11"/>
        <color theme="1"/>
        <rFont val="Calibri"/>
        <family val="2"/>
        <scheme val="minor"/>
      </rPr>
      <t xml:space="preserve"> hatchbacks</t>
    </r>
  </si>
  <si>
    <r>
      <t>44</t>
    </r>
    <r>
      <rPr>
        <sz val="11"/>
        <color theme="1"/>
        <rFont val="Calibri"/>
        <family val="2"/>
        <scheme val="minor"/>
      </rPr>
      <t xml:space="preserve"> sedans</t>
    </r>
  </si>
  <si>
    <r>
      <t>40</t>
    </r>
    <r>
      <rPr>
        <sz val="11"/>
        <color theme="1"/>
        <rFont val="Calibri"/>
        <family val="2"/>
        <scheme val="minor"/>
      </rPr>
      <t xml:space="preserve"> SUVs</t>
    </r>
  </si>
  <si>
    <r>
      <t>Suzuki</t>
    </r>
    <r>
      <rPr>
        <sz val="11"/>
        <color theme="1"/>
        <rFont val="Calibri"/>
        <family val="2"/>
        <scheme val="minor"/>
      </rPr>
      <t xml:space="preserve"> has an extensive range of </t>
    </r>
    <r>
      <rPr>
        <b/>
        <sz val="11"/>
        <color theme="1"/>
        <rFont val="Calibri"/>
        <family val="2"/>
        <scheme val="minor"/>
      </rPr>
      <t>163</t>
    </r>
    <r>
      <rPr>
        <sz val="11"/>
        <color theme="1"/>
        <rFont val="Calibri"/>
        <family val="2"/>
        <scheme val="minor"/>
      </rPr>
      <t xml:space="preserve"> variants:</t>
    </r>
  </si>
  <si>
    <r>
      <t>96</t>
    </r>
    <r>
      <rPr>
        <sz val="11"/>
        <color theme="1"/>
        <rFont val="Calibri"/>
        <family val="2"/>
        <scheme val="minor"/>
      </rPr>
      <t xml:space="preserve"> hatchbacks</t>
    </r>
  </si>
  <si>
    <r>
      <t>31</t>
    </r>
    <r>
      <rPr>
        <sz val="11"/>
        <color theme="1"/>
        <rFont val="Calibri"/>
        <family val="2"/>
        <scheme val="minor"/>
      </rPr>
      <t xml:space="preserve"> sedans</t>
    </r>
  </si>
  <si>
    <r>
      <t>17</t>
    </r>
    <r>
      <rPr>
        <sz val="11"/>
        <color theme="1"/>
        <rFont val="Calibri"/>
        <family val="2"/>
        <scheme val="minor"/>
      </rPr>
      <t xml:space="preserve"> MPVs</t>
    </r>
  </si>
  <si>
    <r>
      <t>11</t>
    </r>
    <r>
      <rPr>
        <sz val="11"/>
        <color theme="1"/>
        <rFont val="Calibri"/>
        <family val="2"/>
        <scheme val="minor"/>
      </rPr>
      <t xml:space="preserve"> SUVs</t>
    </r>
  </si>
  <si>
    <r>
      <t>4</t>
    </r>
    <r>
      <rPr>
        <sz val="11"/>
        <color theme="1"/>
        <rFont val="Calibri"/>
        <family val="2"/>
        <scheme val="minor"/>
      </rPr>
      <t xml:space="preserve"> MUVs</t>
    </r>
  </si>
  <si>
    <r>
      <t>4</t>
    </r>
    <r>
      <rPr>
        <sz val="11"/>
        <color theme="1"/>
        <rFont val="Calibri"/>
        <family val="2"/>
        <scheme val="minor"/>
      </rPr>
      <t xml:space="preserve"> crossovers</t>
    </r>
  </si>
  <si>
    <r>
      <t xml:space="preserve">In total, there are </t>
    </r>
    <r>
      <rPr>
        <b/>
        <sz val="11"/>
        <color theme="1"/>
        <rFont val="Calibri"/>
        <family val="2"/>
        <scheme val="minor"/>
      </rPr>
      <t>293</t>
    </r>
    <r>
      <rPr>
        <sz val="11"/>
        <color theme="1"/>
        <rFont val="Calibri"/>
        <family val="2"/>
        <scheme val="minor"/>
      </rPr>
      <t xml:space="preserve"> variants across both brands. </t>
    </r>
    <r>
      <rPr>
        <b/>
        <sz val="11"/>
        <color theme="1"/>
        <rFont val="Calibri"/>
        <family val="2"/>
        <scheme val="minor"/>
      </rPr>
      <t>Suzuki</t>
    </r>
    <r>
      <rPr>
        <sz val="11"/>
        <color theme="1"/>
        <rFont val="Calibri"/>
        <family val="2"/>
        <scheme val="minor"/>
      </rPr>
      <t xml:space="preserve"> excels in the hatchback category with the highest count, while </t>
    </r>
    <r>
      <rPr>
        <b/>
        <sz val="11"/>
        <color theme="1"/>
        <rFont val="Calibri"/>
        <family val="2"/>
        <scheme val="minor"/>
      </rPr>
      <t>Hyundai</t>
    </r>
    <r>
      <rPr>
        <sz val="11"/>
        <color theme="1"/>
        <rFont val="Calibri"/>
        <family val="2"/>
        <scheme val="minor"/>
      </rPr>
      <t xml:space="preserve"> offers a balanced selection across hatchbacks, sedans, and SUVs. Both brands provide a diverse range of options, catering to various preferences and needs in the automotive market.</t>
    </r>
  </si>
  <si>
    <t>task1.1:</t>
  </si>
  <si>
    <r>
      <t>Suzuki</t>
    </r>
    <r>
      <rPr>
        <sz val="11"/>
        <color theme="1"/>
        <rFont val="Calibri"/>
        <family val="2"/>
        <scheme val="minor"/>
      </rPr>
      <t xml:space="preserve"> has the highest average city mileage (</t>
    </r>
    <r>
      <rPr>
        <b/>
        <sz val="11"/>
        <color theme="1"/>
        <rFont val="Calibri"/>
        <family val="2"/>
        <scheme val="minor"/>
      </rPr>
      <t>18.99 km/litre</t>
    </r>
    <r>
      <rPr>
        <sz val="11"/>
        <color theme="1"/>
        <rFont val="Calibri"/>
        <family val="2"/>
        <scheme val="minor"/>
      </rPr>
      <t>) but also shows the most variability (</t>
    </r>
    <r>
      <rPr>
        <b/>
        <sz val="11"/>
        <color theme="1"/>
        <rFont val="Calibri"/>
        <family val="2"/>
        <scheme val="minor"/>
      </rPr>
      <t>variance 18.57</t>
    </r>
    <r>
      <rPr>
        <sz val="11"/>
        <color theme="1"/>
        <rFont val="Calibri"/>
        <family val="2"/>
        <scheme val="minor"/>
      </rPr>
      <t xml:space="preserve">, </t>
    </r>
    <r>
      <rPr>
        <b/>
        <sz val="11"/>
        <color theme="1"/>
        <rFont val="Calibri"/>
        <family val="2"/>
        <scheme val="minor"/>
      </rPr>
      <t>standard deviation 4.31</t>
    </r>
    <r>
      <rPr>
        <sz val="11"/>
        <color theme="1"/>
        <rFont val="Calibri"/>
        <family val="2"/>
        <scheme val="minor"/>
      </rPr>
      <t xml:space="preserve">), with a coefficient of </t>
    </r>
    <r>
      <rPr>
        <b/>
        <sz val="11"/>
        <color theme="1"/>
        <rFont val="Calibri"/>
        <family val="2"/>
        <scheme val="minor"/>
      </rPr>
      <t>23%</t>
    </r>
    <r>
      <rPr>
        <sz val="11"/>
        <color theme="1"/>
        <rFont val="Calibri"/>
        <family val="2"/>
        <scheme val="minor"/>
      </rPr>
      <t>.</t>
    </r>
  </si>
  <si>
    <r>
      <t>Tata</t>
    </r>
    <r>
      <rPr>
        <sz val="11"/>
        <color theme="1"/>
        <rFont val="Calibri"/>
        <family val="2"/>
        <scheme val="minor"/>
      </rPr>
      <t xml:space="preserve"> has a slightly lower average mileage (</t>
    </r>
    <r>
      <rPr>
        <b/>
        <sz val="11"/>
        <color theme="1"/>
        <rFont val="Calibri"/>
        <family val="2"/>
        <scheme val="minor"/>
      </rPr>
      <t>17.71 km/litre</t>
    </r>
    <r>
      <rPr>
        <sz val="11"/>
        <color theme="1"/>
        <rFont val="Calibri"/>
        <family val="2"/>
        <scheme val="minor"/>
      </rPr>
      <t>) with moderate variability (</t>
    </r>
    <r>
      <rPr>
        <b/>
        <sz val="11"/>
        <color theme="1"/>
        <rFont val="Calibri"/>
        <family val="2"/>
        <scheme val="minor"/>
      </rPr>
      <t>variance 12.47</t>
    </r>
    <r>
      <rPr>
        <sz val="11"/>
        <color theme="1"/>
        <rFont val="Calibri"/>
        <family val="2"/>
        <scheme val="minor"/>
      </rPr>
      <t xml:space="preserve">, </t>
    </r>
    <r>
      <rPr>
        <b/>
        <sz val="11"/>
        <color theme="1"/>
        <rFont val="Calibri"/>
        <family val="2"/>
        <scheme val="minor"/>
      </rPr>
      <t>standard deviation 3.53</t>
    </r>
    <r>
      <rPr>
        <sz val="11"/>
        <color theme="1"/>
        <rFont val="Calibri"/>
        <family val="2"/>
        <scheme val="minor"/>
      </rPr>
      <t xml:space="preserve">), and a coefficient of </t>
    </r>
    <r>
      <rPr>
        <b/>
        <sz val="11"/>
        <color theme="1"/>
        <rFont val="Calibri"/>
        <family val="2"/>
        <scheme val="minor"/>
      </rPr>
      <t>20%</t>
    </r>
    <r>
      <rPr>
        <sz val="11"/>
        <color theme="1"/>
        <rFont val="Calibri"/>
        <family val="2"/>
        <scheme val="minor"/>
      </rPr>
      <t>.</t>
    </r>
  </si>
  <si>
    <r>
      <t>Hyundai</t>
    </r>
    <r>
      <rPr>
        <sz val="11"/>
        <color theme="1"/>
        <rFont val="Calibri"/>
        <family val="2"/>
        <scheme val="minor"/>
      </rPr>
      <t xml:space="preserve"> offers the lowest average mileage (</t>
    </r>
    <r>
      <rPr>
        <b/>
        <sz val="11"/>
        <color theme="1"/>
        <rFont val="Calibri"/>
        <family val="2"/>
        <scheme val="minor"/>
      </rPr>
      <t>16.50 km/litre</t>
    </r>
    <r>
      <rPr>
        <sz val="11"/>
        <color theme="1"/>
        <rFont val="Calibri"/>
        <family val="2"/>
        <scheme val="minor"/>
      </rPr>
      <t>) but has the most consistent performance (</t>
    </r>
    <r>
      <rPr>
        <b/>
        <sz val="11"/>
        <color theme="1"/>
        <rFont val="Calibri"/>
        <family val="2"/>
        <scheme val="minor"/>
      </rPr>
      <t>variance 4.06</t>
    </r>
    <r>
      <rPr>
        <sz val="11"/>
        <color theme="1"/>
        <rFont val="Calibri"/>
        <family val="2"/>
        <scheme val="minor"/>
      </rPr>
      <t xml:space="preserve">, </t>
    </r>
    <r>
      <rPr>
        <b/>
        <sz val="11"/>
        <color theme="1"/>
        <rFont val="Calibri"/>
        <family val="2"/>
        <scheme val="minor"/>
      </rPr>
      <t>standard deviation 2.01</t>
    </r>
    <r>
      <rPr>
        <sz val="11"/>
        <color theme="1"/>
        <rFont val="Calibri"/>
        <family val="2"/>
        <scheme val="minor"/>
      </rPr>
      <t xml:space="preserve">), with a coefficient of </t>
    </r>
    <r>
      <rPr>
        <b/>
        <sz val="11"/>
        <color theme="1"/>
        <rFont val="Calibri"/>
        <family val="2"/>
        <scheme val="minor"/>
      </rPr>
      <t>12%</t>
    </r>
    <r>
      <rPr>
        <sz val="11"/>
        <color theme="1"/>
        <rFont val="Calibri"/>
        <family val="2"/>
        <scheme val="minor"/>
      </rPr>
      <t>.</t>
    </r>
  </si>
  <si>
    <t>Title: Fuel Efficiency vs. Fuel Tank Capacity in Urban Environments</t>
  </si>
  <si>
    <t>Key Insights:</t>
  </si>
  <si>
    <t>Introduction:</t>
  </si>
  <si>
    <t>Explore how city mileage relates to fuel tank capacity across various car models. This scatterplot highlights key trends in urban fuel efficiency.</t>
  </si>
  <si>
    <t>1. Trend Observation:</t>
  </si>
  <si>
    <t>1. Many high-mileage cars have smaller fuel tanks, indicating they are designed for efficient city driving.</t>
  </si>
  <si>
    <t>2. Outliers:</t>
  </si>
  <si>
    <t>Some vehicles with large tanks but low mileage may be heavy-duty or older models, less suited for city use.</t>
  </si>
  <si>
    <t>3. Efficiency Sweet Spot:</t>
  </si>
  <si>
    <t>The best balance between fuel tank size and city mileage is where moderate tank capacity aligns with high mileage, ideal for urban commuters.</t>
  </si>
  <si>
    <t>Conclusion:</t>
  </si>
  <si>
    <t>This scatterplot helps guide city dwellers in choosing vehicles that balance fuel efficiency and tank size for practical urban commuting.</t>
  </si>
  <si>
    <t>Explore how average fuel efficiency, distance, and fuel tank capacity interact across various car models. This analysis provides insights into how these factors affect vehicle performance and helps in making informed decisions about car efficiency.</t>
  </si>
  <si>
    <t>1. Fuel Efficiency by Model and Manufacturer:</t>
  </si>
  <si>
    <t>The bar chart displays average fuel efficiency for different car models and manufacturers. It allows users to compare which models and brands offer the best and worst fuel efficiency. Filters enable a focused view on specific manufacturers, simplifying the process of identifying the most and least efficient vehicles.</t>
  </si>
  <si>
    <t>2. Using Fuel Tank Capacity in Place of Average Speed:</t>
  </si>
  <si>
    <t>Since data on average speed was unavailable, fuel tank capacity was used to analyze trends. A line chart visualizes how average mileage, distance, and fuel tank capacity relate to each other, highlighting key patterns and helping users understand vehicle performance in terms of fuel efficiency and range.</t>
  </si>
  <si>
    <t>3. Correlation Insights:</t>
  </si>
  <si>
    <r>
      <t>Average Mileage and Distance:</t>
    </r>
    <r>
      <rPr>
        <sz val="11"/>
        <color theme="1"/>
        <rFont val="Calibri"/>
        <family val="2"/>
        <scheme val="minor"/>
      </rPr>
      <t xml:space="preserve"> There is a </t>
    </r>
    <r>
      <rPr>
        <b/>
        <sz val="11"/>
        <color theme="1"/>
        <rFont val="Calibri"/>
        <family val="2"/>
        <scheme val="minor"/>
      </rPr>
      <t>positive correlation</t>
    </r>
    <r>
      <rPr>
        <sz val="11"/>
        <color theme="1"/>
        <rFont val="Calibri"/>
        <family val="2"/>
        <scheme val="minor"/>
      </rPr>
      <t xml:space="preserve"> between average mileage and distance, indicating that vehicles with higher mileage tend to cover more distance efficiently.</t>
    </r>
  </si>
  <si>
    <r>
      <t>Average Mileage and Fuel Tank Capacity:</t>
    </r>
    <r>
      <rPr>
        <sz val="11"/>
        <color theme="1"/>
        <rFont val="Calibri"/>
        <family val="2"/>
        <scheme val="minor"/>
      </rPr>
      <t xml:space="preserve"> A </t>
    </r>
    <r>
      <rPr>
        <b/>
        <sz val="11"/>
        <color theme="1"/>
        <rFont val="Calibri"/>
        <family val="2"/>
        <scheme val="minor"/>
      </rPr>
      <t>negative correlation</t>
    </r>
    <r>
      <rPr>
        <sz val="11"/>
        <color theme="1"/>
        <rFont val="Calibri"/>
        <family val="2"/>
        <scheme val="minor"/>
      </rPr>
      <t xml:space="preserve"> is observed between average mileage and fuel tank capacity. This suggests that larger fuel tanks do not necessarily result in better mileage, and vehicles with larger tanks might have lower fuel efficiency.</t>
    </r>
  </si>
  <si>
    <t>This analysis underscores the importance of considering both fuel efficiency and tank size when evaluating vehicles. By understanding these relationships, consumers can make more informed choices, balancing fuel efficiency with practical range and tank capacity for their driving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</si>
</sst>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b/>
      <sz val="24"/>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1" tint="0.499984740745262"/>
        <bgColor indexed="64"/>
      </patternFill>
    </fill>
    <fill>
      <patternFill patternType="solid">
        <fgColor theme="4"/>
        <bgColor indexed="64"/>
      </patternFill>
    </fill>
    <fill>
      <patternFill patternType="solid">
        <fgColor theme="4" tint="0.39997558519241921"/>
        <bgColor indexed="64"/>
      </patternFill>
    </fill>
    <fill>
      <patternFill patternType="solid">
        <fgColor theme="3"/>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1" fontId="0" fillId="0" borderId="0" xfId="0" applyNumberFormat="1"/>
    <xf numFmtId="20" fontId="0" fillId="0" borderId="0" xfId="0" applyNumberFormat="1"/>
    <xf numFmtId="0" fontId="0" fillId="2" borderId="0" xfId="0" applyFill="1"/>
    <xf numFmtId="0" fontId="0" fillId="0" borderId="1" xfId="0" applyBorder="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1" xfId="0" applyNumberFormat="1" applyBorder="1"/>
    <xf numFmtId="0" fontId="0" fillId="3" borderId="1" xfId="0" applyFill="1" applyBorder="1"/>
    <xf numFmtId="9" fontId="0" fillId="0" borderId="1" xfId="0" applyNumberFormat="1" applyBorder="1"/>
    <xf numFmtId="0" fontId="1" fillId="3" borderId="1" xfId="0" applyFont="1" applyFill="1" applyBorder="1"/>
    <xf numFmtId="0" fontId="0" fillId="2" borderId="1" xfId="0" applyFill="1" applyBorder="1"/>
    <xf numFmtId="0" fontId="2" fillId="0" borderId="1" xfId="0" applyFont="1" applyBorder="1"/>
    <xf numFmtId="0" fontId="2" fillId="5" borderId="1" xfId="0" applyFont="1" applyFill="1" applyBorder="1"/>
    <xf numFmtId="0" fontId="2" fillId="4" borderId="1" xfId="0" applyFont="1" applyFill="1" applyBorder="1"/>
    <xf numFmtId="2" fontId="3" fillId="0" borderId="1" xfId="0" applyNumberFormat="1" applyFont="1" applyBorder="1"/>
    <xf numFmtId="0" fontId="2" fillId="2" borderId="1" xfId="0" applyFont="1" applyFill="1" applyBorder="1"/>
    <xf numFmtId="9" fontId="3" fillId="2" borderId="1" xfId="0" applyNumberFormat="1" applyFont="1" applyFill="1" applyBorder="1"/>
    <xf numFmtId="0" fontId="0" fillId="6" borderId="1" xfId="0" applyFill="1" applyBorder="1"/>
    <xf numFmtId="0" fontId="0" fillId="3" borderId="0" xfId="0" applyFill="1"/>
    <xf numFmtId="2" fontId="0" fillId="2" borderId="1" xfId="0" applyNumberFormat="1" applyFill="1" applyBorder="1"/>
    <xf numFmtId="1" fontId="1" fillId="0" borderId="0" xfId="0" applyNumberFormat="1" applyFont="1"/>
    <xf numFmtId="0" fontId="1" fillId="2" borderId="1" xfId="0" applyFont="1" applyFill="1" applyBorder="1"/>
    <xf numFmtId="0" fontId="0" fillId="0" borderId="0" xfId="0" applyAlignment="1">
      <alignment wrapText="1"/>
    </xf>
    <xf numFmtId="0" fontId="0" fillId="7" borderId="0" xfId="0" applyFill="1"/>
    <xf numFmtId="0" fontId="1" fillId="8" borderId="1" xfId="0" applyFont="1" applyFill="1" applyBorder="1"/>
    <xf numFmtId="0" fontId="1" fillId="8" borderId="1" xfId="0" applyFont="1" applyFill="1" applyBorder="1" applyAlignment="1">
      <alignment wrapText="1"/>
    </xf>
    <xf numFmtId="0" fontId="0" fillId="9" borderId="0" xfId="0" applyFill="1"/>
    <xf numFmtId="0" fontId="1" fillId="0" borderId="0" xfId="0" applyFont="1"/>
    <xf numFmtId="2" fontId="0" fillId="0" borderId="0" xfId="0" applyNumberFormat="1"/>
    <xf numFmtId="0" fontId="0" fillId="0" borderId="0" xfId="0" applyAlignment="1">
      <alignment horizontal="left" indent="2"/>
    </xf>
    <xf numFmtId="0" fontId="0" fillId="0" borderId="0" xfId="0" applyNumberFormat="1"/>
    <xf numFmtId="0" fontId="0" fillId="10" borderId="0" xfId="0" applyFill="1" applyAlignment="1">
      <alignment wrapText="1"/>
    </xf>
    <xf numFmtId="0" fontId="1" fillId="0" borderId="0" xfId="0" applyFont="1" applyAlignment="1">
      <alignment wrapText="1"/>
    </xf>
    <xf numFmtId="0" fontId="0" fillId="10" borderId="0" xfId="0" applyFill="1"/>
    <xf numFmtId="0" fontId="1" fillId="10" borderId="0" xfId="0" applyFont="1" applyFill="1"/>
    <xf numFmtId="0" fontId="0" fillId="10" borderId="0" xfId="0" applyFont="1" applyFill="1" applyAlignment="1">
      <alignment wrapText="1"/>
    </xf>
    <xf numFmtId="0" fontId="0" fillId="0" borderId="0" xfId="0" applyAlignment="1">
      <alignment horizontal="center"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10" borderId="0" xfId="0" applyFont="1" applyFill="1" applyAlignment="1">
      <alignment vertical="center" wrapText="1"/>
    </xf>
    <xf numFmtId="0" fontId="1" fillId="10" borderId="0" xfId="0" applyFont="1" applyFill="1" applyAlignment="1">
      <alignment horizontal="left" vertical="center" wrapText="1"/>
    </xf>
    <xf numFmtId="0" fontId="0" fillId="11" borderId="0" xfId="0" applyFill="1"/>
    <xf numFmtId="0" fontId="4" fillId="11" borderId="0" xfId="0" applyFont="1" applyFill="1" applyAlignment="1">
      <alignment horizontal="center"/>
    </xf>
    <xf numFmtId="0" fontId="0" fillId="0" borderId="0" xfId="0" applyAlignment="1">
      <alignment horizontal="left" vertical="center" indent="2"/>
    </xf>
    <xf numFmtId="0" fontId="5" fillId="0" borderId="0" xfId="0" applyFont="1"/>
    <xf numFmtId="0" fontId="0" fillId="0" borderId="0" xfId="0" applyAlignment="1">
      <alignment horizontal="left" vertical="center" indent="3"/>
    </xf>
    <xf numFmtId="0" fontId="6" fillId="0" borderId="0" xfId="0" applyFont="1" applyAlignment="1">
      <alignment horizontal="left" vertical="center" indent="1"/>
    </xf>
    <xf numFmtId="0" fontId="7" fillId="0" borderId="0" xfId="0" applyFont="1"/>
    <xf numFmtId="0" fontId="1" fillId="12" borderId="0" xfId="0" applyFont="1" applyFill="1"/>
    <xf numFmtId="0" fontId="0" fillId="0" borderId="0" xfId="0" applyAlignment="1">
      <alignment horizontal="left" vertical="center" wrapText="1" indent="1"/>
    </xf>
    <xf numFmtId="0" fontId="1" fillId="0" borderId="0" xfId="0" applyFont="1" applyAlignment="1">
      <alignment horizontal="left" vertical="center" indent="2"/>
    </xf>
    <xf numFmtId="0" fontId="1" fillId="0" borderId="0" xfId="0" applyFont="1" applyAlignment="1">
      <alignment horizontal="left" vertical="center" wrapText="1" indent="2"/>
    </xf>
    <xf numFmtId="0" fontId="1" fillId="12" borderId="0" xfId="0" applyFont="1" applyFill="1" applyAlignment="1">
      <alignment vertical="center"/>
    </xf>
    <xf numFmtId="0" fontId="0" fillId="13" borderId="0" xfId="0" applyFill="1"/>
    <xf numFmtId="0" fontId="0" fillId="14" borderId="0" xfId="0" applyFill="1"/>
    <xf numFmtId="0" fontId="1" fillId="0" borderId="1" xfId="0" applyFont="1" applyBorder="1"/>
    <xf numFmtId="2" fontId="1" fillId="0" borderId="1" xfId="0" applyNumberFormat="1" applyFont="1" applyBorder="1"/>
    <xf numFmtId="9" fontId="1" fillId="0" borderId="1" xfId="0" applyNumberFormat="1" applyFont="1" applyBorder="1"/>
    <xf numFmtId="0" fontId="0" fillId="15" borderId="1" xfId="0" applyFill="1" applyBorder="1"/>
    <xf numFmtId="0" fontId="0" fillId="16" borderId="1" xfId="0" applyFill="1" applyBorder="1"/>
    <xf numFmtId="1" fontId="0" fillId="0" borderId="1" xfId="0" applyNumberFormat="1" applyBorder="1"/>
    <xf numFmtId="0" fontId="0" fillId="7" borderId="1" xfId="0" applyFill="1" applyBorder="1"/>
  </cellXfs>
  <cellStyles count="1">
    <cellStyle name="Normal" xfId="0" builtinId="0"/>
  </cellStyles>
  <dxfs count="0"/>
  <tableStyles count="0" defaultTableStyle="TableStyleMedium2" defaultPivotStyle="PivotStyleLight16"/>
  <colors>
    <mruColors>
      <color rgb="FFA085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8.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9.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0.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1.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2.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3.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4.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5.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6.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7.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Ex8.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Ex9.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[project2.xlsx]task1!PivotTable6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widest</a:t>
            </a:r>
            <a:r>
              <a:rPr lang="en-US" baseline="0"/>
              <a:t> range of variant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task1!$D$5</c:f>
              <c:strCache>
                <c:ptCount val="1"/>
                <c:pt idx="0">
                  <c:v>Total</c:v>
                </c:pt>
              </c:strCache>
            </c:strRef>
          </c:tx>
          <c:spPr>
            <a:solidFill>
              <a:schemeClr val="accent1"/>
            </a:solidFill>
            <a:ln>
              <a:noFill/>
            </a:ln>
            <a:effectLst/>
          </c:spPr>
          <c:invertIfNegative val="0"/>
          <c:cat>
            <c:strRef>
              <c:f>task1!$C$6:$C$8</c:f>
              <c:strCache>
                <c:ptCount val="2"/>
                <c:pt idx="0">
                  <c:v>Suzuki</c:v>
                </c:pt>
                <c:pt idx="1">
                  <c:v>Hyundai</c:v>
                </c:pt>
              </c:strCache>
            </c:strRef>
          </c:cat>
          <c:val>
            <c:numRef>
              <c:f>task1!$D$6:$D$8</c:f>
              <c:numCache>
                <c:formatCode>General</c:formatCode>
                <c:ptCount val="2"/>
                <c:pt idx="0">
                  <c:v>163</c:v>
                </c:pt>
                <c:pt idx="1">
                  <c:v>130</c:v>
                </c:pt>
              </c:numCache>
            </c:numRef>
          </c:val>
          <c:extLst>
            <c:ext xmlns:c16="http://schemas.microsoft.com/office/drawing/2014/chart" uri="{C3380CC4-5D6E-409C-BE32-E72D297353CC}">
              <c16:uniqueId val="{00000000-670B-453C-B717-23284547610D}"/>
            </c:ext>
          </c:extLst>
        </c:ser>
        <c:dLbls>
          <c:showLegendKey val="0"/>
          <c:showVal val="0"/>
          <c:showCatName val="0"/>
          <c:showSerName val="0"/>
          <c:showPercent val="0"/>
          <c:showBubbleSize val="0"/>
        </c:dLbls>
        <c:gapWidth val="219"/>
        <c:overlap val="-27"/>
        <c:axId val="294192352"/>
        <c:axId val="294217312"/>
      </c:barChart>
      <c:catAx>
        <c:axId val="294192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Variant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17312"/>
        <c:crosses val="autoZero"/>
        <c:auto val="1"/>
        <c:lblAlgn val="ctr"/>
        <c:lblOffset val="100"/>
        <c:noMultiLvlLbl val="0"/>
      </c:catAx>
      <c:valAx>
        <c:axId val="294217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9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[project2.xlsx]task1.1!PivotTable7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task1.1!$H$9</c:f>
              <c:strCache>
                <c:ptCount val="1"/>
                <c:pt idx="0">
                  <c:v>Total</c:v>
                </c:pt>
              </c:strCache>
            </c:strRef>
          </c:tx>
          <c:spPr>
            <a:solidFill>
              <a:schemeClr val="accent1"/>
            </a:solidFill>
            <a:ln>
              <a:noFill/>
            </a:ln>
            <a:effectLst/>
          </c:spPr>
          <c:invertIfNegative val="0"/>
          <c:cat>
            <c:multiLvlStrRef>
              <c:f>task1.1!$G$10:$G$21</c:f>
              <c:multiLvlStrCache>
                <c:ptCount val="9"/>
                <c:lvl>
                  <c:pt idx="0">
                    <c:v>Hatchback</c:v>
                  </c:pt>
                  <c:pt idx="1">
                    <c:v>Sedan</c:v>
                  </c:pt>
                  <c:pt idx="2">
                    <c:v>suv</c:v>
                  </c:pt>
                  <c:pt idx="3">
                    <c:v>Hatchback</c:v>
                  </c:pt>
                  <c:pt idx="4">
                    <c:v>Sedan</c:v>
                  </c:pt>
                  <c:pt idx="5">
                    <c:v>MPV</c:v>
                  </c:pt>
                  <c:pt idx="6">
                    <c:v>suv</c:v>
                  </c:pt>
                  <c:pt idx="7">
                    <c:v>MUV</c:v>
                  </c:pt>
                  <c:pt idx="8">
                    <c:v>Crossover</c:v>
                  </c:pt>
                </c:lvl>
                <c:lvl>
                  <c:pt idx="0">
                    <c:v>Hyundai</c:v>
                  </c:pt>
                  <c:pt idx="3">
                    <c:v>Suzuki</c:v>
                  </c:pt>
                </c:lvl>
              </c:multiLvlStrCache>
            </c:multiLvlStrRef>
          </c:cat>
          <c:val>
            <c:numRef>
              <c:f>task1.1!$H$10:$H$21</c:f>
              <c:numCache>
                <c:formatCode>General</c:formatCode>
                <c:ptCount val="9"/>
                <c:pt idx="0">
                  <c:v>46</c:v>
                </c:pt>
                <c:pt idx="1">
                  <c:v>44</c:v>
                </c:pt>
                <c:pt idx="2">
                  <c:v>40</c:v>
                </c:pt>
                <c:pt idx="3">
                  <c:v>96</c:v>
                </c:pt>
                <c:pt idx="4">
                  <c:v>31</c:v>
                </c:pt>
                <c:pt idx="5">
                  <c:v>17</c:v>
                </c:pt>
                <c:pt idx="6">
                  <c:v>11</c:v>
                </c:pt>
                <c:pt idx="7">
                  <c:v>4</c:v>
                </c:pt>
                <c:pt idx="8">
                  <c:v>4</c:v>
                </c:pt>
              </c:numCache>
            </c:numRef>
          </c:val>
          <c:extLst>
            <c:ext xmlns:c16="http://schemas.microsoft.com/office/drawing/2014/chart" uri="{C3380CC4-5D6E-409C-BE32-E72D297353CC}">
              <c16:uniqueId val="{00000000-9B7A-4AAB-986C-6F8FD7B8B259}"/>
            </c:ext>
          </c:extLst>
        </c:ser>
        <c:dLbls>
          <c:showLegendKey val="0"/>
          <c:showVal val="0"/>
          <c:showCatName val="0"/>
          <c:showSerName val="0"/>
          <c:showPercent val="0"/>
          <c:showBubbleSize val="0"/>
        </c:dLbls>
        <c:gapWidth val="219"/>
        <c:overlap val="-27"/>
        <c:axId val="294216832"/>
        <c:axId val="294212032"/>
      </c:barChart>
      <c:catAx>
        <c:axId val="29421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12032"/>
        <c:crosses val="autoZero"/>
        <c:auto val="1"/>
        <c:lblAlgn val="ctr"/>
        <c:lblOffset val="100"/>
        <c:noMultiLvlLbl val="0"/>
      </c:catAx>
      <c:valAx>
        <c:axId val="29421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16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task3.a!$B$1</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task3.a!$A$2:$A$788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xVal>
          <c:yVal>
            <c:numRef>
              <c:f>task3.a!$B$2:$B$788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4A7F-4AF4-819A-CFFFE1AF0064}"/>
            </c:ext>
          </c:extLst>
        </c:ser>
        <c:dLbls>
          <c:showLegendKey val="0"/>
          <c:showVal val="0"/>
          <c:showCatName val="0"/>
          <c:showSerName val="0"/>
          <c:showPercent val="0"/>
          <c:showBubbleSize val="0"/>
        </c:dLbls>
        <c:axId val="294207232"/>
        <c:axId val="294219712"/>
      </c:scatterChart>
      <c:valAx>
        <c:axId val="29420723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19712"/>
        <c:crosses val="autoZero"/>
        <c:crossBetween val="midCat"/>
      </c:valAx>
      <c:valAx>
        <c:axId val="2942197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city_Mileage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07232"/>
        <c:crosses val="autoZero"/>
        <c:crossBetween val="midCat"/>
      </c:valAx>
      <c:spPr>
        <a:solidFill>
          <a:schemeClr val="accent1">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task3.b!$B$1</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task3.b!$A$2:$A$788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1397</c:v>
                </c:pt>
                <c:pt idx="441">
                  <c:v>1397</c:v>
                </c:pt>
                <c:pt idx="442">
                  <c:v>1397</c:v>
                </c:pt>
                <c:pt idx="443">
                  <c:v>1397</c:v>
                </c:pt>
                <c:pt idx="444">
                  <c:v>1397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1397</c:v>
                </c:pt>
                <c:pt idx="624">
                  <c:v>1397</c:v>
                </c:pt>
                <c:pt idx="625">
                  <c:v>1397</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1397</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task3.b!$B$2:$B$788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1-0B55-4A26-AB66-860309623DD5}"/>
            </c:ext>
          </c:extLst>
        </c:ser>
        <c:dLbls>
          <c:showLegendKey val="0"/>
          <c:showVal val="0"/>
          <c:showCatName val="0"/>
          <c:showSerName val="0"/>
          <c:showPercent val="0"/>
          <c:showBubbleSize val="0"/>
        </c:dLbls>
        <c:axId val="294199072"/>
        <c:axId val="294207712"/>
      </c:scatterChart>
      <c:valAx>
        <c:axId val="2941990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07712"/>
        <c:crosses val="autoZero"/>
        <c:crossBetween val="midCat"/>
      </c:valAx>
      <c:valAx>
        <c:axId val="2942077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Displacement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99072"/>
        <c:crosses val="autoZero"/>
        <c:crossBetween val="midCat"/>
      </c:valAx>
      <c:spPr>
        <a:solidFill>
          <a:schemeClr val="accent5">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[project2.xlsx]task5 a!PivotTable2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'task5 a'!$K$9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'task5 a'!$J$10:$J$27</c:f>
              <c:multiLvlStrCache>
                <c:ptCount val="10"/>
                <c:lvl>
                  <c:pt idx="0">
                    <c:v>Petrol</c:v>
                  </c:pt>
                  <c:pt idx="1">
                    <c:v>Diesel</c:v>
                  </c:pt>
                  <c:pt idx="2">
                    <c:v>Diesel</c:v>
                  </c:pt>
                  <c:pt idx="3">
                    <c:v>Petrol</c:v>
                  </c:pt>
                  <c:pt idx="4">
                    <c:v>Diesel</c:v>
                  </c:pt>
                  <c:pt idx="5">
                    <c:v>Petrol</c:v>
                  </c:pt>
                  <c:pt idx="6">
                    <c:v>Diesel</c:v>
                  </c:pt>
                  <c:pt idx="7">
                    <c:v>Petrol</c:v>
                  </c:pt>
                  <c:pt idx="8">
                    <c:v>Petrol</c:v>
                  </c:pt>
                  <c:pt idx="9">
                    <c:v>Diesel</c:v>
                  </c:pt>
                </c:lvl>
                <c:lvl>
                  <c:pt idx="0">
                    <c:v>Figo</c:v>
                  </c:pt>
                  <c:pt idx="2">
                    <c:v>Freestyle</c:v>
                  </c:pt>
                  <c:pt idx="4">
                    <c:v>Ecosport</c:v>
                  </c:pt>
                  <c:pt idx="6">
                    <c:v>Aspire</c:v>
                  </c:pt>
                  <c:pt idx="8">
                    <c:v>Mustang</c:v>
                  </c:pt>
                  <c:pt idx="9">
                    <c:v>Endeavour</c:v>
                  </c:pt>
                </c:lvl>
                <c:lvl>
                  <c:pt idx="0">
                    <c:v>Ford</c:v>
                  </c:pt>
                </c:lvl>
              </c:multiLvlStrCache>
            </c:multiLvlStrRef>
          </c:cat>
          <c:val>
            <c:numRef>
              <c:f>'task5 a'!$K$10:$K$27</c:f>
              <c:numCache>
                <c:formatCode>General</c:formatCode>
                <c:ptCount val="10"/>
                <c:pt idx="0">
                  <c:v>17.149999999999999</c:v>
                </c:pt>
                <c:pt idx="1">
                  <c:v>17.5</c:v>
                </c:pt>
                <c:pt idx="2">
                  <c:v>17.149999999999999</c:v>
                </c:pt>
                <c:pt idx="3">
                  <c:v>17.149999999999999</c:v>
                </c:pt>
                <c:pt idx="4">
                  <c:v>17.149999999999999</c:v>
                </c:pt>
                <c:pt idx="5">
                  <c:v>17.149999999999999</c:v>
                </c:pt>
                <c:pt idx="6">
                  <c:v>17.149999999999999</c:v>
                </c:pt>
                <c:pt idx="7">
                  <c:v>17.149999999999999</c:v>
                </c:pt>
                <c:pt idx="8">
                  <c:v>11.5</c:v>
                </c:pt>
                <c:pt idx="9">
                  <c:v>10.96</c:v>
                </c:pt>
              </c:numCache>
            </c:numRef>
          </c:val>
          <c:extLst>
            <c:ext xmlns:c16="http://schemas.microsoft.com/office/drawing/2014/chart" uri="{C3380CC4-5D6E-409C-BE32-E72D297353CC}">
              <c16:uniqueId val="{00000000-9FFB-40A9-8F20-07681748CC07}"/>
            </c:ext>
          </c:extLst>
        </c:ser>
        <c:dLbls>
          <c:dLblPos val="outEnd"/>
          <c:showLegendKey val="0"/>
          <c:showVal val="1"/>
          <c:showCatName val="0"/>
          <c:showSerName val="0"/>
          <c:showPercent val="0"/>
          <c:showBubbleSize val="0"/>
        </c:dLbls>
        <c:gapWidth val="219"/>
        <c:overlap val="-27"/>
        <c:axId val="797277856"/>
        <c:axId val="797273056"/>
      </c:barChart>
      <c:catAx>
        <c:axId val="797277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273056"/>
        <c:crosses val="autoZero"/>
        <c:auto val="1"/>
        <c:lblAlgn val="ctr"/>
        <c:lblOffset val="100"/>
        <c:noMultiLvlLbl val="0"/>
      </c:catAx>
      <c:valAx>
        <c:axId val="79727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27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bg1">
                    <a:lumMod val="85000"/>
                  </a:schemeClr>
                </a:solidFill>
                <a:latin typeface="+mn-lt"/>
                <a:ea typeface="+mn-ea"/>
                <a:cs typeface="+mn-cs"/>
              </a:defRPr>
            </a:pPr>
            <a:r>
              <a:rPr lang="en-GB"/>
              <a:t>avg combined mileage and distance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lumMod val="85000"/>
                </a:schemeClr>
              </a:solidFill>
              <a:latin typeface="+mn-lt"/>
              <a:ea typeface="+mn-ea"/>
              <a:cs typeface="+mn-cs"/>
            </a:defRPr>
          </a:pPr>
          <a:endParaRPr lang="en-US"/>
        </a:p>
      </c:txPr>
    </c:title>
    <c:autoTitleDeleted val="0"/>
    <c:plotArea>
      <c:layout/>
      <c:lineChart>
        <c:grouping val="standard"/>
        <c:varyColors val="0"/>
        <c:ser>
          <c:idx val="0"/>
          <c:order val="0"/>
          <c:tx>
            <c:strRef>
              <c:f>'task5b a and b'!$C$1</c:f>
              <c:strCache>
                <c:ptCount val="1"/>
                <c:pt idx="0">
                  <c:v>Avg.combined_mileage</c:v>
                </c:pt>
              </c:strCache>
            </c:strRef>
          </c:tx>
          <c:spPr>
            <a:ln w="22225" cap="rnd" cmpd="sng" algn="ctr">
              <a:solidFill>
                <a:schemeClr val="accent1"/>
              </a:solidFill>
              <a:round/>
            </a:ln>
            <a:effectLst/>
          </c:spPr>
          <c:marker>
            <c:symbol val="none"/>
          </c:marker>
          <c:val>
            <c:numRef>
              <c:f>'task5b a and b'!$C$2:$C$788</c:f>
              <c:numCache>
                <c:formatCode>General</c:formatCode>
                <c:ptCount val="787"/>
                <c:pt idx="0">
                  <c:v>20.8</c:v>
                </c:pt>
                <c:pt idx="1">
                  <c:v>20.8</c:v>
                </c:pt>
                <c:pt idx="2">
                  <c:v>17.149999999999999</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17.149999999999999</c:v>
                </c:pt>
                <c:pt idx="22">
                  <c:v>17.149999999999999</c:v>
                </c:pt>
                <c:pt idx="23">
                  <c:v>15.5</c:v>
                </c:pt>
                <c:pt idx="24">
                  <c:v>15.5</c:v>
                </c:pt>
                <c:pt idx="25">
                  <c:v>21.535</c:v>
                </c:pt>
                <c:pt idx="26">
                  <c:v>15.5</c:v>
                </c:pt>
                <c:pt idx="27">
                  <c:v>17.149999999999999</c:v>
                </c:pt>
                <c:pt idx="28">
                  <c:v>15.5</c:v>
                </c:pt>
                <c:pt idx="29">
                  <c:v>20.5</c:v>
                </c:pt>
                <c:pt idx="30">
                  <c:v>17.149999999999999</c:v>
                </c:pt>
                <c:pt idx="31">
                  <c:v>17.149999999999999</c:v>
                </c:pt>
                <c:pt idx="32">
                  <c:v>17.149999999999999</c:v>
                </c:pt>
                <c:pt idx="33">
                  <c:v>17.149999999999999</c:v>
                </c:pt>
                <c:pt idx="34">
                  <c:v>17.149999999999999</c:v>
                </c:pt>
                <c:pt idx="35">
                  <c:v>17.149999999999999</c:v>
                </c:pt>
                <c:pt idx="36">
                  <c:v>17.149999999999999</c:v>
                </c:pt>
                <c:pt idx="37">
                  <c:v>17.149999999999999</c:v>
                </c:pt>
                <c:pt idx="38">
                  <c:v>17.149999999999999</c:v>
                </c:pt>
                <c:pt idx="39">
                  <c:v>17.149999999999999</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17.149999999999999</c:v>
                </c:pt>
                <c:pt idx="63">
                  <c:v>17.149999999999999</c:v>
                </c:pt>
                <c:pt idx="64">
                  <c:v>17.149999999999999</c:v>
                </c:pt>
                <c:pt idx="65">
                  <c:v>17.149999999999999</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17.149999999999999</c:v>
                </c:pt>
                <c:pt idx="89">
                  <c:v>17.149999999999999</c:v>
                </c:pt>
                <c:pt idx="90">
                  <c:v>16</c:v>
                </c:pt>
                <c:pt idx="91">
                  <c:v>17.149999999999999</c:v>
                </c:pt>
                <c:pt idx="92">
                  <c:v>17.149999999999999</c:v>
                </c:pt>
                <c:pt idx="93">
                  <c:v>17.149999999999999</c:v>
                </c:pt>
                <c:pt idx="94">
                  <c:v>17.2</c:v>
                </c:pt>
                <c:pt idx="95">
                  <c:v>17.700000000000003</c:v>
                </c:pt>
                <c:pt idx="96">
                  <c:v>17.149999999999999</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17.149999999999999</c:v>
                </c:pt>
                <c:pt idx="110">
                  <c:v>17.149999999999999</c:v>
                </c:pt>
                <c:pt idx="111">
                  <c:v>17.149999999999999</c:v>
                </c:pt>
                <c:pt idx="112">
                  <c:v>17.149999999999999</c:v>
                </c:pt>
                <c:pt idx="113">
                  <c:v>17.149999999999999</c:v>
                </c:pt>
                <c:pt idx="114">
                  <c:v>17.149999999999999</c:v>
                </c:pt>
                <c:pt idx="115">
                  <c:v>18.399999999999999</c:v>
                </c:pt>
                <c:pt idx="116">
                  <c:v>17.149999999999999</c:v>
                </c:pt>
                <c:pt idx="117">
                  <c:v>17.149999999999999</c:v>
                </c:pt>
                <c:pt idx="118">
                  <c:v>17.149999999999999</c:v>
                </c:pt>
                <c:pt idx="119">
                  <c:v>17.149999999999999</c:v>
                </c:pt>
                <c:pt idx="120">
                  <c:v>17.149999999999999</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17.149999999999999</c:v>
                </c:pt>
                <c:pt idx="144">
                  <c:v>17.149999999999999</c:v>
                </c:pt>
                <c:pt idx="145">
                  <c:v>17.149999999999999</c:v>
                </c:pt>
                <c:pt idx="146">
                  <c:v>17.149999999999999</c:v>
                </c:pt>
                <c:pt idx="147">
                  <c:v>17.149999999999999</c:v>
                </c:pt>
                <c:pt idx="148">
                  <c:v>17.149999999999999</c:v>
                </c:pt>
                <c:pt idx="149">
                  <c:v>17.149999999999999</c:v>
                </c:pt>
                <c:pt idx="150">
                  <c:v>17.149999999999999</c:v>
                </c:pt>
                <c:pt idx="151">
                  <c:v>18.48</c:v>
                </c:pt>
                <c:pt idx="152">
                  <c:v>18.48</c:v>
                </c:pt>
                <c:pt idx="153">
                  <c:v>18.515000000000001</c:v>
                </c:pt>
                <c:pt idx="154">
                  <c:v>18.48</c:v>
                </c:pt>
                <c:pt idx="155">
                  <c:v>17.149999999999999</c:v>
                </c:pt>
                <c:pt idx="156">
                  <c:v>17.149999999999999</c:v>
                </c:pt>
                <c:pt idx="157">
                  <c:v>17.149999999999999</c:v>
                </c:pt>
                <c:pt idx="158">
                  <c:v>18.515000000000001</c:v>
                </c:pt>
                <c:pt idx="159">
                  <c:v>17.149999999999999</c:v>
                </c:pt>
                <c:pt idx="160">
                  <c:v>17.149999999999999</c:v>
                </c:pt>
                <c:pt idx="161">
                  <c:v>17.149999999999999</c:v>
                </c:pt>
                <c:pt idx="162">
                  <c:v>17.149999999999999</c:v>
                </c:pt>
                <c:pt idx="163">
                  <c:v>17.149999999999999</c:v>
                </c:pt>
                <c:pt idx="164">
                  <c:v>17.149999999999999</c:v>
                </c:pt>
                <c:pt idx="165">
                  <c:v>17.149999999999999</c:v>
                </c:pt>
                <c:pt idx="166">
                  <c:v>17.149999999999999</c:v>
                </c:pt>
                <c:pt idx="167">
                  <c:v>17.149999999999999</c:v>
                </c:pt>
                <c:pt idx="168">
                  <c:v>17.149999999999999</c:v>
                </c:pt>
                <c:pt idx="169">
                  <c:v>17.149999999999999</c:v>
                </c:pt>
                <c:pt idx="170">
                  <c:v>17.149999999999999</c:v>
                </c:pt>
                <c:pt idx="171">
                  <c:v>17.149999999999999</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17.149999999999999</c:v>
                </c:pt>
                <c:pt idx="192">
                  <c:v>17.149999999999999</c:v>
                </c:pt>
                <c:pt idx="193">
                  <c:v>17.149999999999999</c:v>
                </c:pt>
                <c:pt idx="194">
                  <c:v>17.149999999999999</c:v>
                </c:pt>
                <c:pt idx="195">
                  <c:v>17.149999999999999</c:v>
                </c:pt>
                <c:pt idx="196">
                  <c:v>17.149999999999999</c:v>
                </c:pt>
                <c:pt idx="197">
                  <c:v>17.149999999999999</c:v>
                </c:pt>
                <c:pt idx="198">
                  <c:v>17.149999999999999</c:v>
                </c:pt>
                <c:pt idx="199">
                  <c:v>17.149999999999999</c:v>
                </c:pt>
                <c:pt idx="200">
                  <c:v>12.5</c:v>
                </c:pt>
                <c:pt idx="201">
                  <c:v>16.645</c:v>
                </c:pt>
                <c:pt idx="202">
                  <c:v>16.645</c:v>
                </c:pt>
                <c:pt idx="203">
                  <c:v>16.645</c:v>
                </c:pt>
                <c:pt idx="204">
                  <c:v>16.645</c:v>
                </c:pt>
                <c:pt idx="205">
                  <c:v>17.28</c:v>
                </c:pt>
                <c:pt idx="206">
                  <c:v>17.28</c:v>
                </c:pt>
                <c:pt idx="207">
                  <c:v>17.28</c:v>
                </c:pt>
                <c:pt idx="208">
                  <c:v>17.149999999999999</c:v>
                </c:pt>
                <c:pt idx="209">
                  <c:v>17.149999999999999</c:v>
                </c:pt>
                <c:pt idx="210">
                  <c:v>17.149999999999999</c:v>
                </c:pt>
                <c:pt idx="211">
                  <c:v>11.5</c:v>
                </c:pt>
                <c:pt idx="212">
                  <c:v>10.4</c:v>
                </c:pt>
                <c:pt idx="213">
                  <c:v>9</c:v>
                </c:pt>
                <c:pt idx="214">
                  <c:v>14.98</c:v>
                </c:pt>
                <c:pt idx="215">
                  <c:v>14.98</c:v>
                </c:pt>
                <c:pt idx="216">
                  <c:v>14.98</c:v>
                </c:pt>
                <c:pt idx="217">
                  <c:v>17.149999999999999</c:v>
                </c:pt>
                <c:pt idx="218">
                  <c:v>17.149999999999999</c:v>
                </c:pt>
                <c:pt idx="219">
                  <c:v>17.149999999999999</c:v>
                </c:pt>
                <c:pt idx="220">
                  <c:v>17.149999999999999</c:v>
                </c:pt>
                <c:pt idx="221">
                  <c:v>17.149999999999999</c:v>
                </c:pt>
                <c:pt idx="222">
                  <c:v>17.149999999999999</c:v>
                </c:pt>
                <c:pt idx="223">
                  <c:v>17.149999999999999</c:v>
                </c:pt>
                <c:pt idx="224">
                  <c:v>17.149999999999999</c:v>
                </c:pt>
                <c:pt idx="225">
                  <c:v>17.149999999999999</c:v>
                </c:pt>
                <c:pt idx="226">
                  <c:v>17.149999999999999</c:v>
                </c:pt>
                <c:pt idx="227">
                  <c:v>17.149999999999999</c:v>
                </c:pt>
                <c:pt idx="228">
                  <c:v>17.149999999999999</c:v>
                </c:pt>
                <c:pt idx="229">
                  <c:v>17.149999999999999</c:v>
                </c:pt>
                <c:pt idx="230">
                  <c:v>17.149999999999999</c:v>
                </c:pt>
                <c:pt idx="231">
                  <c:v>17.149999999999999</c:v>
                </c:pt>
                <c:pt idx="232">
                  <c:v>17.149999999999999</c:v>
                </c:pt>
                <c:pt idx="233">
                  <c:v>17.149999999999999</c:v>
                </c:pt>
                <c:pt idx="234">
                  <c:v>17.149999999999999</c:v>
                </c:pt>
                <c:pt idx="235">
                  <c:v>17.149999999999999</c:v>
                </c:pt>
                <c:pt idx="236">
                  <c:v>17.149999999999999</c:v>
                </c:pt>
                <c:pt idx="237">
                  <c:v>17.149999999999999</c:v>
                </c:pt>
                <c:pt idx="238">
                  <c:v>20.5</c:v>
                </c:pt>
                <c:pt idx="239">
                  <c:v>22.5</c:v>
                </c:pt>
                <c:pt idx="240">
                  <c:v>22.5</c:v>
                </c:pt>
                <c:pt idx="241">
                  <c:v>22.5</c:v>
                </c:pt>
                <c:pt idx="242">
                  <c:v>22.5</c:v>
                </c:pt>
                <c:pt idx="243">
                  <c:v>17.149999999999999</c:v>
                </c:pt>
                <c:pt idx="244">
                  <c:v>22.5</c:v>
                </c:pt>
                <c:pt idx="245">
                  <c:v>20.5</c:v>
                </c:pt>
                <c:pt idx="246">
                  <c:v>22.5</c:v>
                </c:pt>
                <c:pt idx="247">
                  <c:v>22.5</c:v>
                </c:pt>
                <c:pt idx="248">
                  <c:v>22.5</c:v>
                </c:pt>
                <c:pt idx="249">
                  <c:v>24</c:v>
                </c:pt>
                <c:pt idx="250">
                  <c:v>24</c:v>
                </c:pt>
                <c:pt idx="251">
                  <c:v>19.335000000000001</c:v>
                </c:pt>
                <c:pt idx="252">
                  <c:v>19.335000000000001</c:v>
                </c:pt>
                <c:pt idx="253">
                  <c:v>17.149999999999999</c:v>
                </c:pt>
                <c:pt idx="254">
                  <c:v>17.149999999999999</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17.149999999999999</c:v>
                </c:pt>
                <c:pt idx="279">
                  <c:v>17.149999999999999</c:v>
                </c:pt>
                <c:pt idx="280">
                  <c:v>17.149999999999999</c:v>
                </c:pt>
                <c:pt idx="281">
                  <c:v>17.149999999999999</c:v>
                </c:pt>
                <c:pt idx="282">
                  <c:v>17.149999999999999</c:v>
                </c:pt>
                <c:pt idx="283">
                  <c:v>17.149999999999999</c:v>
                </c:pt>
                <c:pt idx="284">
                  <c:v>17.149999999999999</c:v>
                </c:pt>
                <c:pt idx="285">
                  <c:v>17.149999999999999</c:v>
                </c:pt>
                <c:pt idx="286">
                  <c:v>17.149999999999999</c:v>
                </c:pt>
                <c:pt idx="287">
                  <c:v>17.149999999999999</c:v>
                </c:pt>
                <c:pt idx="288">
                  <c:v>17.149999999999999</c:v>
                </c:pt>
                <c:pt idx="289">
                  <c:v>17.149999999999999</c:v>
                </c:pt>
                <c:pt idx="290">
                  <c:v>17.149999999999999</c:v>
                </c:pt>
                <c:pt idx="291">
                  <c:v>17.149999999999999</c:v>
                </c:pt>
                <c:pt idx="292">
                  <c:v>17.149999999999999</c:v>
                </c:pt>
                <c:pt idx="293">
                  <c:v>17.149999999999999</c:v>
                </c:pt>
                <c:pt idx="294">
                  <c:v>17.149999999999999</c:v>
                </c:pt>
                <c:pt idx="295">
                  <c:v>17.149999999999999</c:v>
                </c:pt>
                <c:pt idx="296">
                  <c:v>17.149999999999999</c:v>
                </c:pt>
                <c:pt idx="297">
                  <c:v>20.65</c:v>
                </c:pt>
                <c:pt idx="298">
                  <c:v>20.65</c:v>
                </c:pt>
                <c:pt idx="299">
                  <c:v>20.65</c:v>
                </c:pt>
                <c:pt idx="300">
                  <c:v>20.65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17.149999999999999</c:v>
                </c:pt>
                <c:pt idx="321">
                  <c:v>17.149999999999999</c:v>
                </c:pt>
                <c:pt idx="322">
                  <c:v>17.149999999999999</c:v>
                </c:pt>
                <c:pt idx="323">
                  <c:v>17.149999999999999</c:v>
                </c:pt>
                <c:pt idx="324">
                  <c:v>17.149999999999999</c:v>
                </c:pt>
                <c:pt idx="325">
                  <c:v>17.149999999999999</c:v>
                </c:pt>
                <c:pt idx="326">
                  <c:v>17.149999999999999</c:v>
                </c:pt>
                <c:pt idx="327">
                  <c:v>17.149999999999999</c:v>
                </c:pt>
                <c:pt idx="328">
                  <c:v>17.149999999999999</c:v>
                </c:pt>
                <c:pt idx="329">
                  <c:v>17.149999999999999</c:v>
                </c:pt>
                <c:pt idx="330">
                  <c:v>17.149999999999999</c:v>
                </c:pt>
                <c:pt idx="331">
                  <c:v>17.149999999999999</c:v>
                </c:pt>
                <c:pt idx="332">
                  <c:v>17.149999999999999</c:v>
                </c:pt>
                <c:pt idx="333">
                  <c:v>17.149999999999999</c:v>
                </c:pt>
                <c:pt idx="334">
                  <c:v>17.149999999999999</c:v>
                </c:pt>
                <c:pt idx="335">
                  <c:v>17.149999999999999</c:v>
                </c:pt>
                <c:pt idx="336">
                  <c:v>17.149999999999999</c:v>
                </c:pt>
                <c:pt idx="337">
                  <c:v>17.149999999999999</c:v>
                </c:pt>
                <c:pt idx="338">
                  <c:v>17.149999999999999</c:v>
                </c:pt>
                <c:pt idx="339">
                  <c:v>17.149999999999999</c:v>
                </c:pt>
                <c:pt idx="340">
                  <c:v>17.149999999999999</c:v>
                </c:pt>
                <c:pt idx="341">
                  <c:v>17.149999999999999</c:v>
                </c:pt>
                <c:pt idx="342">
                  <c:v>17.149999999999999</c:v>
                </c:pt>
                <c:pt idx="343">
                  <c:v>17.149999999999999</c:v>
                </c:pt>
                <c:pt idx="344">
                  <c:v>17.149999999999999</c:v>
                </c:pt>
                <c:pt idx="345">
                  <c:v>17.149999999999999</c:v>
                </c:pt>
                <c:pt idx="346">
                  <c:v>17.149999999999999</c:v>
                </c:pt>
                <c:pt idx="347">
                  <c:v>17.149999999999999</c:v>
                </c:pt>
                <c:pt idx="348">
                  <c:v>17.149999999999999</c:v>
                </c:pt>
                <c:pt idx="349">
                  <c:v>17.149999999999999</c:v>
                </c:pt>
                <c:pt idx="350">
                  <c:v>17.149999999999999</c:v>
                </c:pt>
                <c:pt idx="351">
                  <c:v>17.149999999999999</c:v>
                </c:pt>
                <c:pt idx="352">
                  <c:v>17.149999999999999</c:v>
                </c:pt>
                <c:pt idx="353">
                  <c:v>17.149999999999999</c:v>
                </c:pt>
                <c:pt idx="354">
                  <c:v>17.149999999999999</c:v>
                </c:pt>
                <c:pt idx="355">
                  <c:v>17.149999999999999</c:v>
                </c:pt>
                <c:pt idx="356">
                  <c:v>17.149999999999999</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17.149999999999999</c:v>
                </c:pt>
                <c:pt idx="377">
                  <c:v>17.149999999999999</c:v>
                </c:pt>
                <c:pt idx="378">
                  <c:v>17.149999999999999</c:v>
                </c:pt>
                <c:pt idx="379">
                  <c:v>17.149999999999999</c:v>
                </c:pt>
                <c:pt idx="380">
                  <c:v>17.149999999999999</c:v>
                </c:pt>
                <c:pt idx="381">
                  <c:v>17.149999999999999</c:v>
                </c:pt>
                <c:pt idx="382">
                  <c:v>17.149999999999999</c:v>
                </c:pt>
                <c:pt idx="383">
                  <c:v>17.149999999999999</c:v>
                </c:pt>
                <c:pt idx="384">
                  <c:v>17.149999999999999</c:v>
                </c:pt>
                <c:pt idx="385">
                  <c:v>17.149999999999999</c:v>
                </c:pt>
                <c:pt idx="386">
                  <c:v>17.149999999999999</c:v>
                </c:pt>
                <c:pt idx="387">
                  <c:v>17.149999999999999</c:v>
                </c:pt>
                <c:pt idx="388">
                  <c:v>12.035</c:v>
                </c:pt>
                <c:pt idx="389">
                  <c:v>11.934999999999999</c:v>
                </c:pt>
                <c:pt idx="390">
                  <c:v>11.934999999999999</c:v>
                </c:pt>
                <c:pt idx="391">
                  <c:v>17.8</c:v>
                </c:pt>
                <c:pt idx="392">
                  <c:v>17.8</c:v>
                </c:pt>
                <c:pt idx="393">
                  <c:v>17.8</c:v>
                </c:pt>
                <c:pt idx="394">
                  <c:v>17.8</c:v>
                </c:pt>
                <c:pt idx="395">
                  <c:v>17.8</c:v>
                </c:pt>
                <c:pt idx="396">
                  <c:v>17.8</c:v>
                </c:pt>
                <c:pt idx="397">
                  <c:v>17.149999999999999</c:v>
                </c:pt>
                <c:pt idx="398">
                  <c:v>21.11</c:v>
                </c:pt>
                <c:pt idx="399">
                  <c:v>20.95</c:v>
                </c:pt>
                <c:pt idx="400">
                  <c:v>17.149999999999999</c:v>
                </c:pt>
                <c:pt idx="401">
                  <c:v>15.5</c:v>
                </c:pt>
                <c:pt idx="402">
                  <c:v>17.149999999999999</c:v>
                </c:pt>
                <c:pt idx="403">
                  <c:v>17.149999999999999</c:v>
                </c:pt>
                <c:pt idx="404">
                  <c:v>17.149999999999999</c:v>
                </c:pt>
                <c:pt idx="405">
                  <c:v>17.149999999999999</c:v>
                </c:pt>
                <c:pt idx="406">
                  <c:v>17.149999999999999</c:v>
                </c:pt>
                <c:pt idx="407">
                  <c:v>15.5</c:v>
                </c:pt>
                <c:pt idx="408">
                  <c:v>17.149999999999999</c:v>
                </c:pt>
                <c:pt idx="409">
                  <c:v>17.149999999999999</c:v>
                </c:pt>
                <c:pt idx="410">
                  <c:v>17.149999999999999</c:v>
                </c:pt>
                <c:pt idx="411">
                  <c:v>17.149999999999999</c:v>
                </c:pt>
                <c:pt idx="412">
                  <c:v>17.149999999999999</c:v>
                </c:pt>
                <c:pt idx="413">
                  <c:v>17.149999999999999</c:v>
                </c:pt>
                <c:pt idx="414">
                  <c:v>17.149999999999999</c:v>
                </c:pt>
                <c:pt idx="415">
                  <c:v>17.149999999999999</c:v>
                </c:pt>
                <c:pt idx="416">
                  <c:v>17.149999999999999</c:v>
                </c:pt>
                <c:pt idx="417">
                  <c:v>17.149999999999999</c:v>
                </c:pt>
                <c:pt idx="418">
                  <c:v>17.149999999999999</c:v>
                </c:pt>
                <c:pt idx="419">
                  <c:v>17.149999999999999</c:v>
                </c:pt>
                <c:pt idx="420">
                  <c:v>17.149999999999999</c:v>
                </c:pt>
                <c:pt idx="421">
                  <c:v>19.52</c:v>
                </c:pt>
                <c:pt idx="422">
                  <c:v>19.52</c:v>
                </c:pt>
                <c:pt idx="423">
                  <c:v>19.52</c:v>
                </c:pt>
                <c:pt idx="424">
                  <c:v>19.52</c:v>
                </c:pt>
                <c:pt idx="425">
                  <c:v>19.52</c:v>
                </c:pt>
                <c:pt idx="426">
                  <c:v>19.52</c:v>
                </c:pt>
                <c:pt idx="427">
                  <c:v>19.52</c:v>
                </c:pt>
                <c:pt idx="428">
                  <c:v>15.05</c:v>
                </c:pt>
                <c:pt idx="429">
                  <c:v>17.149999999999999</c:v>
                </c:pt>
                <c:pt idx="430">
                  <c:v>17.149999999999999</c:v>
                </c:pt>
                <c:pt idx="431">
                  <c:v>17.149999999999999</c:v>
                </c:pt>
                <c:pt idx="432">
                  <c:v>17.149999999999999</c:v>
                </c:pt>
                <c:pt idx="433">
                  <c:v>17.149999999999999</c:v>
                </c:pt>
                <c:pt idx="434">
                  <c:v>17.149999999999999</c:v>
                </c:pt>
                <c:pt idx="435">
                  <c:v>17.149999999999999</c:v>
                </c:pt>
                <c:pt idx="436">
                  <c:v>17.149999999999999</c:v>
                </c:pt>
                <c:pt idx="437">
                  <c:v>17.149999999999999</c:v>
                </c:pt>
                <c:pt idx="438">
                  <c:v>19</c:v>
                </c:pt>
                <c:pt idx="439">
                  <c:v>17</c:v>
                </c:pt>
                <c:pt idx="440">
                  <c:v>49</c:v>
                </c:pt>
                <c:pt idx="441">
                  <c:v>49</c:v>
                </c:pt>
                <c:pt idx="442">
                  <c:v>17.149999999999999</c:v>
                </c:pt>
                <c:pt idx="443">
                  <c:v>17.149999999999999</c:v>
                </c:pt>
                <c:pt idx="444">
                  <c:v>17.149999999999999</c:v>
                </c:pt>
                <c:pt idx="445">
                  <c:v>17.149999999999999</c:v>
                </c:pt>
                <c:pt idx="446">
                  <c:v>17.149999999999999</c:v>
                </c:pt>
                <c:pt idx="447">
                  <c:v>17.149999999999999</c:v>
                </c:pt>
                <c:pt idx="448">
                  <c:v>17.149999999999999</c:v>
                </c:pt>
                <c:pt idx="449">
                  <c:v>17.149999999999999</c:v>
                </c:pt>
                <c:pt idx="450">
                  <c:v>17.149999999999999</c:v>
                </c:pt>
                <c:pt idx="451">
                  <c:v>17.149999999999999</c:v>
                </c:pt>
                <c:pt idx="452">
                  <c:v>18.244999999999997</c:v>
                </c:pt>
                <c:pt idx="453">
                  <c:v>18.244999999999997</c:v>
                </c:pt>
                <c:pt idx="454">
                  <c:v>18.244999999999997</c:v>
                </c:pt>
                <c:pt idx="455">
                  <c:v>17.149999999999999</c:v>
                </c:pt>
                <c:pt idx="456">
                  <c:v>17.149999999999999</c:v>
                </c:pt>
                <c:pt idx="457">
                  <c:v>17.149999999999999</c:v>
                </c:pt>
                <c:pt idx="458">
                  <c:v>17.149999999999999</c:v>
                </c:pt>
                <c:pt idx="459">
                  <c:v>17.149999999999999</c:v>
                </c:pt>
                <c:pt idx="460">
                  <c:v>17.149999999999999</c:v>
                </c:pt>
                <c:pt idx="461">
                  <c:v>17.149999999999999</c:v>
                </c:pt>
                <c:pt idx="462">
                  <c:v>17.149999999999999</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17.149999999999999</c:v>
                </c:pt>
                <c:pt idx="477">
                  <c:v>15.55</c:v>
                </c:pt>
                <c:pt idx="478">
                  <c:v>17</c:v>
                </c:pt>
                <c:pt idx="479">
                  <c:v>17</c:v>
                </c:pt>
                <c:pt idx="480">
                  <c:v>17</c:v>
                </c:pt>
                <c:pt idx="481">
                  <c:v>17</c:v>
                </c:pt>
                <c:pt idx="482">
                  <c:v>17</c:v>
                </c:pt>
                <c:pt idx="483">
                  <c:v>17</c:v>
                </c:pt>
                <c:pt idx="484">
                  <c:v>17</c:v>
                </c:pt>
                <c:pt idx="485">
                  <c:v>17.149999999999999</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17.149999999999999</c:v>
                </c:pt>
                <c:pt idx="547">
                  <c:v>19.34</c:v>
                </c:pt>
                <c:pt idx="548">
                  <c:v>19.34</c:v>
                </c:pt>
                <c:pt idx="549">
                  <c:v>19.34</c:v>
                </c:pt>
                <c:pt idx="550">
                  <c:v>17.149999999999999</c:v>
                </c:pt>
                <c:pt idx="551">
                  <c:v>16.855</c:v>
                </c:pt>
                <c:pt idx="552">
                  <c:v>17.149999999999999</c:v>
                </c:pt>
                <c:pt idx="553">
                  <c:v>17.149999999999999</c:v>
                </c:pt>
                <c:pt idx="554">
                  <c:v>17.149999999999999</c:v>
                </c:pt>
                <c:pt idx="555">
                  <c:v>17.149999999999999</c:v>
                </c:pt>
                <c:pt idx="556">
                  <c:v>17.149999999999999</c:v>
                </c:pt>
                <c:pt idx="557">
                  <c:v>17.149999999999999</c:v>
                </c:pt>
                <c:pt idx="558">
                  <c:v>17.149999999999999</c:v>
                </c:pt>
                <c:pt idx="559">
                  <c:v>17.149999999999999</c:v>
                </c:pt>
                <c:pt idx="560">
                  <c:v>7.15</c:v>
                </c:pt>
                <c:pt idx="561">
                  <c:v>13.85</c:v>
                </c:pt>
                <c:pt idx="562">
                  <c:v>13.85</c:v>
                </c:pt>
                <c:pt idx="563">
                  <c:v>17.149999999999999</c:v>
                </c:pt>
                <c:pt idx="564">
                  <c:v>17.5</c:v>
                </c:pt>
                <c:pt idx="565">
                  <c:v>17.149999999999999</c:v>
                </c:pt>
                <c:pt idx="566">
                  <c:v>17.149999999999999</c:v>
                </c:pt>
                <c:pt idx="567">
                  <c:v>17.149999999999999</c:v>
                </c:pt>
                <c:pt idx="568">
                  <c:v>17.149999999999999</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17.149999999999999</c:v>
                </c:pt>
                <c:pt idx="588">
                  <c:v>17.149999999999999</c:v>
                </c:pt>
                <c:pt idx="589">
                  <c:v>17.149999999999999</c:v>
                </c:pt>
                <c:pt idx="590">
                  <c:v>17.149999999999999</c:v>
                </c:pt>
                <c:pt idx="591">
                  <c:v>17.149999999999999</c:v>
                </c:pt>
                <c:pt idx="592">
                  <c:v>17.149999999999999</c:v>
                </c:pt>
                <c:pt idx="593">
                  <c:v>17.149999999999999</c:v>
                </c:pt>
                <c:pt idx="594">
                  <c:v>17.149999999999999</c:v>
                </c:pt>
                <c:pt idx="595">
                  <c:v>17.149999999999999</c:v>
                </c:pt>
                <c:pt idx="596">
                  <c:v>17.149999999999999</c:v>
                </c:pt>
                <c:pt idx="597">
                  <c:v>17.149999999999999</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17.149999999999999</c:v>
                </c:pt>
                <c:pt idx="611">
                  <c:v>17.149999999999999</c:v>
                </c:pt>
                <c:pt idx="612">
                  <c:v>17.149999999999999</c:v>
                </c:pt>
                <c:pt idx="613">
                  <c:v>17.149999999999999</c:v>
                </c:pt>
                <c:pt idx="614">
                  <c:v>12.149999999999999</c:v>
                </c:pt>
                <c:pt idx="615">
                  <c:v>11.95</c:v>
                </c:pt>
                <c:pt idx="616">
                  <c:v>13</c:v>
                </c:pt>
                <c:pt idx="617">
                  <c:v>13</c:v>
                </c:pt>
                <c:pt idx="618">
                  <c:v>13</c:v>
                </c:pt>
                <c:pt idx="619">
                  <c:v>12.4</c:v>
                </c:pt>
                <c:pt idx="620">
                  <c:v>12.4</c:v>
                </c:pt>
                <c:pt idx="621">
                  <c:v>11.9</c:v>
                </c:pt>
                <c:pt idx="622">
                  <c:v>15.965</c:v>
                </c:pt>
                <c:pt idx="623">
                  <c:v>17.149999999999999</c:v>
                </c:pt>
                <c:pt idx="624">
                  <c:v>17.149999999999999</c:v>
                </c:pt>
                <c:pt idx="625">
                  <c:v>17.149999999999999</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17.149999999999999</c:v>
                </c:pt>
                <c:pt idx="639">
                  <c:v>17.149999999999999</c:v>
                </c:pt>
                <c:pt idx="640">
                  <c:v>17.149999999999999</c:v>
                </c:pt>
                <c:pt idx="641">
                  <c:v>17.149999999999999</c:v>
                </c:pt>
                <c:pt idx="642">
                  <c:v>16.899999999999999</c:v>
                </c:pt>
                <c:pt idx="643">
                  <c:v>17.149999999999999</c:v>
                </c:pt>
                <c:pt idx="644">
                  <c:v>17.149999999999999</c:v>
                </c:pt>
                <c:pt idx="645">
                  <c:v>9.0350000000000001</c:v>
                </c:pt>
                <c:pt idx="646">
                  <c:v>20.5</c:v>
                </c:pt>
                <c:pt idx="647">
                  <c:v>20.5</c:v>
                </c:pt>
                <c:pt idx="648">
                  <c:v>19.350000000000001</c:v>
                </c:pt>
                <c:pt idx="649">
                  <c:v>17.149999999999999</c:v>
                </c:pt>
                <c:pt idx="650">
                  <c:v>17.149999999999999</c:v>
                </c:pt>
                <c:pt idx="651">
                  <c:v>17.149999999999999</c:v>
                </c:pt>
                <c:pt idx="652">
                  <c:v>17.149999999999999</c:v>
                </c:pt>
                <c:pt idx="653">
                  <c:v>17.149999999999999</c:v>
                </c:pt>
                <c:pt idx="654">
                  <c:v>17.149999999999999</c:v>
                </c:pt>
                <c:pt idx="655">
                  <c:v>17.149999999999999</c:v>
                </c:pt>
                <c:pt idx="656">
                  <c:v>17.149999999999999</c:v>
                </c:pt>
                <c:pt idx="657">
                  <c:v>17.149999999999999</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17.149999999999999</c:v>
                </c:pt>
                <c:pt idx="677">
                  <c:v>17.149999999999999</c:v>
                </c:pt>
                <c:pt idx="678">
                  <c:v>19.78</c:v>
                </c:pt>
                <c:pt idx="679">
                  <c:v>17.149999999999999</c:v>
                </c:pt>
                <c:pt idx="680">
                  <c:v>17.149999999999999</c:v>
                </c:pt>
                <c:pt idx="681">
                  <c:v>17.149999999999999</c:v>
                </c:pt>
                <c:pt idx="682">
                  <c:v>17.149999999999999</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17.149999999999999</c:v>
                </c:pt>
                <c:pt idx="718">
                  <c:v>17.149999999999999</c:v>
                </c:pt>
                <c:pt idx="719">
                  <c:v>17.149999999999999</c:v>
                </c:pt>
                <c:pt idx="720">
                  <c:v>17.149999999999999</c:v>
                </c:pt>
                <c:pt idx="721">
                  <c:v>17.149999999999999</c:v>
                </c:pt>
                <c:pt idx="722">
                  <c:v>17.149999999999999</c:v>
                </c:pt>
                <c:pt idx="723">
                  <c:v>17.149999999999999</c:v>
                </c:pt>
                <c:pt idx="724">
                  <c:v>9.9499999999999993</c:v>
                </c:pt>
                <c:pt idx="725">
                  <c:v>14.600000000000001</c:v>
                </c:pt>
                <c:pt idx="726">
                  <c:v>16.504999999999999</c:v>
                </c:pt>
                <c:pt idx="727">
                  <c:v>17.149999999999999</c:v>
                </c:pt>
                <c:pt idx="728">
                  <c:v>17.149999999999999</c:v>
                </c:pt>
                <c:pt idx="729">
                  <c:v>6.1950000000000003</c:v>
                </c:pt>
                <c:pt idx="730">
                  <c:v>17.149999999999999</c:v>
                </c:pt>
                <c:pt idx="731">
                  <c:v>17.149999999999999</c:v>
                </c:pt>
                <c:pt idx="732">
                  <c:v>17.149999999999999</c:v>
                </c:pt>
                <c:pt idx="733">
                  <c:v>17.149999999999999</c:v>
                </c:pt>
                <c:pt idx="734">
                  <c:v>17.149999999999999</c:v>
                </c:pt>
                <c:pt idx="735">
                  <c:v>17.149999999999999</c:v>
                </c:pt>
                <c:pt idx="736">
                  <c:v>17.149999999999999</c:v>
                </c:pt>
                <c:pt idx="737">
                  <c:v>17.149999999999999</c:v>
                </c:pt>
                <c:pt idx="738">
                  <c:v>17.149999999999999</c:v>
                </c:pt>
                <c:pt idx="739">
                  <c:v>17.149999999999999</c:v>
                </c:pt>
                <c:pt idx="740">
                  <c:v>17.149999999999999</c:v>
                </c:pt>
                <c:pt idx="741">
                  <c:v>17.149999999999999</c:v>
                </c:pt>
                <c:pt idx="742">
                  <c:v>17.149999999999999</c:v>
                </c:pt>
                <c:pt idx="743">
                  <c:v>17.149999999999999</c:v>
                </c:pt>
                <c:pt idx="744">
                  <c:v>17.149999999999999</c:v>
                </c:pt>
                <c:pt idx="745">
                  <c:v>17.149999999999999</c:v>
                </c:pt>
                <c:pt idx="746">
                  <c:v>17.149999999999999</c:v>
                </c:pt>
                <c:pt idx="747">
                  <c:v>17.149999999999999</c:v>
                </c:pt>
                <c:pt idx="748">
                  <c:v>17.149999999999999</c:v>
                </c:pt>
                <c:pt idx="749">
                  <c:v>15.505000000000001</c:v>
                </c:pt>
                <c:pt idx="750">
                  <c:v>15.505000000000001</c:v>
                </c:pt>
                <c:pt idx="751">
                  <c:v>15.505000000000001</c:v>
                </c:pt>
                <c:pt idx="752">
                  <c:v>15.505000000000001</c:v>
                </c:pt>
                <c:pt idx="753">
                  <c:v>14.505000000000001</c:v>
                </c:pt>
                <c:pt idx="754">
                  <c:v>14.505000000000001</c:v>
                </c:pt>
                <c:pt idx="755">
                  <c:v>17.149999999999999</c:v>
                </c:pt>
                <c:pt idx="756">
                  <c:v>17.149999999999999</c:v>
                </c:pt>
                <c:pt idx="757">
                  <c:v>17.149999999999999</c:v>
                </c:pt>
                <c:pt idx="758">
                  <c:v>17.149999999999999</c:v>
                </c:pt>
                <c:pt idx="759">
                  <c:v>17.149999999999999</c:v>
                </c:pt>
                <c:pt idx="760">
                  <c:v>17.149999999999999</c:v>
                </c:pt>
                <c:pt idx="761">
                  <c:v>17.149999999999999</c:v>
                </c:pt>
                <c:pt idx="762">
                  <c:v>17.149999999999999</c:v>
                </c:pt>
                <c:pt idx="763">
                  <c:v>17.149999999999999</c:v>
                </c:pt>
                <c:pt idx="764">
                  <c:v>17.149999999999999</c:v>
                </c:pt>
                <c:pt idx="765">
                  <c:v>17.149999999999999</c:v>
                </c:pt>
                <c:pt idx="766">
                  <c:v>17.149999999999999</c:v>
                </c:pt>
                <c:pt idx="767">
                  <c:v>17.149999999999999</c:v>
                </c:pt>
                <c:pt idx="768">
                  <c:v>17.149999999999999</c:v>
                </c:pt>
                <c:pt idx="769">
                  <c:v>17.149999999999999</c:v>
                </c:pt>
                <c:pt idx="770">
                  <c:v>17.149999999999999</c:v>
                </c:pt>
                <c:pt idx="771">
                  <c:v>17.149999999999999</c:v>
                </c:pt>
                <c:pt idx="772">
                  <c:v>17.149999999999999</c:v>
                </c:pt>
                <c:pt idx="773">
                  <c:v>17.149999999999999</c:v>
                </c:pt>
                <c:pt idx="774">
                  <c:v>16.149999999999999</c:v>
                </c:pt>
                <c:pt idx="775">
                  <c:v>15.15</c:v>
                </c:pt>
                <c:pt idx="776">
                  <c:v>17.149999999999999</c:v>
                </c:pt>
                <c:pt idx="777">
                  <c:v>17.149999999999999</c:v>
                </c:pt>
                <c:pt idx="778">
                  <c:v>15.15</c:v>
                </c:pt>
                <c:pt idx="779">
                  <c:v>17.149999999999999</c:v>
                </c:pt>
                <c:pt idx="780">
                  <c:v>16.149999999999999</c:v>
                </c:pt>
                <c:pt idx="781">
                  <c:v>17.149999999999999</c:v>
                </c:pt>
                <c:pt idx="782">
                  <c:v>17.149999999999999</c:v>
                </c:pt>
                <c:pt idx="783">
                  <c:v>17.149999999999999</c:v>
                </c:pt>
                <c:pt idx="784">
                  <c:v>19.04</c:v>
                </c:pt>
                <c:pt idx="785">
                  <c:v>19.04</c:v>
                </c:pt>
                <c:pt idx="786">
                  <c:v>19.04</c:v>
                </c:pt>
              </c:numCache>
            </c:numRef>
          </c:val>
          <c:smooth val="0"/>
          <c:extLst>
            <c:ext xmlns:c16="http://schemas.microsoft.com/office/drawing/2014/chart" uri="{C3380CC4-5D6E-409C-BE32-E72D297353CC}">
              <c16:uniqueId val="{00000000-3F8D-4CD8-92E5-338A7E197C34}"/>
            </c:ext>
          </c:extLst>
        </c:ser>
        <c:ser>
          <c:idx val="1"/>
          <c:order val="1"/>
          <c:tx>
            <c:strRef>
              <c:f>'task5b a and b'!$E$1</c:f>
              <c:strCache>
                <c:ptCount val="1"/>
                <c:pt idx="0">
                  <c:v>distance</c:v>
                </c:pt>
              </c:strCache>
            </c:strRef>
          </c:tx>
          <c:spPr>
            <a:ln w="22225" cap="rnd" cmpd="sng" algn="ctr">
              <a:solidFill>
                <a:schemeClr val="accent2"/>
              </a:solidFill>
              <a:round/>
            </a:ln>
            <a:effectLst/>
          </c:spPr>
          <c:marker>
            <c:symbol val="none"/>
          </c:marker>
          <c:val>
            <c:numRef>
              <c:f>'task5b a and b'!$E$2:$E$788</c:f>
              <c:numCache>
                <c:formatCode>General</c:formatCode>
                <c:ptCount val="787"/>
                <c:pt idx="0">
                  <c:v>499.20000000000005</c:v>
                </c:pt>
                <c:pt idx="1">
                  <c:v>499.20000000000005</c:v>
                </c:pt>
                <c:pt idx="2">
                  <c:v>257.25</c:v>
                </c:pt>
                <c:pt idx="3">
                  <c:v>499.20000000000005</c:v>
                </c:pt>
                <c:pt idx="4">
                  <c:v>499.20000000000005</c:v>
                </c:pt>
                <c:pt idx="5">
                  <c:v>499.20000000000005</c:v>
                </c:pt>
                <c:pt idx="6">
                  <c:v>604.38</c:v>
                </c:pt>
                <c:pt idx="7">
                  <c:v>604.38</c:v>
                </c:pt>
                <c:pt idx="8">
                  <c:v>604.38</c:v>
                </c:pt>
                <c:pt idx="9">
                  <c:v>604.38</c:v>
                </c:pt>
                <c:pt idx="10">
                  <c:v>604.38</c:v>
                </c:pt>
                <c:pt idx="11">
                  <c:v>604.38</c:v>
                </c:pt>
                <c:pt idx="12">
                  <c:v>604.38</c:v>
                </c:pt>
                <c:pt idx="13">
                  <c:v>604.38</c:v>
                </c:pt>
                <c:pt idx="14">
                  <c:v>604.38</c:v>
                </c:pt>
                <c:pt idx="15">
                  <c:v>604.38</c:v>
                </c:pt>
                <c:pt idx="16">
                  <c:v>604.38</c:v>
                </c:pt>
                <c:pt idx="17">
                  <c:v>604.38</c:v>
                </c:pt>
                <c:pt idx="18">
                  <c:v>540</c:v>
                </c:pt>
                <c:pt idx="19">
                  <c:v>540</c:v>
                </c:pt>
                <c:pt idx="20">
                  <c:v>520</c:v>
                </c:pt>
                <c:pt idx="21">
                  <c:v>686</c:v>
                </c:pt>
                <c:pt idx="22">
                  <c:v>686</c:v>
                </c:pt>
                <c:pt idx="23">
                  <c:v>542.5</c:v>
                </c:pt>
                <c:pt idx="24">
                  <c:v>542.5</c:v>
                </c:pt>
                <c:pt idx="25">
                  <c:v>753.72500000000002</c:v>
                </c:pt>
                <c:pt idx="26">
                  <c:v>542.5</c:v>
                </c:pt>
                <c:pt idx="27">
                  <c:v>600.25</c:v>
                </c:pt>
                <c:pt idx="28">
                  <c:v>542.5</c:v>
                </c:pt>
                <c:pt idx="29">
                  <c:v>717.5</c:v>
                </c:pt>
                <c:pt idx="30">
                  <c:v>1029</c:v>
                </c:pt>
                <c:pt idx="31">
                  <c:v>600.25</c:v>
                </c:pt>
                <c:pt idx="32">
                  <c:v>600.25</c:v>
                </c:pt>
                <c:pt idx="33">
                  <c:v>600.25</c:v>
                </c:pt>
                <c:pt idx="34">
                  <c:v>600.25</c:v>
                </c:pt>
                <c:pt idx="35">
                  <c:v>600.25</c:v>
                </c:pt>
                <c:pt idx="36">
                  <c:v>1029</c:v>
                </c:pt>
                <c:pt idx="37">
                  <c:v>600.25</c:v>
                </c:pt>
                <c:pt idx="38">
                  <c:v>600.25</c:v>
                </c:pt>
                <c:pt idx="39">
                  <c:v>600.25</c:v>
                </c:pt>
                <c:pt idx="40">
                  <c:v>819.7</c:v>
                </c:pt>
                <c:pt idx="41">
                  <c:v>819.7</c:v>
                </c:pt>
                <c:pt idx="42">
                  <c:v>819.7</c:v>
                </c:pt>
                <c:pt idx="43">
                  <c:v>819.7</c:v>
                </c:pt>
                <c:pt idx="44">
                  <c:v>837.2</c:v>
                </c:pt>
                <c:pt idx="45">
                  <c:v>837.2</c:v>
                </c:pt>
                <c:pt idx="46">
                  <c:v>837.2</c:v>
                </c:pt>
                <c:pt idx="47">
                  <c:v>787.5</c:v>
                </c:pt>
                <c:pt idx="48">
                  <c:v>787.5</c:v>
                </c:pt>
                <c:pt idx="49">
                  <c:v>787.5</c:v>
                </c:pt>
                <c:pt idx="50">
                  <c:v>787.5</c:v>
                </c:pt>
                <c:pt idx="51">
                  <c:v>787.5</c:v>
                </c:pt>
                <c:pt idx="52">
                  <c:v>787.5</c:v>
                </c:pt>
                <c:pt idx="53">
                  <c:v>787.5</c:v>
                </c:pt>
                <c:pt idx="54">
                  <c:v>787.5</c:v>
                </c:pt>
                <c:pt idx="55">
                  <c:v>622.24</c:v>
                </c:pt>
                <c:pt idx="56">
                  <c:v>622.24</c:v>
                </c:pt>
                <c:pt idx="57">
                  <c:v>668.48</c:v>
                </c:pt>
                <c:pt idx="58">
                  <c:v>654.24</c:v>
                </c:pt>
                <c:pt idx="59">
                  <c:v>622.24</c:v>
                </c:pt>
                <c:pt idx="60">
                  <c:v>529.6</c:v>
                </c:pt>
                <c:pt idx="61">
                  <c:v>622.24</c:v>
                </c:pt>
                <c:pt idx="62">
                  <c:v>686</c:v>
                </c:pt>
                <c:pt idx="63">
                  <c:v>686</c:v>
                </c:pt>
                <c:pt idx="64">
                  <c:v>686</c:v>
                </c:pt>
                <c:pt idx="65">
                  <c:v>686</c:v>
                </c:pt>
                <c:pt idx="66">
                  <c:v>738.22500000000002</c:v>
                </c:pt>
                <c:pt idx="67">
                  <c:v>748.34999999999991</c:v>
                </c:pt>
                <c:pt idx="68">
                  <c:v>987.52499999999998</c:v>
                </c:pt>
                <c:pt idx="69">
                  <c:v>738.22500000000002</c:v>
                </c:pt>
                <c:pt idx="70">
                  <c:v>976.05</c:v>
                </c:pt>
                <c:pt idx="71">
                  <c:v>976.05</c:v>
                </c:pt>
                <c:pt idx="72">
                  <c:v>748.34999999999991</c:v>
                </c:pt>
                <c:pt idx="73">
                  <c:v>976.05</c:v>
                </c:pt>
                <c:pt idx="74">
                  <c:v>738.22500000000002</c:v>
                </c:pt>
                <c:pt idx="75">
                  <c:v>976.05</c:v>
                </c:pt>
                <c:pt idx="76">
                  <c:v>738.22500000000002</c:v>
                </c:pt>
                <c:pt idx="77">
                  <c:v>987.52499999999998</c:v>
                </c:pt>
                <c:pt idx="78">
                  <c:v>738.22500000000002</c:v>
                </c:pt>
                <c:pt idx="79">
                  <c:v>976.05</c:v>
                </c:pt>
                <c:pt idx="80">
                  <c:v>900.90000000000009</c:v>
                </c:pt>
                <c:pt idx="81">
                  <c:v>900.90000000000009</c:v>
                </c:pt>
                <c:pt idx="82">
                  <c:v>900.90000000000009</c:v>
                </c:pt>
                <c:pt idx="83">
                  <c:v>900.90000000000009</c:v>
                </c:pt>
                <c:pt idx="84">
                  <c:v>782.54</c:v>
                </c:pt>
                <c:pt idx="85">
                  <c:v>782.54</c:v>
                </c:pt>
                <c:pt idx="86">
                  <c:v>782.54</c:v>
                </c:pt>
                <c:pt idx="87">
                  <c:v>782.54</c:v>
                </c:pt>
                <c:pt idx="88">
                  <c:v>737.44999999999993</c:v>
                </c:pt>
                <c:pt idx="89">
                  <c:v>737.44999999999993</c:v>
                </c:pt>
                <c:pt idx="90">
                  <c:v>688</c:v>
                </c:pt>
                <c:pt idx="91">
                  <c:v>737.44999999999993</c:v>
                </c:pt>
                <c:pt idx="92">
                  <c:v>737.44999999999993</c:v>
                </c:pt>
                <c:pt idx="93">
                  <c:v>737.44999999999993</c:v>
                </c:pt>
                <c:pt idx="94">
                  <c:v>722.4</c:v>
                </c:pt>
                <c:pt idx="95">
                  <c:v>743.40000000000009</c:v>
                </c:pt>
                <c:pt idx="96">
                  <c:v>720.3</c:v>
                </c:pt>
                <c:pt idx="97">
                  <c:v>717.75</c:v>
                </c:pt>
                <c:pt idx="98">
                  <c:v>921.15</c:v>
                </c:pt>
                <c:pt idx="99">
                  <c:v>715.5</c:v>
                </c:pt>
                <c:pt idx="100">
                  <c:v>921.15</c:v>
                </c:pt>
                <c:pt idx="101">
                  <c:v>715.5</c:v>
                </c:pt>
                <c:pt idx="102">
                  <c:v>921.15</c:v>
                </c:pt>
                <c:pt idx="103">
                  <c:v>715.5</c:v>
                </c:pt>
                <c:pt idx="104">
                  <c:v>920.25</c:v>
                </c:pt>
                <c:pt idx="105">
                  <c:v>717.75</c:v>
                </c:pt>
                <c:pt idx="106">
                  <c:v>715.5</c:v>
                </c:pt>
                <c:pt idx="107">
                  <c:v>715.5</c:v>
                </c:pt>
                <c:pt idx="108">
                  <c:v>921.15</c:v>
                </c:pt>
                <c:pt idx="109">
                  <c:v>634.54999999999995</c:v>
                </c:pt>
                <c:pt idx="110">
                  <c:v>634.54999999999995</c:v>
                </c:pt>
                <c:pt idx="111">
                  <c:v>634.54999999999995</c:v>
                </c:pt>
                <c:pt idx="112">
                  <c:v>634.54999999999995</c:v>
                </c:pt>
                <c:pt idx="113">
                  <c:v>634.54999999999995</c:v>
                </c:pt>
                <c:pt idx="114">
                  <c:v>634.54999999999995</c:v>
                </c:pt>
                <c:pt idx="115">
                  <c:v>680.8</c:v>
                </c:pt>
                <c:pt idx="116">
                  <c:v>634.54999999999995</c:v>
                </c:pt>
                <c:pt idx="117">
                  <c:v>634.54999999999995</c:v>
                </c:pt>
                <c:pt idx="118">
                  <c:v>634.54999999999995</c:v>
                </c:pt>
                <c:pt idx="119">
                  <c:v>634.54999999999995</c:v>
                </c:pt>
                <c:pt idx="120">
                  <c:v>634.54999999999995</c:v>
                </c:pt>
                <c:pt idx="121">
                  <c:v>675</c:v>
                </c:pt>
                <c:pt idx="122">
                  <c:v>675</c:v>
                </c:pt>
                <c:pt idx="123">
                  <c:v>675</c:v>
                </c:pt>
                <c:pt idx="124">
                  <c:v>877.5</c:v>
                </c:pt>
                <c:pt idx="125">
                  <c:v>877.5</c:v>
                </c:pt>
                <c:pt idx="126">
                  <c:v>877.5</c:v>
                </c:pt>
                <c:pt idx="127">
                  <c:v>765</c:v>
                </c:pt>
                <c:pt idx="128">
                  <c:v>855</c:v>
                </c:pt>
                <c:pt idx="129">
                  <c:v>634.54999999999995</c:v>
                </c:pt>
                <c:pt idx="130">
                  <c:v>634.54999999999995</c:v>
                </c:pt>
                <c:pt idx="131">
                  <c:v>858.4</c:v>
                </c:pt>
                <c:pt idx="132">
                  <c:v>634.54999999999995</c:v>
                </c:pt>
                <c:pt idx="133">
                  <c:v>858.4</c:v>
                </c:pt>
                <c:pt idx="134">
                  <c:v>634.54999999999995</c:v>
                </c:pt>
                <c:pt idx="135">
                  <c:v>858.4</c:v>
                </c:pt>
                <c:pt idx="136">
                  <c:v>858.4</c:v>
                </c:pt>
                <c:pt idx="137">
                  <c:v>634.54999999999995</c:v>
                </c:pt>
                <c:pt idx="138">
                  <c:v>634.54999999999995</c:v>
                </c:pt>
                <c:pt idx="139">
                  <c:v>634.54999999999995</c:v>
                </c:pt>
                <c:pt idx="140">
                  <c:v>858.4</c:v>
                </c:pt>
                <c:pt idx="141">
                  <c:v>858.4</c:v>
                </c:pt>
                <c:pt idx="142">
                  <c:v>858.4</c:v>
                </c:pt>
                <c:pt idx="143">
                  <c:v>686</c:v>
                </c:pt>
                <c:pt idx="144">
                  <c:v>686</c:v>
                </c:pt>
                <c:pt idx="145">
                  <c:v>686</c:v>
                </c:pt>
                <c:pt idx="146">
                  <c:v>720.3</c:v>
                </c:pt>
                <c:pt idx="147">
                  <c:v>720.3</c:v>
                </c:pt>
                <c:pt idx="148">
                  <c:v>720.3</c:v>
                </c:pt>
                <c:pt idx="149">
                  <c:v>720.3</c:v>
                </c:pt>
                <c:pt idx="150">
                  <c:v>720.3</c:v>
                </c:pt>
                <c:pt idx="151">
                  <c:v>831.6</c:v>
                </c:pt>
                <c:pt idx="152">
                  <c:v>831.6</c:v>
                </c:pt>
                <c:pt idx="153">
                  <c:v>833.17500000000007</c:v>
                </c:pt>
                <c:pt idx="154">
                  <c:v>831.6</c:v>
                </c:pt>
                <c:pt idx="155">
                  <c:v>771.74999999999989</c:v>
                </c:pt>
                <c:pt idx="156">
                  <c:v>771.74999999999989</c:v>
                </c:pt>
                <c:pt idx="157">
                  <c:v>771.74999999999989</c:v>
                </c:pt>
                <c:pt idx="158">
                  <c:v>833.17500000000007</c:v>
                </c:pt>
                <c:pt idx="159">
                  <c:v>720.3</c:v>
                </c:pt>
                <c:pt idx="160">
                  <c:v>720.3</c:v>
                </c:pt>
                <c:pt idx="161">
                  <c:v>720.3</c:v>
                </c:pt>
                <c:pt idx="162">
                  <c:v>686</c:v>
                </c:pt>
                <c:pt idx="163">
                  <c:v>686</c:v>
                </c:pt>
                <c:pt idx="164">
                  <c:v>686</c:v>
                </c:pt>
                <c:pt idx="165">
                  <c:v>686</c:v>
                </c:pt>
                <c:pt idx="166">
                  <c:v>686</c:v>
                </c:pt>
                <c:pt idx="167">
                  <c:v>720.3</c:v>
                </c:pt>
                <c:pt idx="168">
                  <c:v>720.3</c:v>
                </c:pt>
                <c:pt idx="169">
                  <c:v>720.3</c:v>
                </c:pt>
                <c:pt idx="170">
                  <c:v>720.3</c:v>
                </c:pt>
                <c:pt idx="171">
                  <c:v>686</c:v>
                </c:pt>
                <c:pt idx="172">
                  <c:v>672.75</c:v>
                </c:pt>
                <c:pt idx="173">
                  <c:v>681.74999999999989</c:v>
                </c:pt>
                <c:pt idx="174">
                  <c:v>987.97499999999991</c:v>
                </c:pt>
                <c:pt idx="175">
                  <c:v>987.75000000000011</c:v>
                </c:pt>
                <c:pt idx="176">
                  <c:v>976.5</c:v>
                </c:pt>
                <c:pt idx="177">
                  <c:v>672.75</c:v>
                </c:pt>
                <c:pt idx="178">
                  <c:v>672.75</c:v>
                </c:pt>
                <c:pt idx="179">
                  <c:v>987.75000000000011</c:v>
                </c:pt>
                <c:pt idx="180">
                  <c:v>976.5</c:v>
                </c:pt>
                <c:pt idx="181">
                  <c:v>672.75</c:v>
                </c:pt>
                <c:pt idx="182">
                  <c:v>697.5</c:v>
                </c:pt>
                <c:pt idx="183">
                  <c:v>782.55000000000007</c:v>
                </c:pt>
                <c:pt idx="184">
                  <c:v>913.5</c:v>
                </c:pt>
                <c:pt idx="185">
                  <c:v>913.5</c:v>
                </c:pt>
                <c:pt idx="186">
                  <c:v>782.55000000000007</c:v>
                </c:pt>
                <c:pt idx="187">
                  <c:v>913.5</c:v>
                </c:pt>
                <c:pt idx="188">
                  <c:v>952</c:v>
                </c:pt>
                <c:pt idx="189">
                  <c:v>952</c:v>
                </c:pt>
                <c:pt idx="190">
                  <c:v>952</c:v>
                </c:pt>
                <c:pt idx="191">
                  <c:v>634.54999999999995</c:v>
                </c:pt>
                <c:pt idx="192">
                  <c:v>634.54999999999995</c:v>
                </c:pt>
                <c:pt idx="193">
                  <c:v>634.54999999999995</c:v>
                </c:pt>
                <c:pt idx="194">
                  <c:v>634.54999999999995</c:v>
                </c:pt>
                <c:pt idx="195">
                  <c:v>634.54999999999995</c:v>
                </c:pt>
                <c:pt idx="196">
                  <c:v>1200.5</c:v>
                </c:pt>
                <c:pt idx="197">
                  <c:v>1200.5</c:v>
                </c:pt>
                <c:pt idx="198">
                  <c:v>1217.6499999999999</c:v>
                </c:pt>
                <c:pt idx="199">
                  <c:v>1217.6499999999999</c:v>
                </c:pt>
                <c:pt idx="200">
                  <c:v>825</c:v>
                </c:pt>
                <c:pt idx="201">
                  <c:v>1098.57</c:v>
                </c:pt>
                <c:pt idx="202">
                  <c:v>1098.57</c:v>
                </c:pt>
                <c:pt idx="203">
                  <c:v>1098.57</c:v>
                </c:pt>
                <c:pt idx="204">
                  <c:v>1098.57</c:v>
                </c:pt>
                <c:pt idx="205">
                  <c:v>1157.76</c:v>
                </c:pt>
                <c:pt idx="206">
                  <c:v>1157.76</c:v>
                </c:pt>
                <c:pt idx="207">
                  <c:v>1157.76</c:v>
                </c:pt>
                <c:pt idx="208">
                  <c:v>771.74999999999989</c:v>
                </c:pt>
                <c:pt idx="209">
                  <c:v>771.74999999999989</c:v>
                </c:pt>
                <c:pt idx="210">
                  <c:v>771.74999999999989</c:v>
                </c:pt>
                <c:pt idx="211">
                  <c:v>700.35</c:v>
                </c:pt>
                <c:pt idx="212">
                  <c:v>540.80000000000007</c:v>
                </c:pt>
                <c:pt idx="213">
                  <c:v>783</c:v>
                </c:pt>
                <c:pt idx="214">
                  <c:v>1168.44</c:v>
                </c:pt>
                <c:pt idx="215">
                  <c:v>1168.44</c:v>
                </c:pt>
                <c:pt idx="216">
                  <c:v>1168.44</c:v>
                </c:pt>
                <c:pt idx="217">
                  <c:v>1337.6999999999998</c:v>
                </c:pt>
                <c:pt idx="218">
                  <c:v>788.9</c:v>
                </c:pt>
                <c:pt idx="219">
                  <c:v>1337.6999999999998</c:v>
                </c:pt>
                <c:pt idx="220">
                  <c:v>600.25</c:v>
                </c:pt>
                <c:pt idx="221">
                  <c:v>600.25</c:v>
                </c:pt>
                <c:pt idx="222">
                  <c:v>600.25</c:v>
                </c:pt>
                <c:pt idx="223">
                  <c:v>600.25</c:v>
                </c:pt>
                <c:pt idx="224">
                  <c:v>600.25</c:v>
                </c:pt>
                <c:pt idx="225">
                  <c:v>600.25</c:v>
                </c:pt>
                <c:pt idx="226">
                  <c:v>600.25</c:v>
                </c:pt>
                <c:pt idx="227">
                  <c:v>600.25</c:v>
                </c:pt>
                <c:pt idx="228">
                  <c:v>463.04999999999995</c:v>
                </c:pt>
                <c:pt idx="229">
                  <c:v>463.04999999999995</c:v>
                </c:pt>
                <c:pt idx="230">
                  <c:v>463.04999999999995</c:v>
                </c:pt>
                <c:pt idx="231">
                  <c:v>463.04999999999995</c:v>
                </c:pt>
                <c:pt idx="232">
                  <c:v>463.04999999999995</c:v>
                </c:pt>
                <c:pt idx="233">
                  <c:v>463.04999999999995</c:v>
                </c:pt>
                <c:pt idx="234">
                  <c:v>463.04999999999995</c:v>
                </c:pt>
                <c:pt idx="235">
                  <c:v>463.04999999999995</c:v>
                </c:pt>
                <c:pt idx="236">
                  <c:v>463.04999999999995</c:v>
                </c:pt>
                <c:pt idx="237">
                  <c:v>463.04999999999995</c:v>
                </c:pt>
                <c:pt idx="238">
                  <c:v>717.5</c:v>
                </c:pt>
                <c:pt idx="239">
                  <c:v>787.5</c:v>
                </c:pt>
                <c:pt idx="240">
                  <c:v>787.5</c:v>
                </c:pt>
                <c:pt idx="241">
                  <c:v>787.5</c:v>
                </c:pt>
                <c:pt idx="242">
                  <c:v>787.5</c:v>
                </c:pt>
                <c:pt idx="243">
                  <c:v>600.25</c:v>
                </c:pt>
                <c:pt idx="244">
                  <c:v>787.5</c:v>
                </c:pt>
                <c:pt idx="245">
                  <c:v>717.5</c:v>
                </c:pt>
                <c:pt idx="246">
                  <c:v>787.5</c:v>
                </c:pt>
                <c:pt idx="247">
                  <c:v>787.5</c:v>
                </c:pt>
                <c:pt idx="248">
                  <c:v>787.5</c:v>
                </c:pt>
                <c:pt idx="249">
                  <c:v>1032</c:v>
                </c:pt>
                <c:pt idx="250">
                  <c:v>1032</c:v>
                </c:pt>
                <c:pt idx="251">
                  <c:v>831.40500000000009</c:v>
                </c:pt>
                <c:pt idx="252">
                  <c:v>831.40500000000009</c:v>
                </c:pt>
                <c:pt idx="253">
                  <c:v>737.44999999999993</c:v>
                </c:pt>
                <c:pt idx="254">
                  <c:v>737.44999999999993</c:v>
                </c:pt>
                <c:pt idx="255">
                  <c:v>588.875</c:v>
                </c:pt>
                <c:pt idx="256">
                  <c:v>588.875</c:v>
                </c:pt>
                <c:pt idx="257">
                  <c:v>832.47500000000002</c:v>
                </c:pt>
                <c:pt idx="258">
                  <c:v>832.47500000000002</c:v>
                </c:pt>
                <c:pt idx="259">
                  <c:v>832.47500000000002</c:v>
                </c:pt>
                <c:pt idx="260">
                  <c:v>588.875</c:v>
                </c:pt>
                <c:pt idx="261">
                  <c:v>588.875</c:v>
                </c:pt>
                <c:pt idx="262">
                  <c:v>832.47500000000002</c:v>
                </c:pt>
                <c:pt idx="263">
                  <c:v>588.875</c:v>
                </c:pt>
                <c:pt idx="264">
                  <c:v>832.47500000000002</c:v>
                </c:pt>
                <c:pt idx="265">
                  <c:v>588.875</c:v>
                </c:pt>
                <c:pt idx="266">
                  <c:v>832.47500000000002</c:v>
                </c:pt>
                <c:pt idx="267">
                  <c:v>588.875</c:v>
                </c:pt>
                <c:pt idx="268">
                  <c:v>588.875</c:v>
                </c:pt>
                <c:pt idx="269">
                  <c:v>588.875</c:v>
                </c:pt>
                <c:pt idx="270">
                  <c:v>832.47500000000002</c:v>
                </c:pt>
                <c:pt idx="271">
                  <c:v>832.47500000000002</c:v>
                </c:pt>
                <c:pt idx="272">
                  <c:v>832.47500000000002</c:v>
                </c:pt>
                <c:pt idx="273">
                  <c:v>832.47500000000002</c:v>
                </c:pt>
                <c:pt idx="274">
                  <c:v>832.47500000000002</c:v>
                </c:pt>
                <c:pt idx="275">
                  <c:v>588.875</c:v>
                </c:pt>
                <c:pt idx="276">
                  <c:v>588.875</c:v>
                </c:pt>
                <c:pt idx="277">
                  <c:v>547.6</c:v>
                </c:pt>
                <c:pt idx="278">
                  <c:v>634.54999999999995</c:v>
                </c:pt>
                <c:pt idx="279">
                  <c:v>634.54999999999995</c:v>
                </c:pt>
                <c:pt idx="280">
                  <c:v>634.54999999999995</c:v>
                </c:pt>
                <c:pt idx="281">
                  <c:v>634.54999999999995</c:v>
                </c:pt>
                <c:pt idx="282">
                  <c:v>634.54999999999995</c:v>
                </c:pt>
                <c:pt idx="283">
                  <c:v>634.54999999999995</c:v>
                </c:pt>
                <c:pt idx="284">
                  <c:v>634.54999999999995</c:v>
                </c:pt>
                <c:pt idx="285">
                  <c:v>634.54999999999995</c:v>
                </c:pt>
                <c:pt idx="286">
                  <c:v>634.54999999999995</c:v>
                </c:pt>
                <c:pt idx="287">
                  <c:v>634.54999999999995</c:v>
                </c:pt>
                <c:pt idx="288">
                  <c:v>634.54999999999995</c:v>
                </c:pt>
                <c:pt idx="289">
                  <c:v>634.54999999999995</c:v>
                </c:pt>
                <c:pt idx="290">
                  <c:v>634.54999999999995</c:v>
                </c:pt>
                <c:pt idx="291">
                  <c:v>634.54999999999995</c:v>
                </c:pt>
                <c:pt idx="292">
                  <c:v>634.54999999999995</c:v>
                </c:pt>
                <c:pt idx="293">
                  <c:v>634.54999999999995</c:v>
                </c:pt>
                <c:pt idx="294">
                  <c:v>634.54999999999995</c:v>
                </c:pt>
                <c:pt idx="295">
                  <c:v>634.54999999999995</c:v>
                </c:pt>
                <c:pt idx="296">
                  <c:v>634.54999999999995</c:v>
                </c:pt>
                <c:pt idx="297">
                  <c:v>764.05</c:v>
                </c:pt>
                <c:pt idx="298">
                  <c:v>764.05</c:v>
                </c:pt>
                <c:pt idx="299">
                  <c:v>764.05</c:v>
                </c:pt>
                <c:pt idx="300">
                  <c:v>764.05</c:v>
                </c:pt>
                <c:pt idx="301">
                  <c:v>824.60000000000014</c:v>
                </c:pt>
                <c:pt idx="302">
                  <c:v>824.60000000000014</c:v>
                </c:pt>
                <c:pt idx="303">
                  <c:v>824.60000000000014</c:v>
                </c:pt>
                <c:pt idx="304">
                  <c:v>824.60000000000014</c:v>
                </c:pt>
                <c:pt idx="305">
                  <c:v>824.60000000000014</c:v>
                </c:pt>
                <c:pt idx="306">
                  <c:v>824.60000000000014</c:v>
                </c:pt>
                <c:pt idx="307">
                  <c:v>677.6</c:v>
                </c:pt>
                <c:pt idx="308">
                  <c:v>928.40000000000009</c:v>
                </c:pt>
                <c:pt idx="309">
                  <c:v>677.6</c:v>
                </c:pt>
                <c:pt idx="310">
                  <c:v>677.6</c:v>
                </c:pt>
                <c:pt idx="311">
                  <c:v>677.6</c:v>
                </c:pt>
                <c:pt idx="312">
                  <c:v>928.40000000000009</c:v>
                </c:pt>
                <c:pt idx="313">
                  <c:v>862.40000000000009</c:v>
                </c:pt>
                <c:pt idx="314">
                  <c:v>928.40000000000009</c:v>
                </c:pt>
                <c:pt idx="315">
                  <c:v>818.40000000000009</c:v>
                </c:pt>
                <c:pt idx="316">
                  <c:v>928.40000000000009</c:v>
                </c:pt>
                <c:pt idx="317">
                  <c:v>862.40000000000009</c:v>
                </c:pt>
                <c:pt idx="318">
                  <c:v>500</c:v>
                </c:pt>
                <c:pt idx="319">
                  <c:v>500</c:v>
                </c:pt>
                <c:pt idx="320">
                  <c:v>771.74999999999989</c:v>
                </c:pt>
                <c:pt idx="321">
                  <c:v>771.74999999999989</c:v>
                </c:pt>
                <c:pt idx="322">
                  <c:v>771.74999999999989</c:v>
                </c:pt>
                <c:pt idx="323">
                  <c:v>771.74999999999989</c:v>
                </c:pt>
                <c:pt idx="324">
                  <c:v>771.74999999999989</c:v>
                </c:pt>
                <c:pt idx="325">
                  <c:v>771.74999999999989</c:v>
                </c:pt>
                <c:pt idx="326">
                  <c:v>771.74999999999989</c:v>
                </c:pt>
                <c:pt idx="327">
                  <c:v>771.74999999999989</c:v>
                </c:pt>
                <c:pt idx="328">
                  <c:v>771.74999999999989</c:v>
                </c:pt>
                <c:pt idx="329">
                  <c:v>771.74999999999989</c:v>
                </c:pt>
                <c:pt idx="330">
                  <c:v>771.74999999999989</c:v>
                </c:pt>
                <c:pt idx="331">
                  <c:v>771.74999999999989</c:v>
                </c:pt>
                <c:pt idx="332">
                  <c:v>771.74999999999989</c:v>
                </c:pt>
                <c:pt idx="333">
                  <c:v>754.59999999999991</c:v>
                </c:pt>
                <c:pt idx="334">
                  <c:v>754.59999999999991</c:v>
                </c:pt>
                <c:pt idx="335">
                  <c:v>754.59999999999991</c:v>
                </c:pt>
                <c:pt idx="336">
                  <c:v>754.59999999999991</c:v>
                </c:pt>
                <c:pt idx="337">
                  <c:v>754.59999999999991</c:v>
                </c:pt>
                <c:pt idx="338">
                  <c:v>754.59999999999991</c:v>
                </c:pt>
                <c:pt idx="339">
                  <c:v>754.59999999999991</c:v>
                </c:pt>
                <c:pt idx="340">
                  <c:v>754.59999999999991</c:v>
                </c:pt>
                <c:pt idx="341">
                  <c:v>754.59999999999991</c:v>
                </c:pt>
                <c:pt idx="342">
                  <c:v>754.59999999999991</c:v>
                </c:pt>
                <c:pt idx="343">
                  <c:v>754.59999999999991</c:v>
                </c:pt>
                <c:pt idx="344">
                  <c:v>754.59999999999991</c:v>
                </c:pt>
                <c:pt idx="345">
                  <c:v>754.59999999999991</c:v>
                </c:pt>
                <c:pt idx="346">
                  <c:v>754.59999999999991</c:v>
                </c:pt>
                <c:pt idx="347">
                  <c:v>754.59999999999991</c:v>
                </c:pt>
                <c:pt idx="348">
                  <c:v>754.59999999999991</c:v>
                </c:pt>
                <c:pt idx="349">
                  <c:v>754.59999999999991</c:v>
                </c:pt>
                <c:pt idx="350">
                  <c:v>754.59999999999991</c:v>
                </c:pt>
                <c:pt idx="351">
                  <c:v>754.59999999999991</c:v>
                </c:pt>
                <c:pt idx="352">
                  <c:v>754.59999999999991</c:v>
                </c:pt>
                <c:pt idx="353">
                  <c:v>754.59999999999991</c:v>
                </c:pt>
                <c:pt idx="354">
                  <c:v>754.59999999999991</c:v>
                </c:pt>
                <c:pt idx="355">
                  <c:v>754.59999999999991</c:v>
                </c:pt>
                <c:pt idx="356">
                  <c:v>754.59999999999991</c:v>
                </c:pt>
                <c:pt idx="357">
                  <c:v>912</c:v>
                </c:pt>
                <c:pt idx="358">
                  <c:v>912</c:v>
                </c:pt>
                <c:pt idx="359">
                  <c:v>912</c:v>
                </c:pt>
                <c:pt idx="360">
                  <c:v>912</c:v>
                </c:pt>
                <c:pt idx="361">
                  <c:v>690</c:v>
                </c:pt>
                <c:pt idx="362">
                  <c:v>850.8</c:v>
                </c:pt>
                <c:pt idx="363">
                  <c:v>1063.1999999999998</c:v>
                </c:pt>
                <c:pt idx="364">
                  <c:v>1063.1999999999998</c:v>
                </c:pt>
                <c:pt idx="365">
                  <c:v>1063.1999999999998</c:v>
                </c:pt>
                <c:pt idx="366">
                  <c:v>1063.1999999999998</c:v>
                </c:pt>
                <c:pt idx="367">
                  <c:v>1063.1999999999998</c:v>
                </c:pt>
                <c:pt idx="368">
                  <c:v>1063.1999999999998</c:v>
                </c:pt>
                <c:pt idx="369">
                  <c:v>1063.1999999999998</c:v>
                </c:pt>
                <c:pt idx="370">
                  <c:v>1063.1999999999998</c:v>
                </c:pt>
                <c:pt idx="371">
                  <c:v>1063.1999999999998</c:v>
                </c:pt>
                <c:pt idx="372">
                  <c:v>660</c:v>
                </c:pt>
                <c:pt idx="373">
                  <c:v>643.79999999999995</c:v>
                </c:pt>
                <c:pt idx="374">
                  <c:v>643.79999999999995</c:v>
                </c:pt>
                <c:pt idx="375">
                  <c:v>783.8</c:v>
                </c:pt>
                <c:pt idx="376">
                  <c:v>891.8</c:v>
                </c:pt>
                <c:pt idx="377">
                  <c:v>891.8</c:v>
                </c:pt>
                <c:pt idx="378">
                  <c:v>891.8</c:v>
                </c:pt>
                <c:pt idx="379">
                  <c:v>891.8</c:v>
                </c:pt>
                <c:pt idx="380">
                  <c:v>891.8</c:v>
                </c:pt>
                <c:pt idx="381">
                  <c:v>891.8</c:v>
                </c:pt>
                <c:pt idx="382">
                  <c:v>891.8</c:v>
                </c:pt>
                <c:pt idx="383">
                  <c:v>891.8</c:v>
                </c:pt>
                <c:pt idx="384">
                  <c:v>891.8</c:v>
                </c:pt>
                <c:pt idx="385">
                  <c:v>891.8</c:v>
                </c:pt>
                <c:pt idx="386">
                  <c:v>891.8</c:v>
                </c:pt>
                <c:pt idx="387">
                  <c:v>891.8</c:v>
                </c:pt>
                <c:pt idx="388">
                  <c:v>601.75</c:v>
                </c:pt>
                <c:pt idx="389">
                  <c:v>596.74999999999989</c:v>
                </c:pt>
                <c:pt idx="390">
                  <c:v>596.74999999999989</c:v>
                </c:pt>
                <c:pt idx="391">
                  <c:v>890</c:v>
                </c:pt>
                <c:pt idx="392">
                  <c:v>890</c:v>
                </c:pt>
                <c:pt idx="393">
                  <c:v>890</c:v>
                </c:pt>
                <c:pt idx="394">
                  <c:v>890</c:v>
                </c:pt>
                <c:pt idx="395">
                  <c:v>890</c:v>
                </c:pt>
                <c:pt idx="396">
                  <c:v>890</c:v>
                </c:pt>
                <c:pt idx="397">
                  <c:v>771.74999999999989</c:v>
                </c:pt>
                <c:pt idx="398">
                  <c:v>949.94999999999993</c:v>
                </c:pt>
                <c:pt idx="399">
                  <c:v>942.75</c:v>
                </c:pt>
                <c:pt idx="400">
                  <c:v>771.74999999999989</c:v>
                </c:pt>
                <c:pt idx="401">
                  <c:v>697.5</c:v>
                </c:pt>
                <c:pt idx="402">
                  <c:v>771.74999999999989</c:v>
                </c:pt>
                <c:pt idx="403">
                  <c:v>771.74999999999989</c:v>
                </c:pt>
                <c:pt idx="404">
                  <c:v>771.74999999999989</c:v>
                </c:pt>
                <c:pt idx="405">
                  <c:v>771.74999999999989</c:v>
                </c:pt>
                <c:pt idx="406">
                  <c:v>771.74999999999989</c:v>
                </c:pt>
                <c:pt idx="407">
                  <c:v>697.5</c:v>
                </c:pt>
                <c:pt idx="408">
                  <c:v>771.74999999999989</c:v>
                </c:pt>
                <c:pt idx="409">
                  <c:v>771.74999999999989</c:v>
                </c:pt>
                <c:pt idx="410">
                  <c:v>720.3</c:v>
                </c:pt>
                <c:pt idx="411">
                  <c:v>720.3</c:v>
                </c:pt>
                <c:pt idx="412">
                  <c:v>720.3</c:v>
                </c:pt>
                <c:pt idx="413">
                  <c:v>720.3</c:v>
                </c:pt>
                <c:pt idx="414">
                  <c:v>720.3</c:v>
                </c:pt>
                <c:pt idx="415">
                  <c:v>720.3</c:v>
                </c:pt>
                <c:pt idx="416">
                  <c:v>720.3</c:v>
                </c:pt>
                <c:pt idx="417">
                  <c:v>720.3</c:v>
                </c:pt>
                <c:pt idx="418">
                  <c:v>720.3</c:v>
                </c:pt>
                <c:pt idx="419">
                  <c:v>720.3</c:v>
                </c:pt>
                <c:pt idx="420">
                  <c:v>720.3</c:v>
                </c:pt>
                <c:pt idx="421">
                  <c:v>976</c:v>
                </c:pt>
                <c:pt idx="422">
                  <c:v>976</c:v>
                </c:pt>
                <c:pt idx="423">
                  <c:v>976</c:v>
                </c:pt>
                <c:pt idx="424">
                  <c:v>976</c:v>
                </c:pt>
                <c:pt idx="425">
                  <c:v>976</c:v>
                </c:pt>
                <c:pt idx="426">
                  <c:v>976</c:v>
                </c:pt>
                <c:pt idx="427">
                  <c:v>976</c:v>
                </c:pt>
                <c:pt idx="428">
                  <c:v>827.75</c:v>
                </c:pt>
                <c:pt idx="429">
                  <c:v>943.24999999999989</c:v>
                </c:pt>
                <c:pt idx="430">
                  <c:v>943.24999999999989</c:v>
                </c:pt>
                <c:pt idx="431">
                  <c:v>943.24999999999989</c:v>
                </c:pt>
                <c:pt idx="432">
                  <c:v>943.24999999999989</c:v>
                </c:pt>
                <c:pt idx="433">
                  <c:v>943.24999999999989</c:v>
                </c:pt>
                <c:pt idx="434">
                  <c:v>943.24999999999989</c:v>
                </c:pt>
                <c:pt idx="435">
                  <c:v>943.24999999999989</c:v>
                </c:pt>
                <c:pt idx="436">
                  <c:v>943.24999999999989</c:v>
                </c:pt>
                <c:pt idx="437">
                  <c:v>943.24999999999989</c:v>
                </c:pt>
                <c:pt idx="438">
                  <c:v>855</c:v>
                </c:pt>
                <c:pt idx="439">
                  <c:v>765</c:v>
                </c:pt>
                <c:pt idx="440">
                  <c:v>2205</c:v>
                </c:pt>
                <c:pt idx="441">
                  <c:v>2205</c:v>
                </c:pt>
                <c:pt idx="442">
                  <c:v>600.25</c:v>
                </c:pt>
                <c:pt idx="443">
                  <c:v>600.25</c:v>
                </c:pt>
                <c:pt idx="444">
                  <c:v>600.25</c:v>
                </c:pt>
                <c:pt idx="445">
                  <c:v>1029</c:v>
                </c:pt>
                <c:pt idx="446">
                  <c:v>1029</c:v>
                </c:pt>
                <c:pt idx="447">
                  <c:v>1029</c:v>
                </c:pt>
                <c:pt idx="448">
                  <c:v>771.74999999999989</c:v>
                </c:pt>
                <c:pt idx="449">
                  <c:v>771.74999999999989</c:v>
                </c:pt>
                <c:pt idx="450">
                  <c:v>771.74999999999989</c:v>
                </c:pt>
                <c:pt idx="451">
                  <c:v>771.74999999999989</c:v>
                </c:pt>
                <c:pt idx="452">
                  <c:v>1094.6999999999998</c:v>
                </c:pt>
                <c:pt idx="453">
                  <c:v>1094.6999999999998</c:v>
                </c:pt>
                <c:pt idx="454">
                  <c:v>1094.6999999999998</c:v>
                </c:pt>
                <c:pt idx="455">
                  <c:v>771.74999999999989</c:v>
                </c:pt>
                <c:pt idx="456">
                  <c:v>771.74999999999989</c:v>
                </c:pt>
                <c:pt idx="457">
                  <c:v>771.74999999999989</c:v>
                </c:pt>
                <c:pt idx="458">
                  <c:v>771.74999999999989</c:v>
                </c:pt>
                <c:pt idx="459">
                  <c:v>771.74999999999989</c:v>
                </c:pt>
                <c:pt idx="460">
                  <c:v>771.74999999999989</c:v>
                </c:pt>
                <c:pt idx="461">
                  <c:v>771.74999999999989</c:v>
                </c:pt>
                <c:pt idx="462">
                  <c:v>771.74999999999989</c:v>
                </c:pt>
                <c:pt idx="463">
                  <c:v>807</c:v>
                </c:pt>
                <c:pt idx="464">
                  <c:v>732.8</c:v>
                </c:pt>
                <c:pt idx="465">
                  <c:v>916</c:v>
                </c:pt>
                <c:pt idx="466">
                  <c:v>807</c:v>
                </c:pt>
                <c:pt idx="467">
                  <c:v>807</c:v>
                </c:pt>
                <c:pt idx="468">
                  <c:v>807</c:v>
                </c:pt>
                <c:pt idx="469">
                  <c:v>807</c:v>
                </c:pt>
                <c:pt idx="470">
                  <c:v>807</c:v>
                </c:pt>
                <c:pt idx="471">
                  <c:v>807</c:v>
                </c:pt>
                <c:pt idx="472">
                  <c:v>1092.3</c:v>
                </c:pt>
                <c:pt idx="473">
                  <c:v>738.1</c:v>
                </c:pt>
                <c:pt idx="474">
                  <c:v>1076.0749999999998</c:v>
                </c:pt>
                <c:pt idx="475">
                  <c:v>753.77499999999998</c:v>
                </c:pt>
                <c:pt idx="476">
                  <c:v>1200.5</c:v>
                </c:pt>
                <c:pt idx="477">
                  <c:v>1088.5</c:v>
                </c:pt>
                <c:pt idx="478">
                  <c:v>1190</c:v>
                </c:pt>
                <c:pt idx="479">
                  <c:v>1190</c:v>
                </c:pt>
                <c:pt idx="480">
                  <c:v>1190</c:v>
                </c:pt>
                <c:pt idx="481">
                  <c:v>1190</c:v>
                </c:pt>
                <c:pt idx="482">
                  <c:v>1190</c:v>
                </c:pt>
                <c:pt idx="483">
                  <c:v>1190</c:v>
                </c:pt>
                <c:pt idx="484">
                  <c:v>1190</c:v>
                </c:pt>
                <c:pt idx="485">
                  <c:v>1200.5</c:v>
                </c:pt>
                <c:pt idx="486">
                  <c:v>1088.5</c:v>
                </c:pt>
                <c:pt idx="487">
                  <c:v>1190</c:v>
                </c:pt>
                <c:pt idx="488">
                  <c:v>1190</c:v>
                </c:pt>
                <c:pt idx="489">
                  <c:v>1190</c:v>
                </c:pt>
                <c:pt idx="490">
                  <c:v>1190</c:v>
                </c:pt>
                <c:pt idx="491">
                  <c:v>1190</c:v>
                </c:pt>
                <c:pt idx="492">
                  <c:v>1190</c:v>
                </c:pt>
                <c:pt idx="493">
                  <c:v>1190</c:v>
                </c:pt>
                <c:pt idx="494">
                  <c:v>1190</c:v>
                </c:pt>
                <c:pt idx="495">
                  <c:v>1190</c:v>
                </c:pt>
                <c:pt idx="496">
                  <c:v>1190</c:v>
                </c:pt>
                <c:pt idx="497">
                  <c:v>652.5</c:v>
                </c:pt>
                <c:pt idx="498">
                  <c:v>652.5</c:v>
                </c:pt>
                <c:pt idx="499">
                  <c:v>652.5</c:v>
                </c:pt>
                <c:pt idx="500">
                  <c:v>948</c:v>
                </c:pt>
                <c:pt idx="501">
                  <c:v>948</c:v>
                </c:pt>
                <c:pt idx="502">
                  <c:v>948</c:v>
                </c:pt>
                <c:pt idx="503">
                  <c:v>711</c:v>
                </c:pt>
                <c:pt idx="504">
                  <c:v>948</c:v>
                </c:pt>
                <c:pt idx="505">
                  <c:v>948</c:v>
                </c:pt>
                <c:pt idx="506">
                  <c:v>711</c:v>
                </c:pt>
                <c:pt idx="507">
                  <c:v>825</c:v>
                </c:pt>
                <c:pt idx="508">
                  <c:v>825</c:v>
                </c:pt>
                <c:pt idx="509">
                  <c:v>825</c:v>
                </c:pt>
                <c:pt idx="510">
                  <c:v>825</c:v>
                </c:pt>
                <c:pt idx="511">
                  <c:v>825</c:v>
                </c:pt>
                <c:pt idx="512">
                  <c:v>803</c:v>
                </c:pt>
                <c:pt idx="513">
                  <c:v>803</c:v>
                </c:pt>
                <c:pt idx="514">
                  <c:v>803</c:v>
                </c:pt>
                <c:pt idx="515">
                  <c:v>803</c:v>
                </c:pt>
                <c:pt idx="516">
                  <c:v>803</c:v>
                </c:pt>
                <c:pt idx="517">
                  <c:v>803</c:v>
                </c:pt>
                <c:pt idx="518">
                  <c:v>825</c:v>
                </c:pt>
                <c:pt idx="519">
                  <c:v>803</c:v>
                </c:pt>
                <c:pt idx="520">
                  <c:v>803</c:v>
                </c:pt>
                <c:pt idx="521">
                  <c:v>825</c:v>
                </c:pt>
                <c:pt idx="522">
                  <c:v>825</c:v>
                </c:pt>
                <c:pt idx="523">
                  <c:v>756.25</c:v>
                </c:pt>
                <c:pt idx="524">
                  <c:v>756.25</c:v>
                </c:pt>
                <c:pt idx="525">
                  <c:v>756.25</c:v>
                </c:pt>
                <c:pt idx="526">
                  <c:v>842.80000000000007</c:v>
                </c:pt>
                <c:pt idx="527">
                  <c:v>847.1</c:v>
                </c:pt>
                <c:pt idx="528">
                  <c:v>756.25</c:v>
                </c:pt>
                <c:pt idx="529">
                  <c:v>815.76</c:v>
                </c:pt>
                <c:pt idx="530">
                  <c:v>817.41</c:v>
                </c:pt>
                <c:pt idx="531">
                  <c:v>825</c:v>
                </c:pt>
                <c:pt idx="532">
                  <c:v>1098.57</c:v>
                </c:pt>
                <c:pt idx="533">
                  <c:v>1098.57</c:v>
                </c:pt>
                <c:pt idx="534">
                  <c:v>817.41</c:v>
                </c:pt>
                <c:pt idx="535">
                  <c:v>1098.57</c:v>
                </c:pt>
                <c:pt idx="536">
                  <c:v>1018.0000000000001</c:v>
                </c:pt>
                <c:pt idx="537">
                  <c:v>1071.5999999999999</c:v>
                </c:pt>
                <c:pt idx="538">
                  <c:v>1071.5999999999999</c:v>
                </c:pt>
                <c:pt idx="539">
                  <c:v>1018.0000000000001</c:v>
                </c:pt>
                <c:pt idx="540">
                  <c:v>722.4</c:v>
                </c:pt>
                <c:pt idx="541">
                  <c:v>712.4</c:v>
                </c:pt>
                <c:pt idx="542">
                  <c:v>1018.0000000000001</c:v>
                </c:pt>
                <c:pt idx="543">
                  <c:v>744.4</c:v>
                </c:pt>
                <c:pt idx="544">
                  <c:v>876.80000000000007</c:v>
                </c:pt>
                <c:pt idx="545">
                  <c:v>876.80000000000007</c:v>
                </c:pt>
                <c:pt idx="546">
                  <c:v>1080.4499999999998</c:v>
                </c:pt>
                <c:pt idx="547">
                  <c:v>986.34</c:v>
                </c:pt>
                <c:pt idx="548">
                  <c:v>986.34</c:v>
                </c:pt>
                <c:pt idx="549">
                  <c:v>986.34</c:v>
                </c:pt>
                <c:pt idx="550">
                  <c:v>1046.1499999999999</c:v>
                </c:pt>
                <c:pt idx="551">
                  <c:v>859.60500000000002</c:v>
                </c:pt>
                <c:pt idx="552">
                  <c:v>686</c:v>
                </c:pt>
                <c:pt idx="553">
                  <c:v>686</c:v>
                </c:pt>
                <c:pt idx="554">
                  <c:v>1011.8499999999999</c:v>
                </c:pt>
                <c:pt idx="555">
                  <c:v>1029</c:v>
                </c:pt>
                <c:pt idx="556">
                  <c:v>1166.1999999999998</c:v>
                </c:pt>
                <c:pt idx="557">
                  <c:v>1166.1999999999998</c:v>
                </c:pt>
                <c:pt idx="558">
                  <c:v>891.8</c:v>
                </c:pt>
                <c:pt idx="559">
                  <c:v>891.8</c:v>
                </c:pt>
                <c:pt idx="560">
                  <c:v>664.95</c:v>
                </c:pt>
                <c:pt idx="561">
                  <c:v>484.75</c:v>
                </c:pt>
                <c:pt idx="562">
                  <c:v>498.59999999999997</c:v>
                </c:pt>
                <c:pt idx="563">
                  <c:v>720.3</c:v>
                </c:pt>
                <c:pt idx="564">
                  <c:v>700</c:v>
                </c:pt>
                <c:pt idx="565">
                  <c:v>720.3</c:v>
                </c:pt>
                <c:pt idx="566">
                  <c:v>686</c:v>
                </c:pt>
                <c:pt idx="567">
                  <c:v>720.3</c:v>
                </c:pt>
                <c:pt idx="568">
                  <c:v>686</c:v>
                </c:pt>
                <c:pt idx="569">
                  <c:v>839.71500000000003</c:v>
                </c:pt>
                <c:pt idx="570">
                  <c:v>839.71500000000003</c:v>
                </c:pt>
                <c:pt idx="571">
                  <c:v>839.71500000000003</c:v>
                </c:pt>
                <c:pt idx="572">
                  <c:v>839.71500000000003</c:v>
                </c:pt>
                <c:pt idx="573">
                  <c:v>728.9</c:v>
                </c:pt>
                <c:pt idx="574">
                  <c:v>728.9</c:v>
                </c:pt>
                <c:pt idx="575">
                  <c:v>728.9</c:v>
                </c:pt>
                <c:pt idx="576">
                  <c:v>728.9</c:v>
                </c:pt>
                <c:pt idx="577">
                  <c:v>728.9</c:v>
                </c:pt>
                <c:pt idx="578">
                  <c:v>728.9</c:v>
                </c:pt>
                <c:pt idx="579">
                  <c:v>728.9</c:v>
                </c:pt>
                <c:pt idx="580">
                  <c:v>728.9</c:v>
                </c:pt>
                <c:pt idx="581">
                  <c:v>728.9</c:v>
                </c:pt>
                <c:pt idx="582">
                  <c:v>812.69999999999993</c:v>
                </c:pt>
                <c:pt idx="583">
                  <c:v>831.40500000000009</c:v>
                </c:pt>
                <c:pt idx="584">
                  <c:v>782.38499999999999</c:v>
                </c:pt>
                <c:pt idx="585">
                  <c:v>782.38499999999999</c:v>
                </c:pt>
                <c:pt idx="586">
                  <c:v>831.40500000000009</c:v>
                </c:pt>
                <c:pt idx="587">
                  <c:v>737.44999999999993</c:v>
                </c:pt>
                <c:pt idx="588">
                  <c:v>771.74999999999989</c:v>
                </c:pt>
                <c:pt idx="589">
                  <c:v>771.74999999999989</c:v>
                </c:pt>
                <c:pt idx="590">
                  <c:v>771.74999999999989</c:v>
                </c:pt>
                <c:pt idx="591">
                  <c:v>771.74999999999989</c:v>
                </c:pt>
                <c:pt idx="592">
                  <c:v>771.74999999999989</c:v>
                </c:pt>
                <c:pt idx="593">
                  <c:v>771.74999999999989</c:v>
                </c:pt>
                <c:pt idx="594">
                  <c:v>771.74999999999989</c:v>
                </c:pt>
                <c:pt idx="595">
                  <c:v>771.74999999999989</c:v>
                </c:pt>
                <c:pt idx="596">
                  <c:v>771.74999999999989</c:v>
                </c:pt>
                <c:pt idx="597">
                  <c:v>771.74999999999989</c:v>
                </c:pt>
                <c:pt idx="598">
                  <c:v>728.9</c:v>
                </c:pt>
                <c:pt idx="599">
                  <c:v>1094.6999999999998</c:v>
                </c:pt>
                <c:pt idx="600">
                  <c:v>1094.6999999999998</c:v>
                </c:pt>
                <c:pt idx="601">
                  <c:v>1094.6999999999998</c:v>
                </c:pt>
                <c:pt idx="602">
                  <c:v>1094.6999999999998</c:v>
                </c:pt>
                <c:pt idx="603">
                  <c:v>1094.6999999999998</c:v>
                </c:pt>
                <c:pt idx="604">
                  <c:v>1094.6999999999998</c:v>
                </c:pt>
                <c:pt idx="605">
                  <c:v>1094.6999999999998</c:v>
                </c:pt>
                <c:pt idx="606">
                  <c:v>999.59999999999991</c:v>
                </c:pt>
                <c:pt idx="607">
                  <c:v>999.59999999999991</c:v>
                </c:pt>
                <c:pt idx="608">
                  <c:v>999.59999999999991</c:v>
                </c:pt>
                <c:pt idx="609">
                  <c:v>999.59999999999991</c:v>
                </c:pt>
                <c:pt idx="610">
                  <c:v>857.49999999999989</c:v>
                </c:pt>
                <c:pt idx="611">
                  <c:v>857.49999999999989</c:v>
                </c:pt>
                <c:pt idx="612">
                  <c:v>857.49999999999989</c:v>
                </c:pt>
                <c:pt idx="613">
                  <c:v>857.49999999999989</c:v>
                </c:pt>
                <c:pt idx="614">
                  <c:v>668.24999999999989</c:v>
                </c:pt>
                <c:pt idx="615">
                  <c:v>657.25</c:v>
                </c:pt>
                <c:pt idx="616">
                  <c:v>715</c:v>
                </c:pt>
                <c:pt idx="617">
                  <c:v>715</c:v>
                </c:pt>
                <c:pt idx="618">
                  <c:v>715</c:v>
                </c:pt>
                <c:pt idx="619">
                  <c:v>781.2</c:v>
                </c:pt>
                <c:pt idx="620">
                  <c:v>781.2</c:v>
                </c:pt>
                <c:pt idx="621">
                  <c:v>749.7</c:v>
                </c:pt>
                <c:pt idx="622">
                  <c:v>1005.795</c:v>
                </c:pt>
                <c:pt idx="623">
                  <c:v>771.74999999999989</c:v>
                </c:pt>
                <c:pt idx="624">
                  <c:v>771.74999999999989</c:v>
                </c:pt>
                <c:pt idx="625">
                  <c:v>771.74999999999989</c:v>
                </c:pt>
                <c:pt idx="626">
                  <c:v>692.5</c:v>
                </c:pt>
                <c:pt idx="627">
                  <c:v>692.5</c:v>
                </c:pt>
                <c:pt idx="628">
                  <c:v>692.5</c:v>
                </c:pt>
                <c:pt idx="629">
                  <c:v>692.5</c:v>
                </c:pt>
                <c:pt idx="630">
                  <c:v>1078.8</c:v>
                </c:pt>
                <c:pt idx="631">
                  <c:v>816.2299999999999</c:v>
                </c:pt>
                <c:pt idx="632">
                  <c:v>1015.56</c:v>
                </c:pt>
                <c:pt idx="633">
                  <c:v>813.75</c:v>
                </c:pt>
                <c:pt idx="634">
                  <c:v>1015.56</c:v>
                </c:pt>
                <c:pt idx="635">
                  <c:v>813.75</c:v>
                </c:pt>
                <c:pt idx="636">
                  <c:v>813.75</c:v>
                </c:pt>
                <c:pt idx="637">
                  <c:v>1015.56</c:v>
                </c:pt>
                <c:pt idx="638">
                  <c:v>943.24999999999989</c:v>
                </c:pt>
                <c:pt idx="639">
                  <c:v>1131.8999999999999</c:v>
                </c:pt>
                <c:pt idx="640">
                  <c:v>943.24999999999989</c:v>
                </c:pt>
                <c:pt idx="641">
                  <c:v>1131.8999999999999</c:v>
                </c:pt>
                <c:pt idx="642">
                  <c:v>726.69999999999993</c:v>
                </c:pt>
                <c:pt idx="643">
                  <c:v>1372</c:v>
                </c:pt>
                <c:pt idx="644">
                  <c:v>1372</c:v>
                </c:pt>
                <c:pt idx="645">
                  <c:v>542.1</c:v>
                </c:pt>
                <c:pt idx="646">
                  <c:v>717.5</c:v>
                </c:pt>
                <c:pt idx="647">
                  <c:v>717.5</c:v>
                </c:pt>
                <c:pt idx="648">
                  <c:v>715.95</c:v>
                </c:pt>
                <c:pt idx="649">
                  <c:v>634.54999999999995</c:v>
                </c:pt>
                <c:pt idx="650">
                  <c:v>634.54999999999995</c:v>
                </c:pt>
                <c:pt idx="651">
                  <c:v>634.54999999999995</c:v>
                </c:pt>
                <c:pt idx="652">
                  <c:v>634.54999999999995</c:v>
                </c:pt>
                <c:pt idx="653">
                  <c:v>634.54999999999995</c:v>
                </c:pt>
                <c:pt idx="654">
                  <c:v>634.54999999999995</c:v>
                </c:pt>
                <c:pt idx="655">
                  <c:v>634.54999999999995</c:v>
                </c:pt>
                <c:pt idx="656">
                  <c:v>634.54999999999995</c:v>
                </c:pt>
                <c:pt idx="657">
                  <c:v>634.54999999999995</c:v>
                </c:pt>
                <c:pt idx="658">
                  <c:v>724.55000000000007</c:v>
                </c:pt>
                <c:pt idx="659">
                  <c:v>724.55000000000007</c:v>
                </c:pt>
                <c:pt idx="660">
                  <c:v>724.55000000000007</c:v>
                </c:pt>
                <c:pt idx="661">
                  <c:v>724.55000000000007</c:v>
                </c:pt>
                <c:pt idx="662">
                  <c:v>795.5</c:v>
                </c:pt>
                <c:pt idx="663">
                  <c:v>724.55000000000007</c:v>
                </c:pt>
                <c:pt idx="664">
                  <c:v>795.5</c:v>
                </c:pt>
                <c:pt idx="665">
                  <c:v>795.5</c:v>
                </c:pt>
                <c:pt idx="666">
                  <c:v>795.5</c:v>
                </c:pt>
                <c:pt idx="667">
                  <c:v>690</c:v>
                </c:pt>
                <c:pt idx="668">
                  <c:v>834</c:v>
                </c:pt>
                <c:pt idx="669">
                  <c:v>834</c:v>
                </c:pt>
                <c:pt idx="670">
                  <c:v>690</c:v>
                </c:pt>
                <c:pt idx="671">
                  <c:v>690</c:v>
                </c:pt>
                <c:pt idx="672">
                  <c:v>990.93500000000006</c:v>
                </c:pt>
                <c:pt idx="673">
                  <c:v>990.93500000000006</c:v>
                </c:pt>
                <c:pt idx="674">
                  <c:v>990.93500000000006</c:v>
                </c:pt>
                <c:pt idx="675">
                  <c:v>990.93500000000006</c:v>
                </c:pt>
                <c:pt idx="676">
                  <c:v>737.44999999999993</c:v>
                </c:pt>
                <c:pt idx="677">
                  <c:v>737.44999999999993</c:v>
                </c:pt>
                <c:pt idx="678">
                  <c:v>850.54000000000008</c:v>
                </c:pt>
                <c:pt idx="679">
                  <c:v>737.44999999999993</c:v>
                </c:pt>
                <c:pt idx="680">
                  <c:v>737.44999999999993</c:v>
                </c:pt>
                <c:pt idx="681">
                  <c:v>737.44999999999993</c:v>
                </c:pt>
                <c:pt idx="682">
                  <c:v>737.44999999999993</c:v>
                </c:pt>
                <c:pt idx="683">
                  <c:v>963.63</c:v>
                </c:pt>
                <c:pt idx="684">
                  <c:v>952.88</c:v>
                </c:pt>
                <c:pt idx="685">
                  <c:v>952.88</c:v>
                </c:pt>
                <c:pt idx="686">
                  <c:v>753.77499999999998</c:v>
                </c:pt>
                <c:pt idx="687">
                  <c:v>979.82499999999982</c:v>
                </c:pt>
                <c:pt idx="688">
                  <c:v>753.77499999999998</c:v>
                </c:pt>
                <c:pt idx="689">
                  <c:v>979.82499999999982</c:v>
                </c:pt>
                <c:pt idx="690">
                  <c:v>996.05</c:v>
                </c:pt>
                <c:pt idx="691">
                  <c:v>738.1</c:v>
                </c:pt>
                <c:pt idx="692">
                  <c:v>1092.3</c:v>
                </c:pt>
                <c:pt idx="693">
                  <c:v>1076.0749999999998</c:v>
                </c:pt>
                <c:pt idx="694">
                  <c:v>753.77499999999998</c:v>
                </c:pt>
                <c:pt idx="695">
                  <c:v>738.1</c:v>
                </c:pt>
                <c:pt idx="696">
                  <c:v>753.77499999999998</c:v>
                </c:pt>
                <c:pt idx="697">
                  <c:v>738.1</c:v>
                </c:pt>
                <c:pt idx="698">
                  <c:v>1076.0749999999998</c:v>
                </c:pt>
                <c:pt idx="699">
                  <c:v>1092.3</c:v>
                </c:pt>
                <c:pt idx="700">
                  <c:v>1082.9499999999998</c:v>
                </c:pt>
                <c:pt idx="701">
                  <c:v>915.47500000000002</c:v>
                </c:pt>
                <c:pt idx="702">
                  <c:v>915.47500000000002</c:v>
                </c:pt>
                <c:pt idx="703">
                  <c:v>915.47500000000002</c:v>
                </c:pt>
                <c:pt idx="704">
                  <c:v>915.47500000000002</c:v>
                </c:pt>
                <c:pt idx="705">
                  <c:v>915.47500000000002</c:v>
                </c:pt>
                <c:pt idx="706">
                  <c:v>1082.9499999999998</c:v>
                </c:pt>
                <c:pt idx="707">
                  <c:v>962.77500000000009</c:v>
                </c:pt>
                <c:pt idx="708">
                  <c:v>962.77500000000009</c:v>
                </c:pt>
                <c:pt idx="709">
                  <c:v>962.77500000000009</c:v>
                </c:pt>
                <c:pt idx="710">
                  <c:v>962.77500000000009</c:v>
                </c:pt>
                <c:pt idx="711">
                  <c:v>962.77500000000009</c:v>
                </c:pt>
                <c:pt idx="712">
                  <c:v>915.47500000000002</c:v>
                </c:pt>
                <c:pt idx="713">
                  <c:v>962.77500000000009</c:v>
                </c:pt>
                <c:pt idx="714">
                  <c:v>1082.9499999999998</c:v>
                </c:pt>
                <c:pt idx="715">
                  <c:v>915.47500000000002</c:v>
                </c:pt>
                <c:pt idx="716">
                  <c:v>915.47500000000002</c:v>
                </c:pt>
                <c:pt idx="717">
                  <c:v>943.24999999999989</c:v>
                </c:pt>
                <c:pt idx="718">
                  <c:v>857.49999999999989</c:v>
                </c:pt>
                <c:pt idx="719">
                  <c:v>857.49999999999989</c:v>
                </c:pt>
                <c:pt idx="720">
                  <c:v>857.49999999999989</c:v>
                </c:pt>
                <c:pt idx="721">
                  <c:v>857.49999999999989</c:v>
                </c:pt>
                <c:pt idx="722">
                  <c:v>857.49999999999989</c:v>
                </c:pt>
                <c:pt idx="723">
                  <c:v>857.49999999999989</c:v>
                </c:pt>
                <c:pt idx="724">
                  <c:v>696.5</c:v>
                </c:pt>
                <c:pt idx="725">
                  <c:v>1022.0000000000001</c:v>
                </c:pt>
                <c:pt idx="726">
                  <c:v>1155.3499999999999</c:v>
                </c:pt>
                <c:pt idx="727">
                  <c:v>1509.1999999999998</c:v>
                </c:pt>
                <c:pt idx="728">
                  <c:v>1509.1999999999998</c:v>
                </c:pt>
                <c:pt idx="729">
                  <c:v>433.65000000000003</c:v>
                </c:pt>
                <c:pt idx="730">
                  <c:v>1131.8999999999999</c:v>
                </c:pt>
                <c:pt idx="731">
                  <c:v>1166.1999999999998</c:v>
                </c:pt>
                <c:pt idx="732">
                  <c:v>548.79999999999995</c:v>
                </c:pt>
                <c:pt idx="733">
                  <c:v>548.79999999999995</c:v>
                </c:pt>
                <c:pt idx="734">
                  <c:v>548.79999999999995</c:v>
                </c:pt>
                <c:pt idx="735">
                  <c:v>548.79999999999995</c:v>
                </c:pt>
                <c:pt idx="736">
                  <c:v>548.79999999999995</c:v>
                </c:pt>
                <c:pt idx="737">
                  <c:v>548.79999999999995</c:v>
                </c:pt>
                <c:pt idx="738">
                  <c:v>548.79999999999995</c:v>
                </c:pt>
                <c:pt idx="739">
                  <c:v>548.79999999999995</c:v>
                </c:pt>
                <c:pt idx="740">
                  <c:v>548.79999999999995</c:v>
                </c:pt>
                <c:pt idx="741">
                  <c:v>548.79999999999995</c:v>
                </c:pt>
                <c:pt idx="742">
                  <c:v>548.79999999999995</c:v>
                </c:pt>
                <c:pt idx="743">
                  <c:v>548.79999999999995</c:v>
                </c:pt>
                <c:pt idx="744">
                  <c:v>548.79999999999995</c:v>
                </c:pt>
                <c:pt idx="745">
                  <c:v>548.79999999999995</c:v>
                </c:pt>
                <c:pt idx="746">
                  <c:v>600.25</c:v>
                </c:pt>
                <c:pt idx="747">
                  <c:v>600.25</c:v>
                </c:pt>
                <c:pt idx="748">
                  <c:v>600.25</c:v>
                </c:pt>
                <c:pt idx="749">
                  <c:v>930.30000000000007</c:v>
                </c:pt>
                <c:pt idx="750">
                  <c:v>930.30000000000007</c:v>
                </c:pt>
                <c:pt idx="751">
                  <c:v>930.30000000000007</c:v>
                </c:pt>
                <c:pt idx="752">
                  <c:v>697.72500000000002</c:v>
                </c:pt>
                <c:pt idx="753">
                  <c:v>870.30000000000007</c:v>
                </c:pt>
                <c:pt idx="754">
                  <c:v>870.30000000000007</c:v>
                </c:pt>
                <c:pt idx="755">
                  <c:v>1029</c:v>
                </c:pt>
                <c:pt idx="756">
                  <c:v>771.74999999999989</c:v>
                </c:pt>
                <c:pt idx="757">
                  <c:v>857.49999999999989</c:v>
                </c:pt>
                <c:pt idx="758">
                  <c:v>720.3</c:v>
                </c:pt>
                <c:pt idx="759">
                  <c:v>720.3</c:v>
                </c:pt>
                <c:pt idx="760">
                  <c:v>720.3</c:v>
                </c:pt>
                <c:pt idx="761">
                  <c:v>720.3</c:v>
                </c:pt>
                <c:pt idx="762">
                  <c:v>720.3</c:v>
                </c:pt>
                <c:pt idx="763">
                  <c:v>720.3</c:v>
                </c:pt>
                <c:pt idx="764">
                  <c:v>720.3</c:v>
                </c:pt>
                <c:pt idx="765">
                  <c:v>720.3</c:v>
                </c:pt>
                <c:pt idx="766">
                  <c:v>720.3</c:v>
                </c:pt>
                <c:pt idx="767">
                  <c:v>720.3</c:v>
                </c:pt>
                <c:pt idx="768">
                  <c:v>720.3</c:v>
                </c:pt>
                <c:pt idx="769">
                  <c:v>720.3</c:v>
                </c:pt>
                <c:pt idx="770">
                  <c:v>720.3</c:v>
                </c:pt>
                <c:pt idx="771">
                  <c:v>720.3</c:v>
                </c:pt>
                <c:pt idx="772">
                  <c:v>857.49999999999989</c:v>
                </c:pt>
                <c:pt idx="773">
                  <c:v>857.49999999999989</c:v>
                </c:pt>
                <c:pt idx="774">
                  <c:v>807.49999999999989</c:v>
                </c:pt>
                <c:pt idx="775">
                  <c:v>757.5</c:v>
                </c:pt>
                <c:pt idx="776">
                  <c:v>857.49999999999989</c:v>
                </c:pt>
                <c:pt idx="777">
                  <c:v>857.49999999999989</c:v>
                </c:pt>
                <c:pt idx="778">
                  <c:v>757.5</c:v>
                </c:pt>
                <c:pt idx="779">
                  <c:v>857.49999999999989</c:v>
                </c:pt>
                <c:pt idx="780">
                  <c:v>807.49999999999989</c:v>
                </c:pt>
                <c:pt idx="781">
                  <c:v>857.49999999999989</c:v>
                </c:pt>
                <c:pt idx="782">
                  <c:v>857.49999999999989</c:v>
                </c:pt>
                <c:pt idx="783">
                  <c:v>857.49999999999989</c:v>
                </c:pt>
                <c:pt idx="784">
                  <c:v>952</c:v>
                </c:pt>
                <c:pt idx="785">
                  <c:v>952</c:v>
                </c:pt>
                <c:pt idx="786">
                  <c:v>952</c:v>
                </c:pt>
              </c:numCache>
            </c:numRef>
          </c:val>
          <c:smooth val="0"/>
          <c:extLst>
            <c:ext xmlns:c16="http://schemas.microsoft.com/office/drawing/2014/chart" uri="{C3380CC4-5D6E-409C-BE32-E72D297353CC}">
              <c16:uniqueId val="{00000001-3F8D-4CD8-92E5-338A7E197C3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771063296"/>
        <c:axId val="771062336"/>
      </c:lineChart>
      <c:catAx>
        <c:axId val="771063296"/>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lumMod val="85000"/>
                  </a:schemeClr>
                </a:solidFill>
                <a:latin typeface="+mn-lt"/>
                <a:ea typeface="+mn-ea"/>
                <a:cs typeface="+mn-cs"/>
              </a:defRPr>
            </a:pPr>
            <a:endParaRPr lang="en-US"/>
          </a:p>
        </c:txPr>
        <c:crossAx val="771062336"/>
        <c:crosses val="autoZero"/>
        <c:auto val="1"/>
        <c:lblAlgn val="ctr"/>
        <c:lblOffset val="100"/>
        <c:noMultiLvlLbl val="0"/>
      </c:catAx>
      <c:valAx>
        <c:axId val="7710623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lumMod val="85000"/>
                  </a:schemeClr>
                </a:solidFill>
                <a:latin typeface="+mn-lt"/>
                <a:ea typeface="+mn-ea"/>
                <a:cs typeface="+mn-cs"/>
              </a:defRPr>
            </a:pPr>
            <a:endParaRPr lang="en-US"/>
          </a:p>
        </c:txPr>
        <c:crossAx val="77106329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10000"/>
      </a:schemeClr>
    </a:solidFill>
    <a:ln w="9525" cap="flat" cmpd="sng" algn="ctr">
      <a:solidFill>
        <a:schemeClr val="dk1">
          <a:lumMod val="15000"/>
          <a:lumOff val="85000"/>
        </a:schemeClr>
      </a:solidFill>
      <a:round/>
    </a:ln>
    <a:effectLst/>
  </c:spPr>
  <c:txPr>
    <a:bodyPr/>
    <a:lstStyle/>
    <a:p>
      <a:pPr>
        <a:defRPr>
          <a:solidFill>
            <a:schemeClr val="bg1">
              <a:lumMod val="85000"/>
            </a:schemeClr>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combined mileage and fuel tank capacity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'task5b a and b'!$C$1</c:f>
              <c:strCache>
                <c:ptCount val="1"/>
                <c:pt idx="0">
                  <c:v>Avg.combined_mileage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'task5b a and b'!$C$2:$C$788</c:f>
              <c:numCache>
                <c:formatCode>General</c:formatCode>
                <c:ptCount val="787"/>
                <c:pt idx="0">
                  <c:v>20.8</c:v>
                </c:pt>
                <c:pt idx="1">
                  <c:v>20.8</c:v>
                </c:pt>
                <c:pt idx="2">
                  <c:v>17.149999999999999</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17.149999999999999</c:v>
                </c:pt>
                <c:pt idx="22">
                  <c:v>17.149999999999999</c:v>
                </c:pt>
                <c:pt idx="23">
                  <c:v>15.5</c:v>
                </c:pt>
                <c:pt idx="24">
                  <c:v>15.5</c:v>
                </c:pt>
                <c:pt idx="25">
                  <c:v>21.535</c:v>
                </c:pt>
                <c:pt idx="26">
                  <c:v>15.5</c:v>
                </c:pt>
                <c:pt idx="27">
                  <c:v>17.149999999999999</c:v>
                </c:pt>
                <c:pt idx="28">
                  <c:v>15.5</c:v>
                </c:pt>
                <c:pt idx="29">
                  <c:v>20.5</c:v>
                </c:pt>
                <c:pt idx="30">
                  <c:v>17.149999999999999</c:v>
                </c:pt>
                <c:pt idx="31">
                  <c:v>17.149999999999999</c:v>
                </c:pt>
                <c:pt idx="32">
                  <c:v>17.149999999999999</c:v>
                </c:pt>
                <c:pt idx="33">
                  <c:v>17.149999999999999</c:v>
                </c:pt>
                <c:pt idx="34">
                  <c:v>17.149999999999999</c:v>
                </c:pt>
                <c:pt idx="35">
                  <c:v>17.149999999999999</c:v>
                </c:pt>
                <c:pt idx="36">
                  <c:v>17.149999999999999</c:v>
                </c:pt>
                <c:pt idx="37">
                  <c:v>17.149999999999999</c:v>
                </c:pt>
                <c:pt idx="38">
                  <c:v>17.149999999999999</c:v>
                </c:pt>
                <c:pt idx="39">
                  <c:v>17.149999999999999</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17.149999999999999</c:v>
                </c:pt>
                <c:pt idx="63">
                  <c:v>17.149999999999999</c:v>
                </c:pt>
                <c:pt idx="64">
                  <c:v>17.149999999999999</c:v>
                </c:pt>
                <c:pt idx="65">
                  <c:v>17.149999999999999</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17.149999999999999</c:v>
                </c:pt>
                <c:pt idx="89">
                  <c:v>17.149999999999999</c:v>
                </c:pt>
                <c:pt idx="90">
                  <c:v>16</c:v>
                </c:pt>
                <c:pt idx="91">
                  <c:v>17.149999999999999</c:v>
                </c:pt>
                <c:pt idx="92">
                  <c:v>17.149999999999999</c:v>
                </c:pt>
                <c:pt idx="93">
                  <c:v>17.149999999999999</c:v>
                </c:pt>
                <c:pt idx="94">
                  <c:v>17.2</c:v>
                </c:pt>
                <c:pt idx="95">
                  <c:v>17.700000000000003</c:v>
                </c:pt>
                <c:pt idx="96">
                  <c:v>17.149999999999999</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17.149999999999999</c:v>
                </c:pt>
                <c:pt idx="110">
                  <c:v>17.149999999999999</c:v>
                </c:pt>
                <c:pt idx="111">
                  <c:v>17.149999999999999</c:v>
                </c:pt>
                <c:pt idx="112">
                  <c:v>17.149999999999999</c:v>
                </c:pt>
                <c:pt idx="113">
                  <c:v>17.149999999999999</c:v>
                </c:pt>
                <c:pt idx="114">
                  <c:v>17.149999999999999</c:v>
                </c:pt>
                <c:pt idx="115">
                  <c:v>18.399999999999999</c:v>
                </c:pt>
                <c:pt idx="116">
                  <c:v>17.149999999999999</c:v>
                </c:pt>
                <c:pt idx="117">
                  <c:v>17.149999999999999</c:v>
                </c:pt>
                <c:pt idx="118">
                  <c:v>17.149999999999999</c:v>
                </c:pt>
                <c:pt idx="119">
                  <c:v>17.149999999999999</c:v>
                </c:pt>
                <c:pt idx="120">
                  <c:v>17.149999999999999</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17.149999999999999</c:v>
                </c:pt>
                <c:pt idx="144">
                  <c:v>17.149999999999999</c:v>
                </c:pt>
                <c:pt idx="145">
                  <c:v>17.149999999999999</c:v>
                </c:pt>
                <c:pt idx="146">
                  <c:v>17.149999999999999</c:v>
                </c:pt>
                <c:pt idx="147">
                  <c:v>17.149999999999999</c:v>
                </c:pt>
                <c:pt idx="148">
                  <c:v>17.149999999999999</c:v>
                </c:pt>
                <c:pt idx="149">
                  <c:v>17.149999999999999</c:v>
                </c:pt>
                <c:pt idx="150">
                  <c:v>17.149999999999999</c:v>
                </c:pt>
                <c:pt idx="151">
                  <c:v>18.48</c:v>
                </c:pt>
                <c:pt idx="152">
                  <c:v>18.48</c:v>
                </c:pt>
                <c:pt idx="153">
                  <c:v>18.515000000000001</c:v>
                </c:pt>
                <c:pt idx="154">
                  <c:v>18.48</c:v>
                </c:pt>
                <c:pt idx="155">
                  <c:v>17.149999999999999</c:v>
                </c:pt>
                <c:pt idx="156">
                  <c:v>17.149999999999999</c:v>
                </c:pt>
                <c:pt idx="157">
                  <c:v>17.149999999999999</c:v>
                </c:pt>
                <c:pt idx="158">
                  <c:v>18.515000000000001</c:v>
                </c:pt>
                <c:pt idx="159">
                  <c:v>17.149999999999999</c:v>
                </c:pt>
                <c:pt idx="160">
                  <c:v>17.149999999999999</c:v>
                </c:pt>
                <c:pt idx="161">
                  <c:v>17.149999999999999</c:v>
                </c:pt>
                <c:pt idx="162">
                  <c:v>17.149999999999999</c:v>
                </c:pt>
                <c:pt idx="163">
                  <c:v>17.149999999999999</c:v>
                </c:pt>
                <c:pt idx="164">
                  <c:v>17.149999999999999</c:v>
                </c:pt>
                <c:pt idx="165">
                  <c:v>17.149999999999999</c:v>
                </c:pt>
                <c:pt idx="166">
                  <c:v>17.149999999999999</c:v>
                </c:pt>
                <c:pt idx="167">
                  <c:v>17.149999999999999</c:v>
                </c:pt>
                <c:pt idx="168">
                  <c:v>17.149999999999999</c:v>
                </c:pt>
                <c:pt idx="169">
                  <c:v>17.149999999999999</c:v>
                </c:pt>
                <c:pt idx="170">
                  <c:v>17.149999999999999</c:v>
                </c:pt>
                <c:pt idx="171">
                  <c:v>17.149999999999999</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17.149999999999999</c:v>
                </c:pt>
                <c:pt idx="192">
                  <c:v>17.149999999999999</c:v>
                </c:pt>
                <c:pt idx="193">
                  <c:v>17.149999999999999</c:v>
                </c:pt>
                <c:pt idx="194">
                  <c:v>17.149999999999999</c:v>
                </c:pt>
                <c:pt idx="195">
                  <c:v>17.149999999999999</c:v>
                </c:pt>
                <c:pt idx="196">
                  <c:v>17.149999999999999</c:v>
                </c:pt>
                <c:pt idx="197">
                  <c:v>17.149999999999999</c:v>
                </c:pt>
                <c:pt idx="198">
                  <c:v>17.149999999999999</c:v>
                </c:pt>
                <c:pt idx="199">
                  <c:v>17.149999999999999</c:v>
                </c:pt>
                <c:pt idx="200">
                  <c:v>12.5</c:v>
                </c:pt>
                <c:pt idx="201">
                  <c:v>16.645</c:v>
                </c:pt>
                <c:pt idx="202">
                  <c:v>16.645</c:v>
                </c:pt>
                <c:pt idx="203">
                  <c:v>16.645</c:v>
                </c:pt>
                <c:pt idx="204">
                  <c:v>16.645</c:v>
                </c:pt>
                <c:pt idx="205">
                  <c:v>17.28</c:v>
                </c:pt>
                <c:pt idx="206">
                  <c:v>17.28</c:v>
                </c:pt>
                <c:pt idx="207">
                  <c:v>17.28</c:v>
                </c:pt>
                <c:pt idx="208">
                  <c:v>17.149999999999999</c:v>
                </c:pt>
                <c:pt idx="209">
                  <c:v>17.149999999999999</c:v>
                </c:pt>
                <c:pt idx="210">
                  <c:v>17.149999999999999</c:v>
                </c:pt>
                <c:pt idx="211">
                  <c:v>11.5</c:v>
                </c:pt>
                <c:pt idx="212">
                  <c:v>10.4</c:v>
                </c:pt>
                <c:pt idx="213">
                  <c:v>9</c:v>
                </c:pt>
                <c:pt idx="214">
                  <c:v>14.98</c:v>
                </c:pt>
                <c:pt idx="215">
                  <c:v>14.98</c:v>
                </c:pt>
                <c:pt idx="216">
                  <c:v>14.98</c:v>
                </c:pt>
                <c:pt idx="217">
                  <c:v>17.149999999999999</c:v>
                </c:pt>
                <c:pt idx="218">
                  <c:v>17.149999999999999</c:v>
                </c:pt>
                <c:pt idx="219">
                  <c:v>17.149999999999999</c:v>
                </c:pt>
                <c:pt idx="220">
                  <c:v>17.149999999999999</c:v>
                </c:pt>
                <c:pt idx="221">
                  <c:v>17.149999999999999</c:v>
                </c:pt>
                <c:pt idx="222">
                  <c:v>17.149999999999999</c:v>
                </c:pt>
                <c:pt idx="223">
                  <c:v>17.149999999999999</c:v>
                </c:pt>
                <c:pt idx="224">
                  <c:v>17.149999999999999</c:v>
                </c:pt>
                <c:pt idx="225">
                  <c:v>17.149999999999999</c:v>
                </c:pt>
                <c:pt idx="226">
                  <c:v>17.149999999999999</c:v>
                </c:pt>
                <c:pt idx="227">
                  <c:v>17.149999999999999</c:v>
                </c:pt>
                <c:pt idx="228">
                  <c:v>17.149999999999999</c:v>
                </c:pt>
                <c:pt idx="229">
                  <c:v>17.149999999999999</c:v>
                </c:pt>
                <c:pt idx="230">
                  <c:v>17.149999999999999</c:v>
                </c:pt>
                <c:pt idx="231">
                  <c:v>17.149999999999999</c:v>
                </c:pt>
                <c:pt idx="232">
                  <c:v>17.149999999999999</c:v>
                </c:pt>
                <c:pt idx="233">
                  <c:v>17.149999999999999</c:v>
                </c:pt>
                <c:pt idx="234">
                  <c:v>17.149999999999999</c:v>
                </c:pt>
                <c:pt idx="235">
                  <c:v>17.149999999999999</c:v>
                </c:pt>
                <c:pt idx="236">
                  <c:v>17.149999999999999</c:v>
                </c:pt>
                <c:pt idx="237">
                  <c:v>17.149999999999999</c:v>
                </c:pt>
                <c:pt idx="238">
                  <c:v>20.5</c:v>
                </c:pt>
                <c:pt idx="239">
                  <c:v>22.5</c:v>
                </c:pt>
                <c:pt idx="240">
                  <c:v>22.5</c:v>
                </c:pt>
                <c:pt idx="241">
                  <c:v>22.5</c:v>
                </c:pt>
                <c:pt idx="242">
                  <c:v>22.5</c:v>
                </c:pt>
                <c:pt idx="243">
                  <c:v>17.149999999999999</c:v>
                </c:pt>
                <c:pt idx="244">
                  <c:v>22.5</c:v>
                </c:pt>
                <c:pt idx="245">
                  <c:v>20.5</c:v>
                </c:pt>
                <c:pt idx="246">
                  <c:v>22.5</c:v>
                </c:pt>
                <c:pt idx="247">
                  <c:v>22.5</c:v>
                </c:pt>
                <c:pt idx="248">
                  <c:v>22.5</c:v>
                </c:pt>
                <c:pt idx="249">
                  <c:v>24</c:v>
                </c:pt>
                <c:pt idx="250">
                  <c:v>24</c:v>
                </c:pt>
                <c:pt idx="251">
                  <c:v>19.335000000000001</c:v>
                </c:pt>
                <c:pt idx="252">
                  <c:v>19.335000000000001</c:v>
                </c:pt>
                <c:pt idx="253">
                  <c:v>17.149999999999999</c:v>
                </c:pt>
                <c:pt idx="254">
                  <c:v>17.149999999999999</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17.149999999999999</c:v>
                </c:pt>
                <c:pt idx="279">
                  <c:v>17.149999999999999</c:v>
                </c:pt>
                <c:pt idx="280">
                  <c:v>17.149999999999999</c:v>
                </c:pt>
                <c:pt idx="281">
                  <c:v>17.149999999999999</c:v>
                </c:pt>
                <c:pt idx="282">
                  <c:v>17.149999999999999</c:v>
                </c:pt>
                <c:pt idx="283">
                  <c:v>17.149999999999999</c:v>
                </c:pt>
                <c:pt idx="284">
                  <c:v>17.149999999999999</c:v>
                </c:pt>
                <c:pt idx="285">
                  <c:v>17.149999999999999</c:v>
                </c:pt>
                <c:pt idx="286">
                  <c:v>17.149999999999999</c:v>
                </c:pt>
                <c:pt idx="287">
                  <c:v>17.149999999999999</c:v>
                </c:pt>
                <c:pt idx="288">
                  <c:v>17.149999999999999</c:v>
                </c:pt>
                <c:pt idx="289">
                  <c:v>17.149999999999999</c:v>
                </c:pt>
                <c:pt idx="290">
                  <c:v>17.149999999999999</c:v>
                </c:pt>
                <c:pt idx="291">
                  <c:v>17.149999999999999</c:v>
                </c:pt>
                <c:pt idx="292">
                  <c:v>17.149999999999999</c:v>
                </c:pt>
                <c:pt idx="293">
                  <c:v>17.149999999999999</c:v>
                </c:pt>
                <c:pt idx="294">
                  <c:v>17.149999999999999</c:v>
                </c:pt>
                <c:pt idx="295">
                  <c:v>17.149999999999999</c:v>
                </c:pt>
                <c:pt idx="296">
                  <c:v>17.149999999999999</c:v>
                </c:pt>
                <c:pt idx="297">
                  <c:v>20.65</c:v>
                </c:pt>
                <c:pt idx="298">
                  <c:v>20.65</c:v>
                </c:pt>
                <c:pt idx="299">
                  <c:v>20.65</c:v>
                </c:pt>
                <c:pt idx="300">
                  <c:v>20.65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17.149999999999999</c:v>
                </c:pt>
                <c:pt idx="321">
                  <c:v>17.149999999999999</c:v>
                </c:pt>
                <c:pt idx="322">
                  <c:v>17.149999999999999</c:v>
                </c:pt>
                <c:pt idx="323">
                  <c:v>17.149999999999999</c:v>
                </c:pt>
                <c:pt idx="324">
                  <c:v>17.149999999999999</c:v>
                </c:pt>
                <c:pt idx="325">
                  <c:v>17.149999999999999</c:v>
                </c:pt>
                <c:pt idx="326">
                  <c:v>17.149999999999999</c:v>
                </c:pt>
                <c:pt idx="327">
                  <c:v>17.149999999999999</c:v>
                </c:pt>
                <c:pt idx="328">
                  <c:v>17.149999999999999</c:v>
                </c:pt>
                <c:pt idx="329">
                  <c:v>17.149999999999999</c:v>
                </c:pt>
                <c:pt idx="330">
                  <c:v>17.149999999999999</c:v>
                </c:pt>
                <c:pt idx="331">
                  <c:v>17.149999999999999</c:v>
                </c:pt>
                <c:pt idx="332">
                  <c:v>17.149999999999999</c:v>
                </c:pt>
                <c:pt idx="333">
                  <c:v>17.149999999999999</c:v>
                </c:pt>
                <c:pt idx="334">
                  <c:v>17.149999999999999</c:v>
                </c:pt>
                <c:pt idx="335">
                  <c:v>17.149999999999999</c:v>
                </c:pt>
                <c:pt idx="336">
                  <c:v>17.149999999999999</c:v>
                </c:pt>
                <c:pt idx="337">
                  <c:v>17.149999999999999</c:v>
                </c:pt>
                <c:pt idx="338">
                  <c:v>17.149999999999999</c:v>
                </c:pt>
                <c:pt idx="339">
                  <c:v>17.149999999999999</c:v>
                </c:pt>
                <c:pt idx="340">
                  <c:v>17.149999999999999</c:v>
                </c:pt>
                <c:pt idx="341">
                  <c:v>17.149999999999999</c:v>
                </c:pt>
                <c:pt idx="342">
                  <c:v>17.149999999999999</c:v>
                </c:pt>
                <c:pt idx="343">
                  <c:v>17.149999999999999</c:v>
                </c:pt>
                <c:pt idx="344">
                  <c:v>17.149999999999999</c:v>
                </c:pt>
                <c:pt idx="345">
                  <c:v>17.149999999999999</c:v>
                </c:pt>
                <c:pt idx="346">
                  <c:v>17.149999999999999</c:v>
                </c:pt>
                <c:pt idx="347">
                  <c:v>17.149999999999999</c:v>
                </c:pt>
                <c:pt idx="348">
                  <c:v>17.149999999999999</c:v>
                </c:pt>
                <c:pt idx="349">
                  <c:v>17.149999999999999</c:v>
                </c:pt>
                <c:pt idx="350">
                  <c:v>17.149999999999999</c:v>
                </c:pt>
                <c:pt idx="351">
                  <c:v>17.149999999999999</c:v>
                </c:pt>
                <c:pt idx="352">
                  <c:v>17.149999999999999</c:v>
                </c:pt>
                <c:pt idx="353">
                  <c:v>17.149999999999999</c:v>
                </c:pt>
                <c:pt idx="354">
                  <c:v>17.149999999999999</c:v>
                </c:pt>
                <c:pt idx="355">
                  <c:v>17.149999999999999</c:v>
                </c:pt>
                <c:pt idx="356">
                  <c:v>17.149999999999999</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17.149999999999999</c:v>
                </c:pt>
                <c:pt idx="377">
                  <c:v>17.149999999999999</c:v>
                </c:pt>
                <c:pt idx="378">
                  <c:v>17.149999999999999</c:v>
                </c:pt>
                <c:pt idx="379">
                  <c:v>17.149999999999999</c:v>
                </c:pt>
                <c:pt idx="380">
                  <c:v>17.149999999999999</c:v>
                </c:pt>
                <c:pt idx="381">
                  <c:v>17.149999999999999</c:v>
                </c:pt>
                <c:pt idx="382">
                  <c:v>17.149999999999999</c:v>
                </c:pt>
                <c:pt idx="383">
                  <c:v>17.149999999999999</c:v>
                </c:pt>
                <c:pt idx="384">
                  <c:v>17.149999999999999</c:v>
                </c:pt>
                <c:pt idx="385">
                  <c:v>17.149999999999999</c:v>
                </c:pt>
                <c:pt idx="386">
                  <c:v>17.149999999999999</c:v>
                </c:pt>
                <c:pt idx="387">
                  <c:v>17.149999999999999</c:v>
                </c:pt>
                <c:pt idx="388">
                  <c:v>12.035</c:v>
                </c:pt>
                <c:pt idx="389">
                  <c:v>11.934999999999999</c:v>
                </c:pt>
                <c:pt idx="390">
                  <c:v>11.934999999999999</c:v>
                </c:pt>
                <c:pt idx="391">
                  <c:v>17.8</c:v>
                </c:pt>
                <c:pt idx="392">
                  <c:v>17.8</c:v>
                </c:pt>
                <c:pt idx="393">
                  <c:v>17.8</c:v>
                </c:pt>
                <c:pt idx="394">
                  <c:v>17.8</c:v>
                </c:pt>
                <c:pt idx="395">
                  <c:v>17.8</c:v>
                </c:pt>
                <c:pt idx="396">
                  <c:v>17.8</c:v>
                </c:pt>
                <c:pt idx="397">
                  <c:v>17.149999999999999</c:v>
                </c:pt>
                <c:pt idx="398">
                  <c:v>21.11</c:v>
                </c:pt>
                <c:pt idx="399">
                  <c:v>20.95</c:v>
                </c:pt>
                <c:pt idx="400">
                  <c:v>17.149999999999999</c:v>
                </c:pt>
                <c:pt idx="401">
                  <c:v>15.5</c:v>
                </c:pt>
                <c:pt idx="402">
                  <c:v>17.149999999999999</c:v>
                </c:pt>
                <c:pt idx="403">
                  <c:v>17.149999999999999</c:v>
                </c:pt>
                <c:pt idx="404">
                  <c:v>17.149999999999999</c:v>
                </c:pt>
                <c:pt idx="405">
                  <c:v>17.149999999999999</c:v>
                </c:pt>
                <c:pt idx="406">
                  <c:v>17.149999999999999</c:v>
                </c:pt>
                <c:pt idx="407">
                  <c:v>15.5</c:v>
                </c:pt>
                <c:pt idx="408">
                  <c:v>17.149999999999999</c:v>
                </c:pt>
                <c:pt idx="409">
                  <c:v>17.149999999999999</c:v>
                </c:pt>
                <c:pt idx="410">
                  <c:v>17.149999999999999</c:v>
                </c:pt>
                <c:pt idx="411">
                  <c:v>17.149999999999999</c:v>
                </c:pt>
                <c:pt idx="412">
                  <c:v>17.149999999999999</c:v>
                </c:pt>
                <c:pt idx="413">
                  <c:v>17.149999999999999</c:v>
                </c:pt>
                <c:pt idx="414">
                  <c:v>17.149999999999999</c:v>
                </c:pt>
                <c:pt idx="415">
                  <c:v>17.149999999999999</c:v>
                </c:pt>
                <c:pt idx="416">
                  <c:v>17.149999999999999</c:v>
                </c:pt>
                <c:pt idx="417">
                  <c:v>17.149999999999999</c:v>
                </c:pt>
                <c:pt idx="418">
                  <c:v>17.149999999999999</c:v>
                </c:pt>
                <c:pt idx="419">
                  <c:v>17.149999999999999</c:v>
                </c:pt>
                <c:pt idx="420">
                  <c:v>17.149999999999999</c:v>
                </c:pt>
                <c:pt idx="421">
                  <c:v>19.52</c:v>
                </c:pt>
                <c:pt idx="422">
                  <c:v>19.52</c:v>
                </c:pt>
                <c:pt idx="423">
                  <c:v>19.52</c:v>
                </c:pt>
                <c:pt idx="424">
                  <c:v>19.52</c:v>
                </c:pt>
                <c:pt idx="425">
                  <c:v>19.52</c:v>
                </c:pt>
                <c:pt idx="426">
                  <c:v>19.52</c:v>
                </c:pt>
                <c:pt idx="427">
                  <c:v>19.52</c:v>
                </c:pt>
                <c:pt idx="428">
                  <c:v>15.05</c:v>
                </c:pt>
                <c:pt idx="429">
                  <c:v>17.149999999999999</c:v>
                </c:pt>
                <c:pt idx="430">
                  <c:v>17.149999999999999</c:v>
                </c:pt>
                <c:pt idx="431">
                  <c:v>17.149999999999999</c:v>
                </c:pt>
                <c:pt idx="432">
                  <c:v>17.149999999999999</c:v>
                </c:pt>
                <c:pt idx="433">
                  <c:v>17.149999999999999</c:v>
                </c:pt>
                <c:pt idx="434">
                  <c:v>17.149999999999999</c:v>
                </c:pt>
                <c:pt idx="435">
                  <c:v>17.149999999999999</c:v>
                </c:pt>
                <c:pt idx="436">
                  <c:v>17.149999999999999</c:v>
                </c:pt>
                <c:pt idx="437">
                  <c:v>17.149999999999999</c:v>
                </c:pt>
                <c:pt idx="438">
                  <c:v>19</c:v>
                </c:pt>
                <c:pt idx="439">
                  <c:v>17</c:v>
                </c:pt>
                <c:pt idx="440">
                  <c:v>49</c:v>
                </c:pt>
                <c:pt idx="441">
                  <c:v>49</c:v>
                </c:pt>
                <c:pt idx="442">
                  <c:v>17.149999999999999</c:v>
                </c:pt>
                <c:pt idx="443">
                  <c:v>17.149999999999999</c:v>
                </c:pt>
                <c:pt idx="444">
                  <c:v>17.149999999999999</c:v>
                </c:pt>
                <c:pt idx="445">
                  <c:v>17.149999999999999</c:v>
                </c:pt>
                <c:pt idx="446">
                  <c:v>17.149999999999999</c:v>
                </c:pt>
                <c:pt idx="447">
                  <c:v>17.149999999999999</c:v>
                </c:pt>
                <c:pt idx="448">
                  <c:v>17.149999999999999</c:v>
                </c:pt>
                <c:pt idx="449">
                  <c:v>17.149999999999999</c:v>
                </c:pt>
                <c:pt idx="450">
                  <c:v>17.149999999999999</c:v>
                </c:pt>
                <c:pt idx="451">
                  <c:v>17.149999999999999</c:v>
                </c:pt>
                <c:pt idx="452">
                  <c:v>18.244999999999997</c:v>
                </c:pt>
                <c:pt idx="453">
                  <c:v>18.244999999999997</c:v>
                </c:pt>
                <c:pt idx="454">
                  <c:v>18.244999999999997</c:v>
                </c:pt>
                <c:pt idx="455">
                  <c:v>17.149999999999999</c:v>
                </c:pt>
                <c:pt idx="456">
                  <c:v>17.149999999999999</c:v>
                </c:pt>
                <c:pt idx="457">
                  <c:v>17.149999999999999</c:v>
                </c:pt>
                <c:pt idx="458">
                  <c:v>17.149999999999999</c:v>
                </c:pt>
                <c:pt idx="459">
                  <c:v>17.149999999999999</c:v>
                </c:pt>
                <c:pt idx="460">
                  <c:v>17.149999999999999</c:v>
                </c:pt>
                <c:pt idx="461">
                  <c:v>17.149999999999999</c:v>
                </c:pt>
                <c:pt idx="462">
                  <c:v>17.149999999999999</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17.149999999999999</c:v>
                </c:pt>
                <c:pt idx="477">
                  <c:v>15.55</c:v>
                </c:pt>
                <c:pt idx="478">
                  <c:v>17</c:v>
                </c:pt>
                <c:pt idx="479">
                  <c:v>17</c:v>
                </c:pt>
                <c:pt idx="480">
                  <c:v>17</c:v>
                </c:pt>
                <c:pt idx="481">
                  <c:v>17</c:v>
                </c:pt>
                <c:pt idx="482">
                  <c:v>17</c:v>
                </c:pt>
                <c:pt idx="483">
                  <c:v>17</c:v>
                </c:pt>
                <c:pt idx="484">
                  <c:v>17</c:v>
                </c:pt>
                <c:pt idx="485">
                  <c:v>17.149999999999999</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17.149999999999999</c:v>
                </c:pt>
                <c:pt idx="547">
                  <c:v>19.34</c:v>
                </c:pt>
                <c:pt idx="548">
                  <c:v>19.34</c:v>
                </c:pt>
                <c:pt idx="549">
                  <c:v>19.34</c:v>
                </c:pt>
                <c:pt idx="550">
                  <c:v>17.149999999999999</c:v>
                </c:pt>
                <c:pt idx="551">
                  <c:v>16.855</c:v>
                </c:pt>
                <c:pt idx="552">
                  <c:v>17.149999999999999</c:v>
                </c:pt>
                <c:pt idx="553">
                  <c:v>17.149999999999999</c:v>
                </c:pt>
                <c:pt idx="554">
                  <c:v>17.149999999999999</c:v>
                </c:pt>
                <c:pt idx="555">
                  <c:v>17.149999999999999</c:v>
                </c:pt>
                <c:pt idx="556">
                  <c:v>17.149999999999999</c:v>
                </c:pt>
                <c:pt idx="557">
                  <c:v>17.149999999999999</c:v>
                </c:pt>
                <c:pt idx="558">
                  <c:v>17.149999999999999</c:v>
                </c:pt>
                <c:pt idx="559">
                  <c:v>17.149999999999999</c:v>
                </c:pt>
                <c:pt idx="560">
                  <c:v>7.15</c:v>
                </c:pt>
                <c:pt idx="561">
                  <c:v>13.85</c:v>
                </c:pt>
                <c:pt idx="562">
                  <c:v>13.85</c:v>
                </c:pt>
                <c:pt idx="563">
                  <c:v>17.149999999999999</c:v>
                </c:pt>
                <c:pt idx="564">
                  <c:v>17.5</c:v>
                </c:pt>
                <c:pt idx="565">
                  <c:v>17.149999999999999</c:v>
                </c:pt>
                <c:pt idx="566">
                  <c:v>17.149999999999999</c:v>
                </c:pt>
                <c:pt idx="567">
                  <c:v>17.149999999999999</c:v>
                </c:pt>
                <c:pt idx="568">
                  <c:v>17.149999999999999</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17.149999999999999</c:v>
                </c:pt>
                <c:pt idx="588">
                  <c:v>17.149999999999999</c:v>
                </c:pt>
                <c:pt idx="589">
                  <c:v>17.149999999999999</c:v>
                </c:pt>
                <c:pt idx="590">
                  <c:v>17.149999999999999</c:v>
                </c:pt>
                <c:pt idx="591">
                  <c:v>17.149999999999999</c:v>
                </c:pt>
                <c:pt idx="592">
                  <c:v>17.149999999999999</c:v>
                </c:pt>
                <c:pt idx="593">
                  <c:v>17.149999999999999</c:v>
                </c:pt>
                <c:pt idx="594">
                  <c:v>17.149999999999999</c:v>
                </c:pt>
                <c:pt idx="595">
                  <c:v>17.149999999999999</c:v>
                </c:pt>
                <c:pt idx="596">
                  <c:v>17.149999999999999</c:v>
                </c:pt>
                <c:pt idx="597">
                  <c:v>17.149999999999999</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17.149999999999999</c:v>
                </c:pt>
                <c:pt idx="611">
                  <c:v>17.149999999999999</c:v>
                </c:pt>
                <c:pt idx="612">
                  <c:v>17.149999999999999</c:v>
                </c:pt>
                <c:pt idx="613">
                  <c:v>17.149999999999999</c:v>
                </c:pt>
                <c:pt idx="614">
                  <c:v>12.149999999999999</c:v>
                </c:pt>
                <c:pt idx="615">
                  <c:v>11.95</c:v>
                </c:pt>
                <c:pt idx="616">
                  <c:v>13</c:v>
                </c:pt>
                <c:pt idx="617">
                  <c:v>13</c:v>
                </c:pt>
                <c:pt idx="618">
                  <c:v>13</c:v>
                </c:pt>
                <c:pt idx="619">
                  <c:v>12.4</c:v>
                </c:pt>
                <c:pt idx="620">
                  <c:v>12.4</c:v>
                </c:pt>
                <c:pt idx="621">
                  <c:v>11.9</c:v>
                </c:pt>
                <c:pt idx="622">
                  <c:v>15.965</c:v>
                </c:pt>
                <c:pt idx="623">
                  <c:v>17.149999999999999</c:v>
                </c:pt>
                <c:pt idx="624">
                  <c:v>17.149999999999999</c:v>
                </c:pt>
                <c:pt idx="625">
                  <c:v>17.149999999999999</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17.149999999999999</c:v>
                </c:pt>
                <c:pt idx="639">
                  <c:v>17.149999999999999</c:v>
                </c:pt>
                <c:pt idx="640">
                  <c:v>17.149999999999999</c:v>
                </c:pt>
                <c:pt idx="641">
                  <c:v>17.149999999999999</c:v>
                </c:pt>
                <c:pt idx="642">
                  <c:v>16.899999999999999</c:v>
                </c:pt>
                <c:pt idx="643">
                  <c:v>17.149999999999999</c:v>
                </c:pt>
                <c:pt idx="644">
                  <c:v>17.149999999999999</c:v>
                </c:pt>
                <c:pt idx="645">
                  <c:v>9.0350000000000001</c:v>
                </c:pt>
                <c:pt idx="646">
                  <c:v>20.5</c:v>
                </c:pt>
                <c:pt idx="647">
                  <c:v>20.5</c:v>
                </c:pt>
                <c:pt idx="648">
                  <c:v>19.350000000000001</c:v>
                </c:pt>
                <c:pt idx="649">
                  <c:v>17.149999999999999</c:v>
                </c:pt>
                <c:pt idx="650">
                  <c:v>17.149999999999999</c:v>
                </c:pt>
                <c:pt idx="651">
                  <c:v>17.149999999999999</c:v>
                </c:pt>
                <c:pt idx="652">
                  <c:v>17.149999999999999</c:v>
                </c:pt>
                <c:pt idx="653">
                  <c:v>17.149999999999999</c:v>
                </c:pt>
                <c:pt idx="654">
                  <c:v>17.149999999999999</c:v>
                </c:pt>
                <c:pt idx="655">
                  <c:v>17.149999999999999</c:v>
                </c:pt>
                <c:pt idx="656">
                  <c:v>17.149999999999999</c:v>
                </c:pt>
                <c:pt idx="657">
                  <c:v>17.149999999999999</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17.149999999999999</c:v>
                </c:pt>
                <c:pt idx="677">
                  <c:v>17.149999999999999</c:v>
                </c:pt>
                <c:pt idx="678">
                  <c:v>19.78</c:v>
                </c:pt>
                <c:pt idx="679">
                  <c:v>17.149999999999999</c:v>
                </c:pt>
                <c:pt idx="680">
                  <c:v>17.149999999999999</c:v>
                </c:pt>
                <c:pt idx="681">
                  <c:v>17.149999999999999</c:v>
                </c:pt>
                <c:pt idx="682">
                  <c:v>17.149999999999999</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17.149999999999999</c:v>
                </c:pt>
                <c:pt idx="718">
                  <c:v>17.149999999999999</c:v>
                </c:pt>
                <c:pt idx="719">
                  <c:v>17.149999999999999</c:v>
                </c:pt>
                <c:pt idx="720">
                  <c:v>17.149999999999999</c:v>
                </c:pt>
                <c:pt idx="721">
                  <c:v>17.149999999999999</c:v>
                </c:pt>
                <c:pt idx="722">
                  <c:v>17.149999999999999</c:v>
                </c:pt>
                <c:pt idx="723">
                  <c:v>17.149999999999999</c:v>
                </c:pt>
                <c:pt idx="724">
                  <c:v>9.9499999999999993</c:v>
                </c:pt>
                <c:pt idx="725">
                  <c:v>14.600000000000001</c:v>
                </c:pt>
                <c:pt idx="726">
                  <c:v>16.504999999999999</c:v>
                </c:pt>
                <c:pt idx="727">
                  <c:v>17.149999999999999</c:v>
                </c:pt>
                <c:pt idx="728">
                  <c:v>17.149999999999999</c:v>
                </c:pt>
                <c:pt idx="729">
                  <c:v>6.1950000000000003</c:v>
                </c:pt>
                <c:pt idx="730">
                  <c:v>17.149999999999999</c:v>
                </c:pt>
                <c:pt idx="731">
                  <c:v>17.149999999999999</c:v>
                </c:pt>
                <c:pt idx="732">
                  <c:v>17.149999999999999</c:v>
                </c:pt>
                <c:pt idx="733">
                  <c:v>17.149999999999999</c:v>
                </c:pt>
                <c:pt idx="734">
                  <c:v>17.149999999999999</c:v>
                </c:pt>
                <c:pt idx="735">
                  <c:v>17.149999999999999</c:v>
                </c:pt>
                <c:pt idx="736">
                  <c:v>17.149999999999999</c:v>
                </c:pt>
                <c:pt idx="737">
                  <c:v>17.149999999999999</c:v>
                </c:pt>
                <c:pt idx="738">
                  <c:v>17.149999999999999</c:v>
                </c:pt>
                <c:pt idx="739">
                  <c:v>17.149999999999999</c:v>
                </c:pt>
                <c:pt idx="740">
                  <c:v>17.149999999999999</c:v>
                </c:pt>
                <c:pt idx="741">
                  <c:v>17.149999999999999</c:v>
                </c:pt>
                <c:pt idx="742">
                  <c:v>17.149999999999999</c:v>
                </c:pt>
                <c:pt idx="743">
                  <c:v>17.149999999999999</c:v>
                </c:pt>
                <c:pt idx="744">
                  <c:v>17.149999999999999</c:v>
                </c:pt>
                <c:pt idx="745">
                  <c:v>17.149999999999999</c:v>
                </c:pt>
                <c:pt idx="746">
                  <c:v>17.149999999999999</c:v>
                </c:pt>
                <c:pt idx="747">
                  <c:v>17.149999999999999</c:v>
                </c:pt>
                <c:pt idx="748">
                  <c:v>17.149999999999999</c:v>
                </c:pt>
                <c:pt idx="749">
                  <c:v>15.505000000000001</c:v>
                </c:pt>
                <c:pt idx="750">
                  <c:v>15.505000000000001</c:v>
                </c:pt>
                <c:pt idx="751">
                  <c:v>15.505000000000001</c:v>
                </c:pt>
                <c:pt idx="752">
                  <c:v>15.505000000000001</c:v>
                </c:pt>
                <c:pt idx="753">
                  <c:v>14.505000000000001</c:v>
                </c:pt>
                <c:pt idx="754">
                  <c:v>14.505000000000001</c:v>
                </c:pt>
                <c:pt idx="755">
                  <c:v>17.149999999999999</c:v>
                </c:pt>
                <c:pt idx="756">
                  <c:v>17.149999999999999</c:v>
                </c:pt>
                <c:pt idx="757">
                  <c:v>17.149999999999999</c:v>
                </c:pt>
                <c:pt idx="758">
                  <c:v>17.149999999999999</c:v>
                </c:pt>
                <c:pt idx="759">
                  <c:v>17.149999999999999</c:v>
                </c:pt>
                <c:pt idx="760">
                  <c:v>17.149999999999999</c:v>
                </c:pt>
                <c:pt idx="761">
                  <c:v>17.149999999999999</c:v>
                </c:pt>
                <c:pt idx="762">
                  <c:v>17.149999999999999</c:v>
                </c:pt>
                <c:pt idx="763">
                  <c:v>17.149999999999999</c:v>
                </c:pt>
                <c:pt idx="764">
                  <c:v>17.149999999999999</c:v>
                </c:pt>
                <c:pt idx="765">
                  <c:v>17.149999999999999</c:v>
                </c:pt>
                <c:pt idx="766">
                  <c:v>17.149999999999999</c:v>
                </c:pt>
                <c:pt idx="767">
                  <c:v>17.149999999999999</c:v>
                </c:pt>
                <c:pt idx="768">
                  <c:v>17.149999999999999</c:v>
                </c:pt>
                <c:pt idx="769">
                  <c:v>17.149999999999999</c:v>
                </c:pt>
                <c:pt idx="770">
                  <c:v>17.149999999999999</c:v>
                </c:pt>
                <c:pt idx="771">
                  <c:v>17.149999999999999</c:v>
                </c:pt>
                <c:pt idx="772">
                  <c:v>17.149999999999999</c:v>
                </c:pt>
                <c:pt idx="773">
                  <c:v>17.149999999999999</c:v>
                </c:pt>
                <c:pt idx="774">
                  <c:v>16.149999999999999</c:v>
                </c:pt>
                <c:pt idx="775">
                  <c:v>15.15</c:v>
                </c:pt>
                <c:pt idx="776">
                  <c:v>17.149999999999999</c:v>
                </c:pt>
                <c:pt idx="777">
                  <c:v>17.149999999999999</c:v>
                </c:pt>
                <c:pt idx="778">
                  <c:v>15.15</c:v>
                </c:pt>
                <c:pt idx="779">
                  <c:v>17.149999999999999</c:v>
                </c:pt>
                <c:pt idx="780">
                  <c:v>16.149999999999999</c:v>
                </c:pt>
                <c:pt idx="781">
                  <c:v>17.149999999999999</c:v>
                </c:pt>
                <c:pt idx="782">
                  <c:v>17.149999999999999</c:v>
                </c:pt>
                <c:pt idx="783">
                  <c:v>17.149999999999999</c:v>
                </c:pt>
                <c:pt idx="784">
                  <c:v>19.04</c:v>
                </c:pt>
                <c:pt idx="785">
                  <c:v>19.04</c:v>
                </c:pt>
                <c:pt idx="786">
                  <c:v>19.04</c:v>
                </c:pt>
              </c:numCache>
            </c:numRef>
          </c:val>
          <c:smooth val="0"/>
          <c:extLst>
            <c:ext xmlns:c16="http://schemas.microsoft.com/office/drawing/2014/chart" uri="{C3380CC4-5D6E-409C-BE32-E72D297353CC}">
              <c16:uniqueId val="{00000000-02BF-48DF-A5A3-CC2B63BD8504}"/>
            </c:ext>
          </c:extLst>
        </c:ser>
        <c:ser>
          <c:idx val="1"/>
          <c:order val="1"/>
          <c:tx>
            <c:strRef>
              <c:f>'task5b a and b'!$D$1</c:f>
              <c:strCache>
                <c:ptCount val="1"/>
                <c:pt idx="0">
                  <c:v>Fuel_Tank_Capacity_litre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'task5b a and b'!$D$2:$D$788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val>
          <c:smooth val="0"/>
          <c:extLst>
            <c:ext xmlns:c16="http://schemas.microsoft.com/office/drawing/2014/chart" uri="{C3380CC4-5D6E-409C-BE32-E72D297353CC}">
              <c16:uniqueId val="{00000001-02BF-48DF-A5A3-CC2B63BD8504}"/>
            </c:ext>
          </c:extLst>
        </c:ser>
        <c:dLbls>
          <c:showLegendKey val="0"/>
          <c:showVal val="0"/>
          <c:showCatName val="0"/>
          <c:showSerName val="0"/>
          <c:showPercent val="0"/>
          <c:showBubbleSize val="0"/>
        </c:dLbls>
        <c:smooth val="0"/>
        <c:axId val="782646368"/>
        <c:axId val="782657408"/>
      </c:lineChart>
      <c:catAx>
        <c:axId val="782646368"/>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2657408"/>
        <c:crosses val="autoZero"/>
        <c:auto val="1"/>
        <c:lblAlgn val="ctr"/>
        <c:lblOffset val="100"/>
        <c:noMultiLvlLbl val="0"/>
      </c:catAx>
      <c:valAx>
        <c:axId val="7826574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2646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mileage and distance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'task5b a and b'!$E$1</c:f>
              <c:strCache>
                <c:ptCount val="1"/>
                <c:pt idx="0">
                  <c:v>distance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xVal>
            <c:numRef>
              <c:f>'task5b a and b'!$C$2:$C$788</c:f>
              <c:numCache>
                <c:formatCode>General</c:formatCode>
                <c:ptCount val="787"/>
                <c:pt idx="0">
                  <c:v>20.8</c:v>
                </c:pt>
                <c:pt idx="1">
                  <c:v>20.8</c:v>
                </c:pt>
                <c:pt idx="2">
                  <c:v>17.149999999999999</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17.149999999999999</c:v>
                </c:pt>
                <c:pt idx="22">
                  <c:v>17.149999999999999</c:v>
                </c:pt>
                <c:pt idx="23">
                  <c:v>15.5</c:v>
                </c:pt>
                <c:pt idx="24">
                  <c:v>15.5</c:v>
                </c:pt>
                <c:pt idx="25">
                  <c:v>21.535</c:v>
                </c:pt>
                <c:pt idx="26">
                  <c:v>15.5</c:v>
                </c:pt>
                <c:pt idx="27">
                  <c:v>17.149999999999999</c:v>
                </c:pt>
                <c:pt idx="28">
                  <c:v>15.5</c:v>
                </c:pt>
                <c:pt idx="29">
                  <c:v>20.5</c:v>
                </c:pt>
                <c:pt idx="30">
                  <c:v>17.149999999999999</c:v>
                </c:pt>
                <c:pt idx="31">
                  <c:v>17.149999999999999</c:v>
                </c:pt>
                <c:pt idx="32">
                  <c:v>17.149999999999999</c:v>
                </c:pt>
                <c:pt idx="33">
                  <c:v>17.149999999999999</c:v>
                </c:pt>
                <c:pt idx="34">
                  <c:v>17.149999999999999</c:v>
                </c:pt>
                <c:pt idx="35">
                  <c:v>17.149999999999999</c:v>
                </c:pt>
                <c:pt idx="36">
                  <c:v>17.149999999999999</c:v>
                </c:pt>
                <c:pt idx="37">
                  <c:v>17.149999999999999</c:v>
                </c:pt>
                <c:pt idx="38">
                  <c:v>17.149999999999999</c:v>
                </c:pt>
                <c:pt idx="39">
                  <c:v>17.149999999999999</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17.149999999999999</c:v>
                </c:pt>
                <c:pt idx="63">
                  <c:v>17.149999999999999</c:v>
                </c:pt>
                <c:pt idx="64">
                  <c:v>17.149999999999999</c:v>
                </c:pt>
                <c:pt idx="65">
                  <c:v>17.149999999999999</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17.149999999999999</c:v>
                </c:pt>
                <c:pt idx="89">
                  <c:v>17.149999999999999</c:v>
                </c:pt>
                <c:pt idx="90">
                  <c:v>16</c:v>
                </c:pt>
                <c:pt idx="91">
                  <c:v>17.149999999999999</c:v>
                </c:pt>
                <c:pt idx="92">
                  <c:v>17.149999999999999</c:v>
                </c:pt>
                <c:pt idx="93">
                  <c:v>17.149999999999999</c:v>
                </c:pt>
                <c:pt idx="94">
                  <c:v>17.2</c:v>
                </c:pt>
                <c:pt idx="95">
                  <c:v>17.700000000000003</c:v>
                </c:pt>
                <c:pt idx="96">
                  <c:v>17.149999999999999</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17.149999999999999</c:v>
                </c:pt>
                <c:pt idx="110">
                  <c:v>17.149999999999999</c:v>
                </c:pt>
                <c:pt idx="111">
                  <c:v>17.149999999999999</c:v>
                </c:pt>
                <c:pt idx="112">
                  <c:v>17.149999999999999</c:v>
                </c:pt>
                <c:pt idx="113">
                  <c:v>17.149999999999999</c:v>
                </c:pt>
                <c:pt idx="114">
                  <c:v>17.149999999999999</c:v>
                </c:pt>
                <c:pt idx="115">
                  <c:v>18.399999999999999</c:v>
                </c:pt>
                <c:pt idx="116">
                  <c:v>17.149999999999999</c:v>
                </c:pt>
                <c:pt idx="117">
                  <c:v>17.149999999999999</c:v>
                </c:pt>
                <c:pt idx="118">
                  <c:v>17.149999999999999</c:v>
                </c:pt>
                <c:pt idx="119">
                  <c:v>17.149999999999999</c:v>
                </c:pt>
                <c:pt idx="120">
                  <c:v>17.149999999999999</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17.149999999999999</c:v>
                </c:pt>
                <c:pt idx="144">
                  <c:v>17.149999999999999</c:v>
                </c:pt>
                <c:pt idx="145">
                  <c:v>17.149999999999999</c:v>
                </c:pt>
                <c:pt idx="146">
                  <c:v>17.149999999999999</c:v>
                </c:pt>
                <c:pt idx="147">
                  <c:v>17.149999999999999</c:v>
                </c:pt>
                <c:pt idx="148">
                  <c:v>17.149999999999999</c:v>
                </c:pt>
                <c:pt idx="149">
                  <c:v>17.149999999999999</c:v>
                </c:pt>
                <c:pt idx="150">
                  <c:v>17.149999999999999</c:v>
                </c:pt>
                <c:pt idx="151">
                  <c:v>18.48</c:v>
                </c:pt>
                <c:pt idx="152">
                  <c:v>18.48</c:v>
                </c:pt>
                <c:pt idx="153">
                  <c:v>18.515000000000001</c:v>
                </c:pt>
                <c:pt idx="154">
                  <c:v>18.48</c:v>
                </c:pt>
                <c:pt idx="155">
                  <c:v>17.149999999999999</c:v>
                </c:pt>
                <c:pt idx="156">
                  <c:v>17.149999999999999</c:v>
                </c:pt>
                <c:pt idx="157">
                  <c:v>17.149999999999999</c:v>
                </c:pt>
                <c:pt idx="158">
                  <c:v>18.515000000000001</c:v>
                </c:pt>
                <c:pt idx="159">
                  <c:v>17.149999999999999</c:v>
                </c:pt>
                <c:pt idx="160">
                  <c:v>17.149999999999999</c:v>
                </c:pt>
                <c:pt idx="161">
                  <c:v>17.149999999999999</c:v>
                </c:pt>
                <c:pt idx="162">
                  <c:v>17.149999999999999</c:v>
                </c:pt>
                <c:pt idx="163">
                  <c:v>17.149999999999999</c:v>
                </c:pt>
                <c:pt idx="164">
                  <c:v>17.149999999999999</c:v>
                </c:pt>
                <c:pt idx="165">
                  <c:v>17.149999999999999</c:v>
                </c:pt>
                <c:pt idx="166">
                  <c:v>17.149999999999999</c:v>
                </c:pt>
                <c:pt idx="167">
                  <c:v>17.149999999999999</c:v>
                </c:pt>
                <c:pt idx="168">
                  <c:v>17.149999999999999</c:v>
                </c:pt>
                <c:pt idx="169">
                  <c:v>17.149999999999999</c:v>
                </c:pt>
                <c:pt idx="170">
                  <c:v>17.149999999999999</c:v>
                </c:pt>
                <c:pt idx="171">
                  <c:v>17.149999999999999</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17.149999999999999</c:v>
                </c:pt>
                <c:pt idx="192">
                  <c:v>17.149999999999999</c:v>
                </c:pt>
                <c:pt idx="193">
                  <c:v>17.149999999999999</c:v>
                </c:pt>
                <c:pt idx="194">
                  <c:v>17.149999999999999</c:v>
                </c:pt>
                <c:pt idx="195">
                  <c:v>17.149999999999999</c:v>
                </c:pt>
                <c:pt idx="196">
                  <c:v>17.149999999999999</c:v>
                </c:pt>
                <c:pt idx="197">
                  <c:v>17.149999999999999</c:v>
                </c:pt>
                <c:pt idx="198">
                  <c:v>17.149999999999999</c:v>
                </c:pt>
                <c:pt idx="199">
                  <c:v>17.149999999999999</c:v>
                </c:pt>
                <c:pt idx="200">
                  <c:v>12.5</c:v>
                </c:pt>
                <c:pt idx="201">
                  <c:v>16.645</c:v>
                </c:pt>
                <c:pt idx="202">
                  <c:v>16.645</c:v>
                </c:pt>
                <c:pt idx="203">
                  <c:v>16.645</c:v>
                </c:pt>
                <c:pt idx="204">
                  <c:v>16.645</c:v>
                </c:pt>
                <c:pt idx="205">
                  <c:v>17.28</c:v>
                </c:pt>
                <c:pt idx="206">
                  <c:v>17.28</c:v>
                </c:pt>
                <c:pt idx="207">
                  <c:v>17.28</c:v>
                </c:pt>
                <c:pt idx="208">
                  <c:v>17.149999999999999</c:v>
                </c:pt>
                <c:pt idx="209">
                  <c:v>17.149999999999999</c:v>
                </c:pt>
                <c:pt idx="210">
                  <c:v>17.149999999999999</c:v>
                </c:pt>
                <c:pt idx="211">
                  <c:v>11.5</c:v>
                </c:pt>
                <c:pt idx="212">
                  <c:v>10.4</c:v>
                </c:pt>
                <c:pt idx="213">
                  <c:v>9</c:v>
                </c:pt>
                <c:pt idx="214">
                  <c:v>14.98</c:v>
                </c:pt>
                <c:pt idx="215">
                  <c:v>14.98</c:v>
                </c:pt>
                <c:pt idx="216">
                  <c:v>14.98</c:v>
                </c:pt>
                <c:pt idx="217">
                  <c:v>17.149999999999999</c:v>
                </c:pt>
                <c:pt idx="218">
                  <c:v>17.149999999999999</c:v>
                </c:pt>
                <c:pt idx="219">
                  <c:v>17.149999999999999</c:v>
                </c:pt>
                <c:pt idx="220">
                  <c:v>17.149999999999999</c:v>
                </c:pt>
                <c:pt idx="221">
                  <c:v>17.149999999999999</c:v>
                </c:pt>
                <c:pt idx="222">
                  <c:v>17.149999999999999</c:v>
                </c:pt>
                <c:pt idx="223">
                  <c:v>17.149999999999999</c:v>
                </c:pt>
                <c:pt idx="224">
                  <c:v>17.149999999999999</c:v>
                </c:pt>
                <c:pt idx="225">
                  <c:v>17.149999999999999</c:v>
                </c:pt>
                <c:pt idx="226">
                  <c:v>17.149999999999999</c:v>
                </c:pt>
                <c:pt idx="227">
                  <c:v>17.149999999999999</c:v>
                </c:pt>
                <c:pt idx="228">
                  <c:v>17.149999999999999</c:v>
                </c:pt>
                <c:pt idx="229">
                  <c:v>17.149999999999999</c:v>
                </c:pt>
                <c:pt idx="230">
                  <c:v>17.149999999999999</c:v>
                </c:pt>
                <c:pt idx="231">
                  <c:v>17.149999999999999</c:v>
                </c:pt>
                <c:pt idx="232">
                  <c:v>17.149999999999999</c:v>
                </c:pt>
                <c:pt idx="233">
                  <c:v>17.149999999999999</c:v>
                </c:pt>
                <c:pt idx="234">
                  <c:v>17.149999999999999</c:v>
                </c:pt>
                <c:pt idx="235">
                  <c:v>17.149999999999999</c:v>
                </c:pt>
                <c:pt idx="236">
                  <c:v>17.149999999999999</c:v>
                </c:pt>
                <c:pt idx="237">
                  <c:v>17.149999999999999</c:v>
                </c:pt>
                <c:pt idx="238">
                  <c:v>20.5</c:v>
                </c:pt>
                <c:pt idx="239">
                  <c:v>22.5</c:v>
                </c:pt>
                <c:pt idx="240">
                  <c:v>22.5</c:v>
                </c:pt>
                <c:pt idx="241">
                  <c:v>22.5</c:v>
                </c:pt>
                <c:pt idx="242">
                  <c:v>22.5</c:v>
                </c:pt>
                <c:pt idx="243">
                  <c:v>17.149999999999999</c:v>
                </c:pt>
                <c:pt idx="244">
                  <c:v>22.5</c:v>
                </c:pt>
                <c:pt idx="245">
                  <c:v>20.5</c:v>
                </c:pt>
                <c:pt idx="246">
                  <c:v>22.5</c:v>
                </c:pt>
                <c:pt idx="247">
                  <c:v>22.5</c:v>
                </c:pt>
                <c:pt idx="248">
                  <c:v>22.5</c:v>
                </c:pt>
                <c:pt idx="249">
                  <c:v>24</c:v>
                </c:pt>
                <c:pt idx="250">
                  <c:v>24</c:v>
                </c:pt>
                <c:pt idx="251">
                  <c:v>19.335000000000001</c:v>
                </c:pt>
                <c:pt idx="252">
                  <c:v>19.335000000000001</c:v>
                </c:pt>
                <c:pt idx="253">
                  <c:v>17.149999999999999</c:v>
                </c:pt>
                <c:pt idx="254">
                  <c:v>17.149999999999999</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17.149999999999999</c:v>
                </c:pt>
                <c:pt idx="279">
                  <c:v>17.149999999999999</c:v>
                </c:pt>
                <c:pt idx="280">
                  <c:v>17.149999999999999</c:v>
                </c:pt>
                <c:pt idx="281">
                  <c:v>17.149999999999999</c:v>
                </c:pt>
                <c:pt idx="282">
                  <c:v>17.149999999999999</c:v>
                </c:pt>
                <c:pt idx="283">
                  <c:v>17.149999999999999</c:v>
                </c:pt>
                <c:pt idx="284">
                  <c:v>17.149999999999999</c:v>
                </c:pt>
                <c:pt idx="285">
                  <c:v>17.149999999999999</c:v>
                </c:pt>
                <c:pt idx="286">
                  <c:v>17.149999999999999</c:v>
                </c:pt>
                <c:pt idx="287">
                  <c:v>17.149999999999999</c:v>
                </c:pt>
                <c:pt idx="288">
                  <c:v>17.149999999999999</c:v>
                </c:pt>
                <c:pt idx="289">
                  <c:v>17.149999999999999</c:v>
                </c:pt>
                <c:pt idx="290">
                  <c:v>17.149999999999999</c:v>
                </c:pt>
                <c:pt idx="291">
                  <c:v>17.149999999999999</c:v>
                </c:pt>
                <c:pt idx="292">
                  <c:v>17.149999999999999</c:v>
                </c:pt>
                <c:pt idx="293">
                  <c:v>17.149999999999999</c:v>
                </c:pt>
                <c:pt idx="294">
                  <c:v>17.149999999999999</c:v>
                </c:pt>
                <c:pt idx="295">
                  <c:v>17.149999999999999</c:v>
                </c:pt>
                <c:pt idx="296">
                  <c:v>17.149999999999999</c:v>
                </c:pt>
                <c:pt idx="297">
                  <c:v>20.65</c:v>
                </c:pt>
                <c:pt idx="298">
                  <c:v>20.65</c:v>
                </c:pt>
                <c:pt idx="299">
                  <c:v>20.65</c:v>
                </c:pt>
                <c:pt idx="300">
                  <c:v>20.65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17.149999999999999</c:v>
                </c:pt>
                <c:pt idx="321">
                  <c:v>17.149999999999999</c:v>
                </c:pt>
                <c:pt idx="322">
                  <c:v>17.149999999999999</c:v>
                </c:pt>
                <c:pt idx="323">
                  <c:v>17.149999999999999</c:v>
                </c:pt>
                <c:pt idx="324">
                  <c:v>17.149999999999999</c:v>
                </c:pt>
                <c:pt idx="325">
                  <c:v>17.149999999999999</c:v>
                </c:pt>
                <c:pt idx="326">
                  <c:v>17.149999999999999</c:v>
                </c:pt>
                <c:pt idx="327">
                  <c:v>17.149999999999999</c:v>
                </c:pt>
                <c:pt idx="328">
                  <c:v>17.149999999999999</c:v>
                </c:pt>
                <c:pt idx="329">
                  <c:v>17.149999999999999</c:v>
                </c:pt>
                <c:pt idx="330">
                  <c:v>17.149999999999999</c:v>
                </c:pt>
                <c:pt idx="331">
                  <c:v>17.149999999999999</c:v>
                </c:pt>
                <c:pt idx="332">
                  <c:v>17.149999999999999</c:v>
                </c:pt>
                <c:pt idx="333">
                  <c:v>17.149999999999999</c:v>
                </c:pt>
                <c:pt idx="334">
                  <c:v>17.149999999999999</c:v>
                </c:pt>
                <c:pt idx="335">
                  <c:v>17.149999999999999</c:v>
                </c:pt>
                <c:pt idx="336">
                  <c:v>17.149999999999999</c:v>
                </c:pt>
                <c:pt idx="337">
                  <c:v>17.149999999999999</c:v>
                </c:pt>
                <c:pt idx="338">
                  <c:v>17.149999999999999</c:v>
                </c:pt>
                <c:pt idx="339">
                  <c:v>17.149999999999999</c:v>
                </c:pt>
                <c:pt idx="340">
                  <c:v>17.149999999999999</c:v>
                </c:pt>
                <c:pt idx="341">
                  <c:v>17.149999999999999</c:v>
                </c:pt>
                <c:pt idx="342">
                  <c:v>17.149999999999999</c:v>
                </c:pt>
                <c:pt idx="343">
                  <c:v>17.149999999999999</c:v>
                </c:pt>
                <c:pt idx="344">
                  <c:v>17.149999999999999</c:v>
                </c:pt>
                <c:pt idx="345">
                  <c:v>17.149999999999999</c:v>
                </c:pt>
                <c:pt idx="346">
                  <c:v>17.149999999999999</c:v>
                </c:pt>
                <c:pt idx="347">
                  <c:v>17.149999999999999</c:v>
                </c:pt>
                <c:pt idx="348">
                  <c:v>17.149999999999999</c:v>
                </c:pt>
                <c:pt idx="349">
                  <c:v>17.149999999999999</c:v>
                </c:pt>
                <c:pt idx="350">
                  <c:v>17.149999999999999</c:v>
                </c:pt>
                <c:pt idx="351">
                  <c:v>17.149999999999999</c:v>
                </c:pt>
                <c:pt idx="352">
                  <c:v>17.149999999999999</c:v>
                </c:pt>
                <c:pt idx="353">
                  <c:v>17.149999999999999</c:v>
                </c:pt>
                <c:pt idx="354">
                  <c:v>17.149999999999999</c:v>
                </c:pt>
                <c:pt idx="355">
                  <c:v>17.149999999999999</c:v>
                </c:pt>
                <c:pt idx="356">
                  <c:v>17.149999999999999</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17.149999999999999</c:v>
                </c:pt>
                <c:pt idx="377">
                  <c:v>17.149999999999999</c:v>
                </c:pt>
                <c:pt idx="378">
                  <c:v>17.149999999999999</c:v>
                </c:pt>
                <c:pt idx="379">
                  <c:v>17.149999999999999</c:v>
                </c:pt>
                <c:pt idx="380">
                  <c:v>17.149999999999999</c:v>
                </c:pt>
                <c:pt idx="381">
                  <c:v>17.149999999999999</c:v>
                </c:pt>
                <c:pt idx="382">
                  <c:v>17.149999999999999</c:v>
                </c:pt>
                <c:pt idx="383">
                  <c:v>17.149999999999999</c:v>
                </c:pt>
                <c:pt idx="384">
                  <c:v>17.149999999999999</c:v>
                </c:pt>
                <c:pt idx="385">
                  <c:v>17.149999999999999</c:v>
                </c:pt>
                <c:pt idx="386">
                  <c:v>17.149999999999999</c:v>
                </c:pt>
                <c:pt idx="387">
                  <c:v>17.149999999999999</c:v>
                </c:pt>
                <c:pt idx="388">
                  <c:v>12.035</c:v>
                </c:pt>
                <c:pt idx="389">
                  <c:v>11.934999999999999</c:v>
                </c:pt>
                <c:pt idx="390">
                  <c:v>11.934999999999999</c:v>
                </c:pt>
                <c:pt idx="391">
                  <c:v>17.8</c:v>
                </c:pt>
                <c:pt idx="392">
                  <c:v>17.8</c:v>
                </c:pt>
                <c:pt idx="393">
                  <c:v>17.8</c:v>
                </c:pt>
                <c:pt idx="394">
                  <c:v>17.8</c:v>
                </c:pt>
                <c:pt idx="395">
                  <c:v>17.8</c:v>
                </c:pt>
                <c:pt idx="396">
                  <c:v>17.8</c:v>
                </c:pt>
                <c:pt idx="397">
                  <c:v>17.149999999999999</c:v>
                </c:pt>
                <c:pt idx="398">
                  <c:v>21.11</c:v>
                </c:pt>
                <c:pt idx="399">
                  <c:v>20.95</c:v>
                </c:pt>
                <c:pt idx="400">
                  <c:v>17.149999999999999</c:v>
                </c:pt>
                <c:pt idx="401">
                  <c:v>15.5</c:v>
                </c:pt>
                <c:pt idx="402">
                  <c:v>17.149999999999999</c:v>
                </c:pt>
                <c:pt idx="403">
                  <c:v>17.149999999999999</c:v>
                </c:pt>
                <c:pt idx="404">
                  <c:v>17.149999999999999</c:v>
                </c:pt>
                <c:pt idx="405">
                  <c:v>17.149999999999999</c:v>
                </c:pt>
                <c:pt idx="406">
                  <c:v>17.149999999999999</c:v>
                </c:pt>
                <c:pt idx="407">
                  <c:v>15.5</c:v>
                </c:pt>
                <c:pt idx="408">
                  <c:v>17.149999999999999</c:v>
                </c:pt>
                <c:pt idx="409">
                  <c:v>17.149999999999999</c:v>
                </c:pt>
                <c:pt idx="410">
                  <c:v>17.149999999999999</c:v>
                </c:pt>
                <c:pt idx="411">
                  <c:v>17.149999999999999</c:v>
                </c:pt>
                <c:pt idx="412">
                  <c:v>17.149999999999999</c:v>
                </c:pt>
                <c:pt idx="413">
                  <c:v>17.149999999999999</c:v>
                </c:pt>
                <c:pt idx="414">
                  <c:v>17.149999999999999</c:v>
                </c:pt>
                <c:pt idx="415">
                  <c:v>17.149999999999999</c:v>
                </c:pt>
                <c:pt idx="416">
                  <c:v>17.149999999999999</c:v>
                </c:pt>
                <c:pt idx="417">
                  <c:v>17.149999999999999</c:v>
                </c:pt>
                <c:pt idx="418">
                  <c:v>17.149999999999999</c:v>
                </c:pt>
                <c:pt idx="419">
                  <c:v>17.149999999999999</c:v>
                </c:pt>
                <c:pt idx="420">
                  <c:v>17.149999999999999</c:v>
                </c:pt>
                <c:pt idx="421">
                  <c:v>19.52</c:v>
                </c:pt>
                <c:pt idx="422">
                  <c:v>19.52</c:v>
                </c:pt>
                <c:pt idx="423">
                  <c:v>19.52</c:v>
                </c:pt>
                <c:pt idx="424">
                  <c:v>19.52</c:v>
                </c:pt>
                <c:pt idx="425">
                  <c:v>19.52</c:v>
                </c:pt>
                <c:pt idx="426">
                  <c:v>19.52</c:v>
                </c:pt>
                <c:pt idx="427">
                  <c:v>19.52</c:v>
                </c:pt>
                <c:pt idx="428">
                  <c:v>15.05</c:v>
                </c:pt>
                <c:pt idx="429">
                  <c:v>17.149999999999999</c:v>
                </c:pt>
                <c:pt idx="430">
                  <c:v>17.149999999999999</c:v>
                </c:pt>
                <c:pt idx="431">
                  <c:v>17.149999999999999</c:v>
                </c:pt>
                <c:pt idx="432">
                  <c:v>17.149999999999999</c:v>
                </c:pt>
                <c:pt idx="433">
                  <c:v>17.149999999999999</c:v>
                </c:pt>
                <c:pt idx="434">
                  <c:v>17.149999999999999</c:v>
                </c:pt>
                <c:pt idx="435">
                  <c:v>17.149999999999999</c:v>
                </c:pt>
                <c:pt idx="436">
                  <c:v>17.149999999999999</c:v>
                </c:pt>
                <c:pt idx="437">
                  <c:v>17.149999999999999</c:v>
                </c:pt>
                <c:pt idx="438">
                  <c:v>19</c:v>
                </c:pt>
                <c:pt idx="439">
                  <c:v>17</c:v>
                </c:pt>
                <c:pt idx="440">
                  <c:v>49</c:v>
                </c:pt>
                <c:pt idx="441">
                  <c:v>49</c:v>
                </c:pt>
                <c:pt idx="442">
                  <c:v>17.149999999999999</c:v>
                </c:pt>
                <c:pt idx="443">
                  <c:v>17.149999999999999</c:v>
                </c:pt>
                <c:pt idx="444">
                  <c:v>17.149999999999999</c:v>
                </c:pt>
                <c:pt idx="445">
                  <c:v>17.149999999999999</c:v>
                </c:pt>
                <c:pt idx="446">
                  <c:v>17.149999999999999</c:v>
                </c:pt>
                <c:pt idx="447">
                  <c:v>17.149999999999999</c:v>
                </c:pt>
                <c:pt idx="448">
                  <c:v>17.149999999999999</c:v>
                </c:pt>
                <c:pt idx="449">
                  <c:v>17.149999999999999</c:v>
                </c:pt>
                <c:pt idx="450">
                  <c:v>17.149999999999999</c:v>
                </c:pt>
                <c:pt idx="451">
                  <c:v>17.149999999999999</c:v>
                </c:pt>
                <c:pt idx="452">
                  <c:v>18.244999999999997</c:v>
                </c:pt>
                <c:pt idx="453">
                  <c:v>18.244999999999997</c:v>
                </c:pt>
                <c:pt idx="454">
                  <c:v>18.244999999999997</c:v>
                </c:pt>
                <c:pt idx="455">
                  <c:v>17.149999999999999</c:v>
                </c:pt>
                <c:pt idx="456">
                  <c:v>17.149999999999999</c:v>
                </c:pt>
                <c:pt idx="457">
                  <c:v>17.149999999999999</c:v>
                </c:pt>
                <c:pt idx="458">
                  <c:v>17.149999999999999</c:v>
                </c:pt>
                <c:pt idx="459">
                  <c:v>17.149999999999999</c:v>
                </c:pt>
                <c:pt idx="460">
                  <c:v>17.149999999999999</c:v>
                </c:pt>
                <c:pt idx="461">
                  <c:v>17.149999999999999</c:v>
                </c:pt>
                <c:pt idx="462">
                  <c:v>17.149999999999999</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17.149999999999999</c:v>
                </c:pt>
                <c:pt idx="477">
                  <c:v>15.55</c:v>
                </c:pt>
                <c:pt idx="478">
                  <c:v>17</c:v>
                </c:pt>
                <c:pt idx="479">
                  <c:v>17</c:v>
                </c:pt>
                <c:pt idx="480">
                  <c:v>17</c:v>
                </c:pt>
                <c:pt idx="481">
                  <c:v>17</c:v>
                </c:pt>
                <c:pt idx="482">
                  <c:v>17</c:v>
                </c:pt>
                <c:pt idx="483">
                  <c:v>17</c:v>
                </c:pt>
                <c:pt idx="484">
                  <c:v>17</c:v>
                </c:pt>
                <c:pt idx="485">
                  <c:v>17.149999999999999</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17.149999999999999</c:v>
                </c:pt>
                <c:pt idx="547">
                  <c:v>19.34</c:v>
                </c:pt>
                <c:pt idx="548">
                  <c:v>19.34</c:v>
                </c:pt>
                <c:pt idx="549">
                  <c:v>19.34</c:v>
                </c:pt>
                <c:pt idx="550">
                  <c:v>17.149999999999999</c:v>
                </c:pt>
                <c:pt idx="551">
                  <c:v>16.855</c:v>
                </c:pt>
                <c:pt idx="552">
                  <c:v>17.149999999999999</c:v>
                </c:pt>
                <c:pt idx="553">
                  <c:v>17.149999999999999</c:v>
                </c:pt>
                <c:pt idx="554">
                  <c:v>17.149999999999999</c:v>
                </c:pt>
                <c:pt idx="555">
                  <c:v>17.149999999999999</c:v>
                </c:pt>
                <c:pt idx="556">
                  <c:v>17.149999999999999</c:v>
                </c:pt>
                <c:pt idx="557">
                  <c:v>17.149999999999999</c:v>
                </c:pt>
                <c:pt idx="558">
                  <c:v>17.149999999999999</c:v>
                </c:pt>
                <c:pt idx="559">
                  <c:v>17.149999999999999</c:v>
                </c:pt>
                <c:pt idx="560">
                  <c:v>7.15</c:v>
                </c:pt>
                <c:pt idx="561">
                  <c:v>13.85</c:v>
                </c:pt>
                <c:pt idx="562">
                  <c:v>13.85</c:v>
                </c:pt>
                <c:pt idx="563">
                  <c:v>17.149999999999999</c:v>
                </c:pt>
                <c:pt idx="564">
                  <c:v>17.5</c:v>
                </c:pt>
                <c:pt idx="565">
                  <c:v>17.149999999999999</c:v>
                </c:pt>
                <c:pt idx="566">
                  <c:v>17.149999999999999</c:v>
                </c:pt>
                <c:pt idx="567">
                  <c:v>17.149999999999999</c:v>
                </c:pt>
                <c:pt idx="568">
                  <c:v>17.149999999999999</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17.149999999999999</c:v>
                </c:pt>
                <c:pt idx="588">
                  <c:v>17.149999999999999</c:v>
                </c:pt>
                <c:pt idx="589">
                  <c:v>17.149999999999999</c:v>
                </c:pt>
                <c:pt idx="590">
                  <c:v>17.149999999999999</c:v>
                </c:pt>
                <c:pt idx="591">
                  <c:v>17.149999999999999</c:v>
                </c:pt>
                <c:pt idx="592">
                  <c:v>17.149999999999999</c:v>
                </c:pt>
                <c:pt idx="593">
                  <c:v>17.149999999999999</c:v>
                </c:pt>
                <c:pt idx="594">
                  <c:v>17.149999999999999</c:v>
                </c:pt>
                <c:pt idx="595">
                  <c:v>17.149999999999999</c:v>
                </c:pt>
                <c:pt idx="596">
                  <c:v>17.149999999999999</c:v>
                </c:pt>
                <c:pt idx="597">
                  <c:v>17.149999999999999</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17.149999999999999</c:v>
                </c:pt>
                <c:pt idx="611">
                  <c:v>17.149999999999999</c:v>
                </c:pt>
                <c:pt idx="612">
                  <c:v>17.149999999999999</c:v>
                </c:pt>
                <c:pt idx="613">
                  <c:v>17.149999999999999</c:v>
                </c:pt>
                <c:pt idx="614">
                  <c:v>12.149999999999999</c:v>
                </c:pt>
                <c:pt idx="615">
                  <c:v>11.95</c:v>
                </c:pt>
                <c:pt idx="616">
                  <c:v>13</c:v>
                </c:pt>
                <c:pt idx="617">
                  <c:v>13</c:v>
                </c:pt>
                <c:pt idx="618">
                  <c:v>13</c:v>
                </c:pt>
                <c:pt idx="619">
                  <c:v>12.4</c:v>
                </c:pt>
                <c:pt idx="620">
                  <c:v>12.4</c:v>
                </c:pt>
                <c:pt idx="621">
                  <c:v>11.9</c:v>
                </c:pt>
                <c:pt idx="622">
                  <c:v>15.965</c:v>
                </c:pt>
                <c:pt idx="623">
                  <c:v>17.149999999999999</c:v>
                </c:pt>
                <c:pt idx="624">
                  <c:v>17.149999999999999</c:v>
                </c:pt>
                <c:pt idx="625">
                  <c:v>17.149999999999999</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17.149999999999999</c:v>
                </c:pt>
                <c:pt idx="639">
                  <c:v>17.149999999999999</c:v>
                </c:pt>
                <c:pt idx="640">
                  <c:v>17.149999999999999</c:v>
                </c:pt>
                <c:pt idx="641">
                  <c:v>17.149999999999999</c:v>
                </c:pt>
                <c:pt idx="642">
                  <c:v>16.899999999999999</c:v>
                </c:pt>
                <c:pt idx="643">
                  <c:v>17.149999999999999</c:v>
                </c:pt>
                <c:pt idx="644">
                  <c:v>17.149999999999999</c:v>
                </c:pt>
                <c:pt idx="645">
                  <c:v>9.0350000000000001</c:v>
                </c:pt>
                <c:pt idx="646">
                  <c:v>20.5</c:v>
                </c:pt>
                <c:pt idx="647">
                  <c:v>20.5</c:v>
                </c:pt>
                <c:pt idx="648">
                  <c:v>19.350000000000001</c:v>
                </c:pt>
                <c:pt idx="649">
                  <c:v>17.149999999999999</c:v>
                </c:pt>
                <c:pt idx="650">
                  <c:v>17.149999999999999</c:v>
                </c:pt>
                <c:pt idx="651">
                  <c:v>17.149999999999999</c:v>
                </c:pt>
                <c:pt idx="652">
                  <c:v>17.149999999999999</c:v>
                </c:pt>
                <c:pt idx="653">
                  <c:v>17.149999999999999</c:v>
                </c:pt>
                <c:pt idx="654">
                  <c:v>17.149999999999999</c:v>
                </c:pt>
                <c:pt idx="655">
                  <c:v>17.149999999999999</c:v>
                </c:pt>
                <c:pt idx="656">
                  <c:v>17.149999999999999</c:v>
                </c:pt>
                <c:pt idx="657">
                  <c:v>17.149999999999999</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17.149999999999999</c:v>
                </c:pt>
                <c:pt idx="677">
                  <c:v>17.149999999999999</c:v>
                </c:pt>
                <c:pt idx="678">
                  <c:v>19.78</c:v>
                </c:pt>
                <c:pt idx="679">
                  <c:v>17.149999999999999</c:v>
                </c:pt>
                <c:pt idx="680">
                  <c:v>17.149999999999999</c:v>
                </c:pt>
                <c:pt idx="681">
                  <c:v>17.149999999999999</c:v>
                </c:pt>
                <c:pt idx="682">
                  <c:v>17.149999999999999</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17.149999999999999</c:v>
                </c:pt>
                <c:pt idx="718">
                  <c:v>17.149999999999999</c:v>
                </c:pt>
                <c:pt idx="719">
                  <c:v>17.149999999999999</c:v>
                </c:pt>
                <c:pt idx="720">
                  <c:v>17.149999999999999</c:v>
                </c:pt>
                <c:pt idx="721">
                  <c:v>17.149999999999999</c:v>
                </c:pt>
                <c:pt idx="722">
                  <c:v>17.149999999999999</c:v>
                </c:pt>
                <c:pt idx="723">
                  <c:v>17.149999999999999</c:v>
                </c:pt>
                <c:pt idx="724">
                  <c:v>9.9499999999999993</c:v>
                </c:pt>
                <c:pt idx="725">
                  <c:v>14.600000000000001</c:v>
                </c:pt>
                <c:pt idx="726">
                  <c:v>16.504999999999999</c:v>
                </c:pt>
                <c:pt idx="727">
                  <c:v>17.149999999999999</c:v>
                </c:pt>
                <c:pt idx="728">
                  <c:v>17.149999999999999</c:v>
                </c:pt>
                <c:pt idx="729">
                  <c:v>6.1950000000000003</c:v>
                </c:pt>
                <c:pt idx="730">
                  <c:v>17.149999999999999</c:v>
                </c:pt>
                <c:pt idx="731">
                  <c:v>17.149999999999999</c:v>
                </c:pt>
                <c:pt idx="732">
                  <c:v>17.149999999999999</c:v>
                </c:pt>
                <c:pt idx="733">
                  <c:v>17.149999999999999</c:v>
                </c:pt>
                <c:pt idx="734">
                  <c:v>17.149999999999999</c:v>
                </c:pt>
                <c:pt idx="735">
                  <c:v>17.149999999999999</c:v>
                </c:pt>
                <c:pt idx="736">
                  <c:v>17.149999999999999</c:v>
                </c:pt>
                <c:pt idx="737">
                  <c:v>17.149999999999999</c:v>
                </c:pt>
                <c:pt idx="738">
                  <c:v>17.149999999999999</c:v>
                </c:pt>
                <c:pt idx="739">
                  <c:v>17.149999999999999</c:v>
                </c:pt>
                <c:pt idx="740">
                  <c:v>17.149999999999999</c:v>
                </c:pt>
                <c:pt idx="741">
                  <c:v>17.149999999999999</c:v>
                </c:pt>
                <c:pt idx="742">
                  <c:v>17.149999999999999</c:v>
                </c:pt>
                <c:pt idx="743">
                  <c:v>17.149999999999999</c:v>
                </c:pt>
                <c:pt idx="744">
                  <c:v>17.149999999999999</c:v>
                </c:pt>
                <c:pt idx="745">
                  <c:v>17.149999999999999</c:v>
                </c:pt>
                <c:pt idx="746">
                  <c:v>17.149999999999999</c:v>
                </c:pt>
                <c:pt idx="747">
                  <c:v>17.149999999999999</c:v>
                </c:pt>
                <c:pt idx="748">
                  <c:v>17.149999999999999</c:v>
                </c:pt>
                <c:pt idx="749">
                  <c:v>15.505000000000001</c:v>
                </c:pt>
                <c:pt idx="750">
                  <c:v>15.505000000000001</c:v>
                </c:pt>
                <c:pt idx="751">
                  <c:v>15.505000000000001</c:v>
                </c:pt>
                <c:pt idx="752">
                  <c:v>15.505000000000001</c:v>
                </c:pt>
                <c:pt idx="753">
                  <c:v>14.505000000000001</c:v>
                </c:pt>
                <c:pt idx="754">
                  <c:v>14.505000000000001</c:v>
                </c:pt>
                <c:pt idx="755">
                  <c:v>17.149999999999999</c:v>
                </c:pt>
                <c:pt idx="756">
                  <c:v>17.149999999999999</c:v>
                </c:pt>
                <c:pt idx="757">
                  <c:v>17.149999999999999</c:v>
                </c:pt>
                <c:pt idx="758">
                  <c:v>17.149999999999999</c:v>
                </c:pt>
                <c:pt idx="759">
                  <c:v>17.149999999999999</c:v>
                </c:pt>
                <c:pt idx="760">
                  <c:v>17.149999999999999</c:v>
                </c:pt>
                <c:pt idx="761">
                  <c:v>17.149999999999999</c:v>
                </c:pt>
                <c:pt idx="762">
                  <c:v>17.149999999999999</c:v>
                </c:pt>
                <c:pt idx="763">
                  <c:v>17.149999999999999</c:v>
                </c:pt>
                <c:pt idx="764">
                  <c:v>17.149999999999999</c:v>
                </c:pt>
                <c:pt idx="765">
                  <c:v>17.149999999999999</c:v>
                </c:pt>
                <c:pt idx="766">
                  <c:v>17.149999999999999</c:v>
                </c:pt>
                <c:pt idx="767">
                  <c:v>17.149999999999999</c:v>
                </c:pt>
                <c:pt idx="768">
                  <c:v>17.149999999999999</c:v>
                </c:pt>
                <c:pt idx="769">
                  <c:v>17.149999999999999</c:v>
                </c:pt>
                <c:pt idx="770">
                  <c:v>17.149999999999999</c:v>
                </c:pt>
                <c:pt idx="771">
                  <c:v>17.149999999999999</c:v>
                </c:pt>
                <c:pt idx="772">
                  <c:v>17.149999999999999</c:v>
                </c:pt>
                <c:pt idx="773">
                  <c:v>17.149999999999999</c:v>
                </c:pt>
                <c:pt idx="774">
                  <c:v>16.149999999999999</c:v>
                </c:pt>
                <c:pt idx="775">
                  <c:v>15.15</c:v>
                </c:pt>
                <c:pt idx="776">
                  <c:v>17.149999999999999</c:v>
                </c:pt>
                <c:pt idx="777">
                  <c:v>17.149999999999999</c:v>
                </c:pt>
                <c:pt idx="778">
                  <c:v>15.15</c:v>
                </c:pt>
                <c:pt idx="779">
                  <c:v>17.149999999999999</c:v>
                </c:pt>
                <c:pt idx="780">
                  <c:v>16.149999999999999</c:v>
                </c:pt>
                <c:pt idx="781">
                  <c:v>17.149999999999999</c:v>
                </c:pt>
                <c:pt idx="782">
                  <c:v>17.149999999999999</c:v>
                </c:pt>
                <c:pt idx="783">
                  <c:v>17.149999999999999</c:v>
                </c:pt>
                <c:pt idx="784">
                  <c:v>19.04</c:v>
                </c:pt>
                <c:pt idx="785">
                  <c:v>19.04</c:v>
                </c:pt>
                <c:pt idx="786">
                  <c:v>19.04</c:v>
                </c:pt>
              </c:numCache>
            </c:numRef>
          </c:xVal>
          <c:yVal>
            <c:numRef>
              <c:f>'task5b a and b'!$E$2:$E$788</c:f>
              <c:numCache>
                <c:formatCode>General</c:formatCode>
                <c:ptCount val="787"/>
                <c:pt idx="0">
                  <c:v>499.20000000000005</c:v>
                </c:pt>
                <c:pt idx="1">
                  <c:v>499.20000000000005</c:v>
                </c:pt>
                <c:pt idx="2">
                  <c:v>257.25</c:v>
                </c:pt>
                <c:pt idx="3">
                  <c:v>499.20000000000005</c:v>
                </c:pt>
                <c:pt idx="4">
                  <c:v>499.20000000000005</c:v>
                </c:pt>
                <c:pt idx="5">
                  <c:v>499.20000000000005</c:v>
                </c:pt>
                <c:pt idx="6">
                  <c:v>604.38</c:v>
                </c:pt>
                <c:pt idx="7">
                  <c:v>604.38</c:v>
                </c:pt>
                <c:pt idx="8">
                  <c:v>604.38</c:v>
                </c:pt>
                <c:pt idx="9">
                  <c:v>604.38</c:v>
                </c:pt>
                <c:pt idx="10">
                  <c:v>604.38</c:v>
                </c:pt>
                <c:pt idx="11">
                  <c:v>604.38</c:v>
                </c:pt>
                <c:pt idx="12">
                  <c:v>604.38</c:v>
                </c:pt>
                <c:pt idx="13">
                  <c:v>604.38</c:v>
                </c:pt>
                <c:pt idx="14">
                  <c:v>604.38</c:v>
                </c:pt>
                <c:pt idx="15">
                  <c:v>604.38</c:v>
                </c:pt>
                <c:pt idx="16">
                  <c:v>604.38</c:v>
                </c:pt>
                <c:pt idx="17">
                  <c:v>604.38</c:v>
                </c:pt>
                <c:pt idx="18">
                  <c:v>540</c:v>
                </c:pt>
                <c:pt idx="19">
                  <c:v>540</c:v>
                </c:pt>
                <c:pt idx="20">
                  <c:v>520</c:v>
                </c:pt>
                <c:pt idx="21">
                  <c:v>686</c:v>
                </c:pt>
                <c:pt idx="22">
                  <c:v>686</c:v>
                </c:pt>
                <c:pt idx="23">
                  <c:v>542.5</c:v>
                </c:pt>
                <c:pt idx="24">
                  <c:v>542.5</c:v>
                </c:pt>
                <c:pt idx="25">
                  <c:v>753.72500000000002</c:v>
                </c:pt>
                <c:pt idx="26">
                  <c:v>542.5</c:v>
                </c:pt>
                <c:pt idx="27">
                  <c:v>600.25</c:v>
                </c:pt>
                <c:pt idx="28">
                  <c:v>542.5</c:v>
                </c:pt>
                <c:pt idx="29">
                  <c:v>717.5</c:v>
                </c:pt>
                <c:pt idx="30">
                  <c:v>1029</c:v>
                </c:pt>
                <c:pt idx="31">
                  <c:v>600.25</c:v>
                </c:pt>
                <c:pt idx="32">
                  <c:v>600.25</c:v>
                </c:pt>
                <c:pt idx="33">
                  <c:v>600.25</c:v>
                </c:pt>
                <c:pt idx="34">
                  <c:v>600.25</c:v>
                </c:pt>
                <c:pt idx="35">
                  <c:v>600.25</c:v>
                </c:pt>
                <c:pt idx="36">
                  <c:v>1029</c:v>
                </c:pt>
                <c:pt idx="37">
                  <c:v>600.25</c:v>
                </c:pt>
                <c:pt idx="38">
                  <c:v>600.25</c:v>
                </c:pt>
                <c:pt idx="39">
                  <c:v>600.25</c:v>
                </c:pt>
                <c:pt idx="40">
                  <c:v>819.7</c:v>
                </c:pt>
                <c:pt idx="41">
                  <c:v>819.7</c:v>
                </c:pt>
                <c:pt idx="42">
                  <c:v>819.7</c:v>
                </c:pt>
                <c:pt idx="43">
                  <c:v>819.7</c:v>
                </c:pt>
                <c:pt idx="44">
                  <c:v>837.2</c:v>
                </c:pt>
                <c:pt idx="45">
                  <c:v>837.2</c:v>
                </c:pt>
                <c:pt idx="46">
                  <c:v>837.2</c:v>
                </c:pt>
                <c:pt idx="47">
                  <c:v>787.5</c:v>
                </c:pt>
                <c:pt idx="48">
                  <c:v>787.5</c:v>
                </c:pt>
                <c:pt idx="49">
                  <c:v>787.5</c:v>
                </c:pt>
                <c:pt idx="50">
                  <c:v>787.5</c:v>
                </c:pt>
                <c:pt idx="51">
                  <c:v>787.5</c:v>
                </c:pt>
                <c:pt idx="52">
                  <c:v>787.5</c:v>
                </c:pt>
                <c:pt idx="53">
                  <c:v>787.5</c:v>
                </c:pt>
                <c:pt idx="54">
                  <c:v>787.5</c:v>
                </c:pt>
                <c:pt idx="55">
                  <c:v>622.24</c:v>
                </c:pt>
                <c:pt idx="56">
                  <c:v>622.24</c:v>
                </c:pt>
                <c:pt idx="57">
                  <c:v>668.48</c:v>
                </c:pt>
                <c:pt idx="58">
                  <c:v>654.24</c:v>
                </c:pt>
                <c:pt idx="59">
                  <c:v>622.24</c:v>
                </c:pt>
                <c:pt idx="60">
                  <c:v>529.6</c:v>
                </c:pt>
                <c:pt idx="61">
                  <c:v>622.24</c:v>
                </c:pt>
                <c:pt idx="62">
                  <c:v>686</c:v>
                </c:pt>
                <c:pt idx="63">
                  <c:v>686</c:v>
                </c:pt>
                <c:pt idx="64">
                  <c:v>686</c:v>
                </c:pt>
                <c:pt idx="65">
                  <c:v>686</c:v>
                </c:pt>
                <c:pt idx="66">
                  <c:v>738.22500000000002</c:v>
                </c:pt>
                <c:pt idx="67">
                  <c:v>748.34999999999991</c:v>
                </c:pt>
                <c:pt idx="68">
                  <c:v>987.52499999999998</c:v>
                </c:pt>
                <c:pt idx="69">
                  <c:v>738.22500000000002</c:v>
                </c:pt>
                <c:pt idx="70">
                  <c:v>976.05</c:v>
                </c:pt>
                <c:pt idx="71">
                  <c:v>976.05</c:v>
                </c:pt>
                <c:pt idx="72">
                  <c:v>748.34999999999991</c:v>
                </c:pt>
                <c:pt idx="73">
                  <c:v>976.05</c:v>
                </c:pt>
                <c:pt idx="74">
                  <c:v>738.22500000000002</c:v>
                </c:pt>
                <c:pt idx="75">
                  <c:v>976.05</c:v>
                </c:pt>
                <c:pt idx="76">
                  <c:v>738.22500000000002</c:v>
                </c:pt>
                <c:pt idx="77">
                  <c:v>987.52499999999998</c:v>
                </c:pt>
                <c:pt idx="78">
                  <c:v>738.22500000000002</c:v>
                </c:pt>
                <c:pt idx="79">
                  <c:v>976.05</c:v>
                </c:pt>
                <c:pt idx="80">
                  <c:v>900.90000000000009</c:v>
                </c:pt>
                <c:pt idx="81">
                  <c:v>900.90000000000009</c:v>
                </c:pt>
                <c:pt idx="82">
                  <c:v>900.90000000000009</c:v>
                </c:pt>
                <c:pt idx="83">
                  <c:v>900.90000000000009</c:v>
                </c:pt>
                <c:pt idx="84">
                  <c:v>782.54</c:v>
                </c:pt>
                <c:pt idx="85">
                  <c:v>782.54</c:v>
                </c:pt>
                <c:pt idx="86">
                  <c:v>782.54</c:v>
                </c:pt>
                <c:pt idx="87">
                  <c:v>782.54</c:v>
                </c:pt>
                <c:pt idx="88">
                  <c:v>737.44999999999993</c:v>
                </c:pt>
                <c:pt idx="89">
                  <c:v>737.44999999999993</c:v>
                </c:pt>
                <c:pt idx="90">
                  <c:v>688</c:v>
                </c:pt>
                <c:pt idx="91">
                  <c:v>737.44999999999993</c:v>
                </c:pt>
                <c:pt idx="92">
                  <c:v>737.44999999999993</c:v>
                </c:pt>
                <c:pt idx="93">
                  <c:v>737.44999999999993</c:v>
                </c:pt>
                <c:pt idx="94">
                  <c:v>722.4</c:v>
                </c:pt>
                <c:pt idx="95">
                  <c:v>743.40000000000009</c:v>
                </c:pt>
                <c:pt idx="96">
                  <c:v>720.3</c:v>
                </c:pt>
                <c:pt idx="97">
                  <c:v>717.75</c:v>
                </c:pt>
                <c:pt idx="98">
                  <c:v>921.15</c:v>
                </c:pt>
                <c:pt idx="99">
                  <c:v>715.5</c:v>
                </c:pt>
                <c:pt idx="100">
                  <c:v>921.15</c:v>
                </c:pt>
                <c:pt idx="101">
                  <c:v>715.5</c:v>
                </c:pt>
                <c:pt idx="102">
                  <c:v>921.15</c:v>
                </c:pt>
                <c:pt idx="103">
                  <c:v>715.5</c:v>
                </c:pt>
                <c:pt idx="104">
                  <c:v>920.25</c:v>
                </c:pt>
                <c:pt idx="105">
                  <c:v>717.75</c:v>
                </c:pt>
                <c:pt idx="106">
                  <c:v>715.5</c:v>
                </c:pt>
                <c:pt idx="107">
                  <c:v>715.5</c:v>
                </c:pt>
                <c:pt idx="108">
                  <c:v>921.15</c:v>
                </c:pt>
                <c:pt idx="109">
                  <c:v>634.54999999999995</c:v>
                </c:pt>
                <c:pt idx="110">
                  <c:v>634.54999999999995</c:v>
                </c:pt>
                <c:pt idx="111">
                  <c:v>634.54999999999995</c:v>
                </c:pt>
                <c:pt idx="112">
                  <c:v>634.54999999999995</c:v>
                </c:pt>
                <c:pt idx="113">
                  <c:v>634.54999999999995</c:v>
                </c:pt>
                <c:pt idx="114">
                  <c:v>634.54999999999995</c:v>
                </c:pt>
                <c:pt idx="115">
                  <c:v>680.8</c:v>
                </c:pt>
                <c:pt idx="116">
                  <c:v>634.54999999999995</c:v>
                </c:pt>
                <c:pt idx="117">
                  <c:v>634.54999999999995</c:v>
                </c:pt>
                <c:pt idx="118">
                  <c:v>634.54999999999995</c:v>
                </c:pt>
                <c:pt idx="119">
                  <c:v>634.54999999999995</c:v>
                </c:pt>
                <c:pt idx="120">
                  <c:v>634.54999999999995</c:v>
                </c:pt>
                <c:pt idx="121">
                  <c:v>675</c:v>
                </c:pt>
                <c:pt idx="122">
                  <c:v>675</c:v>
                </c:pt>
                <c:pt idx="123">
                  <c:v>675</c:v>
                </c:pt>
                <c:pt idx="124">
                  <c:v>877.5</c:v>
                </c:pt>
                <c:pt idx="125">
                  <c:v>877.5</c:v>
                </c:pt>
                <c:pt idx="126">
                  <c:v>877.5</c:v>
                </c:pt>
                <c:pt idx="127">
                  <c:v>765</c:v>
                </c:pt>
                <c:pt idx="128">
                  <c:v>855</c:v>
                </c:pt>
                <c:pt idx="129">
                  <c:v>634.54999999999995</c:v>
                </c:pt>
                <c:pt idx="130">
                  <c:v>634.54999999999995</c:v>
                </c:pt>
                <c:pt idx="131">
                  <c:v>858.4</c:v>
                </c:pt>
                <c:pt idx="132">
                  <c:v>634.54999999999995</c:v>
                </c:pt>
                <c:pt idx="133">
                  <c:v>858.4</c:v>
                </c:pt>
                <c:pt idx="134">
                  <c:v>634.54999999999995</c:v>
                </c:pt>
                <c:pt idx="135">
                  <c:v>858.4</c:v>
                </c:pt>
                <c:pt idx="136">
                  <c:v>858.4</c:v>
                </c:pt>
                <c:pt idx="137">
                  <c:v>634.54999999999995</c:v>
                </c:pt>
                <c:pt idx="138">
                  <c:v>634.54999999999995</c:v>
                </c:pt>
                <c:pt idx="139">
                  <c:v>634.54999999999995</c:v>
                </c:pt>
                <c:pt idx="140">
                  <c:v>858.4</c:v>
                </c:pt>
                <c:pt idx="141">
                  <c:v>858.4</c:v>
                </c:pt>
                <c:pt idx="142">
                  <c:v>858.4</c:v>
                </c:pt>
                <c:pt idx="143">
                  <c:v>686</c:v>
                </c:pt>
                <c:pt idx="144">
                  <c:v>686</c:v>
                </c:pt>
                <c:pt idx="145">
                  <c:v>686</c:v>
                </c:pt>
                <c:pt idx="146">
                  <c:v>720.3</c:v>
                </c:pt>
                <c:pt idx="147">
                  <c:v>720.3</c:v>
                </c:pt>
                <c:pt idx="148">
                  <c:v>720.3</c:v>
                </c:pt>
                <c:pt idx="149">
                  <c:v>720.3</c:v>
                </c:pt>
                <c:pt idx="150">
                  <c:v>720.3</c:v>
                </c:pt>
                <c:pt idx="151">
                  <c:v>831.6</c:v>
                </c:pt>
                <c:pt idx="152">
                  <c:v>831.6</c:v>
                </c:pt>
                <c:pt idx="153">
                  <c:v>833.17500000000007</c:v>
                </c:pt>
                <c:pt idx="154">
                  <c:v>831.6</c:v>
                </c:pt>
                <c:pt idx="155">
                  <c:v>771.74999999999989</c:v>
                </c:pt>
                <c:pt idx="156">
                  <c:v>771.74999999999989</c:v>
                </c:pt>
                <c:pt idx="157">
                  <c:v>771.74999999999989</c:v>
                </c:pt>
                <c:pt idx="158">
                  <c:v>833.17500000000007</c:v>
                </c:pt>
                <c:pt idx="159">
                  <c:v>720.3</c:v>
                </c:pt>
                <c:pt idx="160">
                  <c:v>720.3</c:v>
                </c:pt>
                <c:pt idx="161">
                  <c:v>720.3</c:v>
                </c:pt>
                <c:pt idx="162">
                  <c:v>686</c:v>
                </c:pt>
                <c:pt idx="163">
                  <c:v>686</c:v>
                </c:pt>
                <c:pt idx="164">
                  <c:v>686</c:v>
                </c:pt>
                <c:pt idx="165">
                  <c:v>686</c:v>
                </c:pt>
                <c:pt idx="166">
                  <c:v>686</c:v>
                </c:pt>
                <c:pt idx="167">
                  <c:v>720.3</c:v>
                </c:pt>
                <c:pt idx="168">
                  <c:v>720.3</c:v>
                </c:pt>
                <c:pt idx="169">
                  <c:v>720.3</c:v>
                </c:pt>
                <c:pt idx="170">
                  <c:v>720.3</c:v>
                </c:pt>
                <c:pt idx="171">
                  <c:v>686</c:v>
                </c:pt>
                <c:pt idx="172">
                  <c:v>672.75</c:v>
                </c:pt>
                <c:pt idx="173">
                  <c:v>681.74999999999989</c:v>
                </c:pt>
                <c:pt idx="174">
                  <c:v>987.97499999999991</c:v>
                </c:pt>
                <c:pt idx="175">
                  <c:v>987.75000000000011</c:v>
                </c:pt>
                <c:pt idx="176">
                  <c:v>976.5</c:v>
                </c:pt>
                <c:pt idx="177">
                  <c:v>672.75</c:v>
                </c:pt>
                <c:pt idx="178">
                  <c:v>672.75</c:v>
                </c:pt>
                <c:pt idx="179">
                  <c:v>987.75000000000011</c:v>
                </c:pt>
                <c:pt idx="180">
                  <c:v>976.5</c:v>
                </c:pt>
                <c:pt idx="181">
                  <c:v>672.75</c:v>
                </c:pt>
                <c:pt idx="182">
                  <c:v>697.5</c:v>
                </c:pt>
                <c:pt idx="183">
                  <c:v>782.55000000000007</c:v>
                </c:pt>
                <c:pt idx="184">
                  <c:v>913.5</c:v>
                </c:pt>
                <c:pt idx="185">
                  <c:v>913.5</c:v>
                </c:pt>
                <c:pt idx="186">
                  <c:v>782.55000000000007</c:v>
                </c:pt>
                <c:pt idx="187">
                  <c:v>913.5</c:v>
                </c:pt>
                <c:pt idx="188">
                  <c:v>952</c:v>
                </c:pt>
                <c:pt idx="189">
                  <c:v>952</c:v>
                </c:pt>
                <c:pt idx="190">
                  <c:v>952</c:v>
                </c:pt>
                <c:pt idx="191">
                  <c:v>634.54999999999995</c:v>
                </c:pt>
                <c:pt idx="192">
                  <c:v>634.54999999999995</c:v>
                </c:pt>
                <c:pt idx="193">
                  <c:v>634.54999999999995</c:v>
                </c:pt>
                <c:pt idx="194">
                  <c:v>634.54999999999995</c:v>
                </c:pt>
                <c:pt idx="195">
                  <c:v>634.54999999999995</c:v>
                </c:pt>
                <c:pt idx="196">
                  <c:v>1200.5</c:v>
                </c:pt>
                <c:pt idx="197">
                  <c:v>1200.5</c:v>
                </c:pt>
                <c:pt idx="198">
                  <c:v>1217.6499999999999</c:v>
                </c:pt>
                <c:pt idx="199">
                  <c:v>1217.6499999999999</c:v>
                </c:pt>
                <c:pt idx="200">
                  <c:v>825</c:v>
                </c:pt>
                <c:pt idx="201">
                  <c:v>1098.57</c:v>
                </c:pt>
                <c:pt idx="202">
                  <c:v>1098.57</c:v>
                </c:pt>
                <c:pt idx="203">
                  <c:v>1098.57</c:v>
                </c:pt>
                <c:pt idx="204">
                  <c:v>1098.57</c:v>
                </c:pt>
                <c:pt idx="205">
                  <c:v>1157.76</c:v>
                </c:pt>
                <c:pt idx="206">
                  <c:v>1157.76</c:v>
                </c:pt>
                <c:pt idx="207">
                  <c:v>1157.76</c:v>
                </c:pt>
                <c:pt idx="208">
                  <c:v>771.74999999999989</c:v>
                </c:pt>
                <c:pt idx="209">
                  <c:v>771.74999999999989</c:v>
                </c:pt>
                <c:pt idx="210">
                  <c:v>771.74999999999989</c:v>
                </c:pt>
                <c:pt idx="211">
                  <c:v>700.35</c:v>
                </c:pt>
                <c:pt idx="212">
                  <c:v>540.80000000000007</c:v>
                </c:pt>
                <c:pt idx="213">
                  <c:v>783</c:v>
                </c:pt>
                <c:pt idx="214">
                  <c:v>1168.44</c:v>
                </c:pt>
                <c:pt idx="215">
                  <c:v>1168.44</c:v>
                </c:pt>
                <c:pt idx="216">
                  <c:v>1168.44</c:v>
                </c:pt>
                <c:pt idx="217">
                  <c:v>1337.6999999999998</c:v>
                </c:pt>
                <c:pt idx="218">
                  <c:v>788.9</c:v>
                </c:pt>
                <c:pt idx="219">
                  <c:v>1337.6999999999998</c:v>
                </c:pt>
                <c:pt idx="220">
                  <c:v>600.25</c:v>
                </c:pt>
                <c:pt idx="221">
                  <c:v>600.25</c:v>
                </c:pt>
                <c:pt idx="222">
                  <c:v>600.25</c:v>
                </c:pt>
                <c:pt idx="223">
                  <c:v>600.25</c:v>
                </c:pt>
                <c:pt idx="224">
                  <c:v>600.25</c:v>
                </c:pt>
                <c:pt idx="225">
                  <c:v>600.25</c:v>
                </c:pt>
                <c:pt idx="226">
                  <c:v>600.25</c:v>
                </c:pt>
                <c:pt idx="227">
                  <c:v>600.25</c:v>
                </c:pt>
                <c:pt idx="228">
                  <c:v>463.04999999999995</c:v>
                </c:pt>
                <c:pt idx="229">
                  <c:v>463.04999999999995</c:v>
                </c:pt>
                <c:pt idx="230">
                  <c:v>463.04999999999995</c:v>
                </c:pt>
                <c:pt idx="231">
                  <c:v>463.04999999999995</c:v>
                </c:pt>
                <c:pt idx="232">
                  <c:v>463.04999999999995</c:v>
                </c:pt>
                <c:pt idx="233">
                  <c:v>463.04999999999995</c:v>
                </c:pt>
                <c:pt idx="234">
                  <c:v>463.04999999999995</c:v>
                </c:pt>
                <c:pt idx="235">
                  <c:v>463.04999999999995</c:v>
                </c:pt>
                <c:pt idx="236">
                  <c:v>463.04999999999995</c:v>
                </c:pt>
                <c:pt idx="237">
                  <c:v>463.04999999999995</c:v>
                </c:pt>
                <c:pt idx="238">
                  <c:v>717.5</c:v>
                </c:pt>
                <c:pt idx="239">
                  <c:v>787.5</c:v>
                </c:pt>
                <c:pt idx="240">
                  <c:v>787.5</c:v>
                </c:pt>
                <c:pt idx="241">
                  <c:v>787.5</c:v>
                </c:pt>
                <c:pt idx="242">
                  <c:v>787.5</c:v>
                </c:pt>
                <c:pt idx="243">
                  <c:v>600.25</c:v>
                </c:pt>
                <c:pt idx="244">
                  <c:v>787.5</c:v>
                </c:pt>
                <c:pt idx="245">
                  <c:v>717.5</c:v>
                </c:pt>
                <c:pt idx="246">
                  <c:v>787.5</c:v>
                </c:pt>
                <c:pt idx="247">
                  <c:v>787.5</c:v>
                </c:pt>
                <c:pt idx="248">
                  <c:v>787.5</c:v>
                </c:pt>
                <c:pt idx="249">
                  <c:v>1032</c:v>
                </c:pt>
                <c:pt idx="250">
                  <c:v>1032</c:v>
                </c:pt>
                <c:pt idx="251">
                  <c:v>831.40500000000009</c:v>
                </c:pt>
                <c:pt idx="252">
                  <c:v>831.40500000000009</c:v>
                </c:pt>
                <c:pt idx="253">
                  <c:v>737.44999999999993</c:v>
                </c:pt>
                <c:pt idx="254">
                  <c:v>737.44999999999993</c:v>
                </c:pt>
                <c:pt idx="255">
                  <c:v>588.875</c:v>
                </c:pt>
                <c:pt idx="256">
                  <c:v>588.875</c:v>
                </c:pt>
                <c:pt idx="257">
                  <c:v>832.47500000000002</c:v>
                </c:pt>
                <c:pt idx="258">
                  <c:v>832.47500000000002</c:v>
                </c:pt>
                <c:pt idx="259">
                  <c:v>832.47500000000002</c:v>
                </c:pt>
                <c:pt idx="260">
                  <c:v>588.875</c:v>
                </c:pt>
                <c:pt idx="261">
                  <c:v>588.875</c:v>
                </c:pt>
                <c:pt idx="262">
                  <c:v>832.47500000000002</c:v>
                </c:pt>
                <c:pt idx="263">
                  <c:v>588.875</c:v>
                </c:pt>
                <c:pt idx="264">
                  <c:v>832.47500000000002</c:v>
                </c:pt>
                <c:pt idx="265">
                  <c:v>588.875</c:v>
                </c:pt>
                <c:pt idx="266">
                  <c:v>832.47500000000002</c:v>
                </c:pt>
                <c:pt idx="267">
                  <c:v>588.875</c:v>
                </c:pt>
                <c:pt idx="268">
                  <c:v>588.875</c:v>
                </c:pt>
                <c:pt idx="269">
                  <c:v>588.875</c:v>
                </c:pt>
                <c:pt idx="270">
                  <c:v>832.47500000000002</c:v>
                </c:pt>
                <c:pt idx="271">
                  <c:v>832.47500000000002</c:v>
                </c:pt>
                <c:pt idx="272">
                  <c:v>832.47500000000002</c:v>
                </c:pt>
                <c:pt idx="273">
                  <c:v>832.47500000000002</c:v>
                </c:pt>
                <c:pt idx="274">
                  <c:v>832.47500000000002</c:v>
                </c:pt>
                <c:pt idx="275">
                  <c:v>588.875</c:v>
                </c:pt>
                <c:pt idx="276">
                  <c:v>588.875</c:v>
                </c:pt>
                <c:pt idx="277">
                  <c:v>547.6</c:v>
                </c:pt>
                <c:pt idx="278">
                  <c:v>634.54999999999995</c:v>
                </c:pt>
                <c:pt idx="279">
                  <c:v>634.54999999999995</c:v>
                </c:pt>
                <c:pt idx="280">
                  <c:v>634.54999999999995</c:v>
                </c:pt>
                <c:pt idx="281">
                  <c:v>634.54999999999995</c:v>
                </c:pt>
                <c:pt idx="282">
                  <c:v>634.54999999999995</c:v>
                </c:pt>
                <c:pt idx="283">
                  <c:v>634.54999999999995</c:v>
                </c:pt>
                <c:pt idx="284">
                  <c:v>634.54999999999995</c:v>
                </c:pt>
                <c:pt idx="285">
                  <c:v>634.54999999999995</c:v>
                </c:pt>
                <c:pt idx="286">
                  <c:v>634.54999999999995</c:v>
                </c:pt>
                <c:pt idx="287">
                  <c:v>634.54999999999995</c:v>
                </c:pt>
                <c:pt idx="288">
                  <c:v>634.54999999999995</c:v>
                </c:pt>
                <c:pt idx="289">
                  <c:v>634.54999999999995</c:v>
                </c:pt>
                <c:pt idx="290">
                  <c:v>634.54999999999995</c:v>
                </c:pt>
                <c:pt idx="291">
                  <c:v>634.54999999999995</c:v>
                </c:pt>
                <c:pt idx="292">
                  <c:v>634.54999999999995</c:v>
                </c:pt>
                <c:pt idx="293">
                  <c:v>634.54999999999995</c:v>
                </c:pt>
                <c:pt idx="294">
                  <c:v>634.54999999999995</c:v>
                </c:pt>
                <c:pt idx="295">
                  <c:v>634.54999999999995</c:v>
                </c:pt>
                <c:pt idx="296">
                  <c:v>634.54999999999995</c:v>
                </c:pt>
                <c:pt idx="297">
                  <c:v>764.05</c:v>
                </c:pt>
                <c:pt idx="298">
                  <c:v>764.05</c:v>
                </c:pt>
                <c:pt idx="299">
                  <c:v>764.05</c:v>
                </c:pt>
                <c:pt idx="300">
                  <c:v>764.05</c:v>
                </c:pt>
                <c:pt idx="301">
                  <c:v>824.60000000000014</c:v>
                </c:pt>
                <c:pt idx="302">
                  <c:v>824.60000000000014</c:v>
                </c:pt>
                <c:pt idx="303">
                  <c:v>824.60000000000014</c:v>
                </c:pt>
                <c:pt idx="304">
                  <c:v>824.60000000000014</c:v>
                </c:pt>
                <c:pt idx="305">
                  <c:v>824.60000000000014</c:v>
                </c:pt>
                <c:pt idx="306">
                  <c:v>824.60000000000014</c:v>
                </c:pt>
                <c:pt idx="307">
                  <c:v>677.6</c:v>
                </c:pt>
                <c:pt idx="308">
                  <c:v>928.40000000000009</c:v>
                </c:pt>
                <c:pt idx="309">
                  <c:v>677.6</c:v>
                </c:pt>
                <c:pt idx="310">
                  <c:v>677.6</c:v>
                </c:pt>
                <c:pt idx="311">
                  <c:v>677.6</c:v>
                </c:pt>
                <c:pt idx="312">
                  <c:v>928.40000000000009</c:v>
                </c:pt>
                <c:pt idx="313">
                  <c:v>862.40000000000009</c:v>
                </c:pt>
                <c:pt idx="314">
                  <c:v>928.40000000000009</c:v>
                </c:pt>
                <c:pt idx="315">
                  <c:v>818.40000000000009</c:v>
                </c:pt>
                <c:pt idx="316">
                  <c:v>928.40000000000009</c:v>
                </c:pt>
                <c:pt idx="317">
                  <c:v>862.40000000000009</c:v>
                </c:pt>
                <c:pt idx="318">
                  <c:v>500</c:v>
                </c:pt>
                <c:pt idx="319">
                  <c:v>500</c:v>
                </c:pt>
                <c:pt idx="320">
                  <c:v>771.74999999999989</c:v>
                </c:pt>
                <c:pt idx="321">
                  <c:v>771.74999999999989</c:v>
                </c:pt>
                <c:pt idx="322">
                  <c:v>771.74999999999989</c:v>
                </c:pt>
                <c:pt idx="323">
                  <c:v>771.74999999999989</c:v>
                </c:pt>
                <c:pt idx="324">
                  <c:v>771.74999999999989</c:v>
                </c:pt>
                <c:pt idx="325">
                  <c:v>771.74999999999989</c:v>
                </c:pt>
                <c:pt idx="326">
                  <c:v>771.74999999999989</c:v>
                </c:pt>
                <c:pt idx="327">
                  <c:v>771.74999999999989</c:v>
                </c:pt>
                <c:pt idx="328">
                  <c:v>771.74999999999989</c:v>
                </c:pt>
                <c:pt idx="329">
                  <c:v>771.74999999999989</c:v>
                </c:pt>
                <c:pt idx="330">
                  <c:v>771.74999999999989</c:v>
                </c:pt>
                <c:pt idx="331">
                  <c:v>771.74999999999989</c:v>
                </c:pt>
                <c:pt idx="332">
                  <c:v>771.74999999999989</c:v>
                </c:pt>
                <c:pt idx="333">
                  <c:v>754.59999999999991</c:v>
                </c:pt>
                <c:pt idx="334">
                  <c:v>754.59999999999991</c:v>
                </c:pt>
                <c:pt idx="335">
                  <c:v>754.59999999999991</c:v>
                </c:pt>
                <c:pt idx="336">
                  <c:v>754.59999999999991</c:v>
                </c:pt>
                <c:pt idx="337">
                  <c:v>754.59999999999991</c:v>
                </c:pt>
                <c:pt idx="338">
                  <c:v>754.59999999999991</c:v>
                </c:pt>
                <c:pt idx="339">
                  <c:v>754.59999999999991</c:v>
                </c:pt>
                <c:pt idx="340">
                  <c:v>754.59999999999991</c:v>
                </c:pt>
                <c:pt idx="341">
                  <c:v>754.59999999999991</c:v>
                </c:pt>
                <c:pt idx="342">
                  <c:v>754.59999999999991</c:v>
                </c:pt>
                <c:pt idx="343">
                  <c:v>754.59999999999991</c:v>
                </c:pt>
                <c:pt idx="344">
                  <c:v>754.59999999999991</c:v>
                </c:pt>
                <c:pt idx="345">
                  <c:v>754.59999999999991</c:v>
                </c:pt>
                <c:pt idx="346">
                  <c:v>754.59999999999991</c:v>
                </c:pt>
                <c:pt idx="347">
                  <c:v>754.59999999999991</c:v>
                </c:pt>
                <c:pt idx="348">
                  <c:v>754.59999999999991</c:v>
                </c:pt>
                <c:pt idx="349">
                  <c:v>754.59999999999991</c:v>
                </c:pt>
                <c:pt idx="350">
                  <c:v>754.59999999999991</c:v>
                </c:pt>
                <c:pt idx="351">
                  <c:v>754.59999999999991</c:v>
                </c:pt>
                <c:pt idx="352">
                  <c:v>754.59999999999991</c:v>
                </c:pt>
                <c:pt idx="353">
                  <c:v>754.59999999999991</c:v>
                </c:pt>
                <c:pt idx="354">
                  <c:v>754.59999999999991</c:v>
                </c:pt>
                <c:pt idx="355">
                  <c:v>754.59999999999991</c:v>
                </c:pt>
                <c:pt idx="356">
                  <c:v>754.59999999999991</c:v>
                </c:pt>
                <c:pt idx="357">
                  <c:v>912</c:v>
                </c:pt>
                <c:pt idx="358">
                  <c:v>912</c:v>
                </c:pt>
                <c:pt idx="359">
                  <c:v>912</c:v>
                </c:pt>
                <c:pt idx="360">
                  <c:v>912</c:v>
                </c:pt>
                <c:pt idx="361">
                  <c:v>690</c:v>
                </c:pt>
                <c:pt idx="362">
                  <c:v>850.8</c:v>
                </c:pt>
                <c:pt idx="363">
                  <c:v>1063.1999999999998</c:v>
                </c:pt>
                <c:pt idx="364">
                  <c:v>1063.1999999999998</c:v>
                </c:pt>
                <c:pt idx="365">
                  <c:v>1063.1999999999998</c:v>
                </c:pt>
                <c:pt idx="366">
                  <c:v>1063.1999999999998</c:v>
                </c:pt>
                <c:pt idx="367">
                  <c:v>1063.1999999999998</c:v>
                </c:pt>
                <c:pt idx="368">
                  <c:v>1063.1999999999998</c:v>
                </c:pt>
                <c:pt idx="369">
                  <c:v>1063.1999999999998</c:v>
                </c:pt>
                <c:pt idx="370">
                  <c:v>1063.1999999999998</c:v>
                </c:pt>
                <c:pt idx="371">
                  <c:v>1063.1999999999998</c:v>
                </c:pt>
                <c:pt idx="372">
                  <c:v>660</c:v>
                </c:pt>
                <c:pt idx="373">
                  <c:v>643.79999999999995</c:v>
                </c:pt>
                <c:pt idx="374">
                  <c:v>643.79999999999995</c:v>
                </c:pt>
                <c:pt idx="375">
                  <c:v>783.8</c:v>
                </c:pt>
                <c:pt idx="376">
                  <c:v>891.8</c:v>
                </c:pt>
                <c:pt idx="377">
                  <c:v>891.8</c:v>
                </c:pt>
                <c:pt idx="378">
                  <c:v>891.8</c:v>
                </c:pt>
                <c:pt idx="379">
                  <c:v>891.8</c:v>
                </c:pt>
                <c:pt idx="380">
                  <c:v>891.8</c:v>
                </c:pt>
                <c:pt idx="381">
                  <c:v>891.8</c:v>
                </c:pt>
                <c:pt idx="382">
                  <c:v>891.8</c:v>
                </c:pt>
                <c:pt idx="383">
                  <c:v>891.8</c:v>
                </c:pt>
                <c:pt idx="384">
                  <c:v>891.8</c:v>
                </c:pt>
                <c:pt idx="385">
                  <c:v>891.8</c:v>
                </c:pt>
                <c:pt idx="386">
                  <c:v>891.8</c:v>
                </c:pt>
                <c:pt idx="387">
                  <c:v>891.8</c:v>
                </c:pt>
                <c:pt idx="388">
                  <c:v>601.75</c:v>
                </c:pt>
                <c:pt idx="389">
                  <c:v>596.74999999999989</c:v>
                </c:pt>
                <c:pt idx="390">
                  <c:v>596.74999999999989</c:v>
                </c:pt>
                <c:pt idx="391">
                  <c:v>890</c:v>
                </c:pt>
                <c:pt idx="392">
                  <c:v>890</c:v>
                </c:pt>
                <c:pt idx="393">
                  <c:v>890</c:v>
                </c:pt>
                <c:pt idx="394">
                  <c:v>890</c:v>
                </c:pt>
                <c:pt idx="395">
                  <c:v>890</c:v>
                </c:pt>
                <c:pt idx="396">
                  <c:v>890</c:v>
                </c:pt>
                <c:pt idx="397">
                  <c:v>771.74999999999989</c:v>
                </c:pt>
                <c:pt idx="398">
                  <c:v>949.94999999999993</c:v>
                </c:pt>
                <c:pt idx="399">
                  <c:v>942.75</c:v>
                </c:pt>
                <c:pt idx="400">
                  <c:v>771.74999999999989</c:v>
                </c:pt>
                <c:pt idx="401">
                  <c:v>697.5</c:v>
                </c:pt>
                <c:pt idx="402">
                  <c:v>771.74999999999989</c:v>
                </c:pt>
                <c:pt idx="403">
                  <c:v>771.74999999999989</c:v>
                </c:pt>
                <c:pt idx="404">
                  <c:v>771.74999999999989</c:v>
                </c:pt>
                <c:pt idx="405">
                  <c:v>771.74999999999989</c:v>
                </c:pt>
                <c:pt idx="406">
                  <c:v>771.74999999999989</c:v>
                </c:pt>
                <c:pt idx="407">
                  <c:v>697.5</c:v>
                </c:pt>
                <c:pt idx="408">
                  <c:v>771.74999999999989</c:v>
                </c:pt>
                <c:pt idx="409">
                  <c:v>771.74999999999989</c:v>
                </c:pt>
                <c:pt idx="410">
                  <c:v>720.3</c:v>
                </c:pt>
                <c:pt idx="411">
                  <c:v>720.3</c:v>
                </c:pt>
                <c:pt idx="412">
                  <c:v>720.3</c:v>
                </c:pt>
                <c:pt idx="413">
                  <c:v>720.3</c:v>
                </c:pt>
                <c:pt idx="414">
                  <c:v>720.3</c:v>
                </c:pt>
                <c:pt idx="415">
                  <c:v>720.3</c:v>
                </c:pt>
                <c:pt idx="416">
                  <c:v>720.3</c:v>
                </c:pt>
                <c:pt idx="417">
                  <c:v>720.3</c:v>
                </c:pt>
                <c:pt idx="418">
                  <c:v>720.3</c:v>
                </c:pt>
                <c:pt idx="419">
                  <c:v>720.3</c:v>
                </c:pt>
                <c:pt idx="420">
                  <c:v>720.3</c:v>
                </c:pt>
                <c:pt idx="421">
                  <c:v>976</c:v>
                </c:pt>
                <c:pt idx="422">
                  <c:v>976</c:v>
                </c:pt>
                <c:pt idx="423">
                  <c:v>976</c:v>
                </c:pt>
                <c:pt idx="424">
                  <c:v>976</c:v>
                </c:pt>
                <c:pt idx="425">
                  <c:v>976</c:v>
                </c:pt>
                <c:pt idx="426">
                  <c:v>976</c:v>
                </c:pt>
                <c:pt idx="427">
                  <c:v>976</c:v>
                </c:pt>
                <c:pt idx="428">
                  <c:v>827.75</c:v>
                </c:pt>
                <c:pt idx="429">
                  <c:v>943.24999999999989</c:v>
                </c:pt>
                <c:pt idx="430">
                  <c:v>943.24999999999989</c:v>
                </c:pt>
                <c:pt idx="431">
                  <c:v>943.24999999999989</c:v>
                </c:pt>
                <c:pt idx="432">
                  <c:v>943.24999999999989</c:v>
                </c:pt>
                <c:pt idx="433">
                  <c:v>943.24999999999989</c:v>
                </c:pt>
                <c:pt idx="434">
                  <c:v>943.24999999999989</c:v>
                </c:pt>
                <c:pt idx="435">
                  <c:v>943.24999999999989</c:v>
                </c:pt>
                <c:pt idx="436">
                  <c:v>943.24999999999989</c:v>
                </c:pt>
                <c:pt idx="437">
                  <c:v>943.24999999999989</c:v>
                </c:pt>
                <c:pt idx="438">
                  <c:v>855</c:v>
                </c:pt>
                <c:pt idx="439">
                  <c:v>765</c:v>
                </c:pt>
                <c:pt idx="440">
                  <c:v>2205</c:v>
                </c:pt>
                <c:pt idx="441">
                  <c:v>2205</c:v>
                </c:pt>
                <c:pt idx="442">
                  <c:v>600.25</c:v>
                </c:pt>
                <c:pt idx="443">
                  <c:v>600.25</c:v>
                </c:pt>
                <c:pt idx="444">
                  <c:v>600.25</c:v>
                </c:pt>
                <c:pt idx="445">
                  <c:v>1029</c:v>
                </c:pt>
                <c:pt idx="446">
                  <c:v>1029</c:v>
                </c:pt>
                <c:pt idx="447">
                  <c:v>1029</c:v>
                </c:pt>
                <c:pt idx="448">
                  <c:v>771.74999999999989</c:v>
                </c:pt>
                <c:pt idx="449">
                  <c:v>771.74999999999989</c:v>
                </c:pt>
                <c:pt idx="450">
                  <c:v>771.74999999999989</c:v>
                </c:pt>
                <c:pt idx="451">
                  <c:v>771.74999999999989</c:v>
                </c:pt>
                <c:pt idx="452">
                  <c:v>1094.6999999999998</c:v>
                </c:pt>
                <c:pt idx="453">
                  <c:v>1094.6999999999998</c:v>
                </c:pt>
                <c:pt idx="454">
                  <c:v>1094.6999999999998</c:v>
                </c:pt>
                <c:pt idx="455">
                  <c:v>771.74999999999989</c:v>
                </c:pt>
                <c:pt idx="456">
                  <c:v>771.74999999999989</c:v>
                </c:pt>
                <c:pt idx="457">
                  <c:v>771.74999999999989</c:v>
                </c:pt>
                <c:pt idx="458">
                  <c:v>771.74999999999989</c:v>
                </c:pt>
                <c:pt idx="459">
                  <c:v>771.74999999999989</c:v>
                </c:pt>
                <c:pt idx="460">
                  <c:v>771.74999999999989</c:v>
                </c:pt>
                <c:pt idx="461">
                  <c:v>771.74999999999989</c:v>
                </c:pt>
                <c:pt idx="462">
                  <c:v>771.74999999999989</c:v>
                </c:pt>
                <c:pt idx="463">
                  <c:v>807</c:v>
                </c:pt>
                <c:pt idx="464">
                  <c:v>732.8</c:v>
                </c:pt>
                <c:pt idx="465">
                  <c:v>916</c:v>
                </c:pt>
                <c:pt idx="466">
                  <c:v>807</c:v>
                </c:pt>
                <c:pt idx="467">
                  <c:v>807</c:v>
                </c:pt>
                <c:pt idx="468">
                  <c:v>807</c:v>
                </c:pt>
                <c:pt idx="469">
                  <c:v>807</c:v>
                </c:pt>
                <c:pt idx="470">
                  <c:v>807</c:v>
                </c:pt>
                <c:pt idx="471">
                  <c:v>807</c:v>
                </c:pt>
                <c:pt idx="472">
                  <c:v>1092.3</c:v>
                </c:pt>
                <c:pt idx="473">
                  <c:v>738.1</c:v>
                </c:pt>
                <c:pt idx="474">
                  <c:v>1076.0749999999998</c:v>
                </c:pt>
                <c:pt idx="475">
                  <c:v>753.77499999999998</c:v>
                </c:pt>
                <c:pt idx="476">
                  <c:v>1200.5</c:v>
                </c:pt>
                <c:pt idx="477">
                  <c:v>1088.5</c:v>
                </c:pt>
                <c:pt idx="478">
                  <c:v>1190</c:v>
                </c:pt>
                <c:pt idx="479">
                  <c:v>1190</c:v>
                </c:pt>
                <c:pt idx="480">
                  <c:v>1190</c:v>
                </c:pt>
                <c:pt idx="481">
                  <c:v>1190</c:v>
                </c:pt>
                <c:pt idx="482">
                  <c:v>1190</c:v>
                </c:pt>
                <c:pt idx="483">
                  <c:v>1190</c:v>
                </c:pt>
                <c:pt idx="484">
                  <c:v>1190</c:v>
                </c:pt>
                <c:pt idx="485">
                  <c:v>1200.5</c:v>
                </c:pt>
                <c:pt idx="486">
                  <c:v>1088.5</c:v>
                </c:pt>
                <c:pt idx="487">
                  <c:v>1190</c:v>
                </c:pt>
                <c:pt idx="488">
                  <c:v>1190</c:v>
                </c:pt>
                <c:pt idx="489">
                  <c:v>1190</c:v>
                </c:pt>
                <c:pt idx="490">
                  <c:v>1190</c:v>
                </c:pt>
                <c:pt idx="491">
                  <c:v>1190</c:v>
                </c:pt>
                <c:pt idx="492">
                  <c:v>1190</c:v>
                </c:pt>
                <c:pt idx="493">
                  <c:v>1190</c:v>
                </c:pt>
                <c:pt idx="494">
                  <c:v>1190</c:v>
                </c:pt>
                <c:pt idx="495">
                  <c:v>1190</c:v>
                </c:pt>
                <c:pt idx="496">
                  <c:v>1190</c:v>
                </c:pt>
                <c:pt idx="497">
                  <c:v>652.5</c:v>
                </c:pt>
                <c:pt idx="498">
                  <c:v>652.5</c:v>
                </c:pt>
                <c:pt idx="499">
                  <c:v>652.5</c:v>
                </c:pt>
                <c:pt idx="500">
                  <c:v>948</c:v>
                </c:pt>
                <c:pt idx="501">
                  <c:v>948</c:v>
                </c:pt>
                <c:pt idx="502">
                  <c:v>948</c:v>
                </c:pt>
                <c:pt idx="503">
                  <c:v>711</c:v>
                </c:pt>
                <c:pt idx="504">
                  <c:v>948</c:v>
                </c:pt>
                <c:pt idx="505">
                  <c:v>948</c:v>
                </c:pt>
                <c:pt idx="506">
                  <c:v>711</c:v>
                </c:pt>
                <c:pt idx="507">
                  <c:v>825</c:v>
                </c:pt>
                <c:pt idx="508">
                  <c:v>825</c:v>
                </c:pt>
                <c:pt idx="509">
                  <c:v>825</c:v>
                </c:pt>
                <c:pt idx="510">
                  <c:v>825</c:v>
                </c:pt>
                <c:pt idx="511">
                  <c:v>825</c:v>
                </c:pt>
                <c:pt idx="512">
                  <c:v>803</c:v>
                </c:pt>
                <c:pt idx="513">
                  <c:v>803</c:v>
                </c:pt>
                <c:pt idx="514">
                  <c:v>803</c:v>
                </c:pt>
                <c:pt idx="515">
                  <c:v>803</c:v>
                </c:pt>
                <c:pt idx="516">
                  <c:v>803</c:v>
                </c:pt>
                <c:pt idx="517">
                  <c:v>803</c:v>
                </c:pt>
                <c:pt idx="518">
                  <c:v>825</c:v>
                </c:pt>
                <c:pt idx="519">
                  <c:v>803</c:v>
                </c:pt>
                <c:pt idx="520">
                  <c:v>803</c:v>
                </c:pt>
                <c:pt idx="521">
                  <c:v>825</c:v>
                </c:pt>
                <c:pt idx="522">
                  <c:v>825</c:v>
                </c:pt>
                <c:pt idx="523">
                  <c:v>756.25</c:v>
                </c:pt>
                <c:pt idx="524">
                  <c:v>756.25</c:v>
                </c:pt>
                <c:pt idx="525">
                  <c:v>756.25</c:v>
                </c:pt>
                <c:pt idx="526">
                  <c:v>842.80000000000007</c:v>
                </c:pt>
                <c:pt idx="527">
                  <c:v>847.1</c:v>
                </c:pt>
                <c:pt idx="528">
                  <c:v>756.25</c:v>
                </c:pt>
                <c:pt idx="529">
                  <c:v>815.76</c:v>
                </c:pt>
                <c:pt idx="530">
                  <c:v>817.41</c:v>
                </c:pt>
                <c:pt idx="531">
                  <c:v>825</c:v>
                </c:pt>
                <c:pt idx="532">
                  <c:v>1098.57</c:v>
                </c:pt>
                <c:pt idx="533">
                  <c:v>1098.57</c:v>
                </c:pt>
                <c:pt idx="534">
                  <c:v>817.41</c:v>
                </c:pt>
                <c:pt idx="535">
                  <c:v>1098.57</c:v>
                </c:pt>
                <c:pt idx="536">
                  <c:v>1018.0000000000001</c:v>
                </c:pt>
                <c:pt idx="537">
                  <c:v>1071.5999999999999</c:v>
                </c:pt>
                <c:pt idx="538">
                  <c:v>1071.5999999999999</c:v>
                </c:pt>
                <c:pt idx="539">
                  <c:v>1018.0000000000001</c:v>
                </c:pt>
                <c:pt idx="540">
                  <c:v>722.4</c:v>
                </c:pt>
                <c:pt idx="541">
                  <c:v>712.4</c:v>
                </c:pt>
                <c:pt idx="542">
                  <c:v>1018.0000000000001</c:v>
                </c:pt>
                <c:pt idx="543">
                  <c:v>744.4</c:v>
                </c:pt>
                <c:pt idx="544">
                  <c:v>876.80000000000007</c:v>
                </c:pt>
                <c:pt idx="545">
                  <c:v>876.80000000000007</c:v>
                </c:pt>
                <c:pt idx="546">
                  <c:v>1080.4499999999998</c:v>
                </c:pt>
                <c:pt idx="547">
                  <c:v>986.34</c:v>
                </c:pt>
                <c:pt idx="548">
                  <c:v>986.34</c:v>
                </c:pt>
                <c:pt idx="549">
                  <c:v>986.34</c:v>
                </c:pt>
                <c:pt idx="550">
                  <c:v>1046.1499999999999</c:v>
                </c:pt>
                <c:pt idx="551">
                  <c:v>859.60500000000002</c:v>
                </c:pt>
                <c:pt idx="552">
                  <c:v>686</c:v>
                </c:pt>
                <c:pt idx="553">
                  <c:v>686</c:v>
                </c:pt>
                <c:pt idx="554">
                  <c:v>1011.8499999999999</c:v>
                </c:pt>
                <c:pt idx="555">
                  <c:v>1029</c:v>
                </c:pt>
                <c:pt idx="556">
                  <c:v>1166.1999999999998</c:v>
                </c:pt>
                <c:pt idx="557">
                  <c:v>1166.1999999999998</c:v>
                </c:pt>
                <c:pt idx="558">
                  <c:v>891.8</c:v>
                </c:pt>
                <c:pt idx="559">
                  <c:v>891.8</c:v>
                </c:pt>
                <c:pt idx="560">
                  <c:v>664.95</c:v>
                </c:pt>
                <c:pt idx="561">
                  <c:v>484.75</c:v>
                </c:pt>
                <c:pt idx="562">
                  <c:v>498.59999999999997</c:v>
                </c:pt>
                <c:pt idx="563">
                  <c:v>720.3</c:v>
                </c:pt>
                <c:pt idx="564">
                  <c:v>700</c:v>
                </c:pt>
                <c:pt idx="565">
                  <c:v>720.3</c:v>
                </c:pt>
                <c:pt idx="566">
                  <c:v>686</c:v>
                </c:pt>
                <c:pt idx="567">
                  <c:v>720.3</c:v>
                </c:pt>
                <c:pt idx="568">
                  <c:v>686</c:v>
                </c:pt>
                <c:pt idx="569">
                  <c:v>839.71500000000003</c:v>
                </c:pt>
                <c:pt idx="570">
                  <c:v>839.71500000000003</c:v>
                </c:pt>
                <c:pt idx="571">
                  <c:v>839.71500000000003</c:v>
                </c:pt>
                <c:pt idx="572">
                  <c:v>839.71500000000003</c:v>
                </c:pt>
                <c:pt idx="573">
                  <c:v>728.9</c:v>
                </c:pt>
                <c:pt idx="574">
                  <c:v>728.9</c:v>
                </c:pt>
                <c:pt idx="575">
                  <c:v>728.9</c:v>
                </c:pt>
                <c:pt idx="576">
                  <c:v>728.9</c:v>
                </c:pt>
                <c:pt idx="577">
                  <c:v>728.9</c:v>
                </c:pt>
                <c:pt idx="578">
                  <c:v>728.9</c:v>
                </c:pt>
                <c:pt idx="579">
                  <c:v>728.9</c:v>
                </c:pt>
                <c:pt idx="580">
                  <c:v>728.9</c:v>
                </c:pt>
                <c:pt idx="581">
                  <c:v>728.9</c:v>
                </c:pt>
                <c:pt idx="582">
                  <c:v>812.69999999999993</c:v>
                </c:pt>
                <c:pt idx="583">
                  <c:v>831.40500000000009</c:v>
                </c:pt>
                <c:pt idx="584">
                  <c:v>782.38499999999999</c:v>
                </c:pt>
                <c:pt idx="585">
                  <c:v>782.38499999999999</c:v>
                </c:pt>
                <c:pt idx="586">
                  <c:v>831.40500000000009</c:v>
                </c:pt>
                <c:pt idx="587">
                  <c:v>737.44999999999993</c:v>
                </c:pt>
                <c:pt idx="588">
                  <c:v>771.74999999999989</c:v>
                </c:pt>
                <c:pt idx="589">
                  <c:v>771.74999999999989</c:v>
                </c:pt>
                <c:pt idx="590">
                  <c:v>771.74999999999989</c:v>
                </c:pt>
                <c:pt idx="591">
                  <c:v>771.74999999999989</c:v>
                </c:pt>
                <c:pt idx="592">
                  <c:v>771.74999999999989</c:v>
                </c:pt>
                <c:pt idx="593">
                  <c:v>771.74999999999989</c:v>
                </c:pt>
                <c:pt idx="594">
                  <c:v>771.74999999999989</c:v>
                </c:pt>
                <c:pt idx="595">
                  <c:v>771.74999999999989</c:v>
                </c:pt>
                <c:pt idx="596">
                  <c:v>771.74999999999989</c:v>
                </c:pt>
                <c:pt idx="597">
                  <c:v>771.74999999999989</c:v>
                </c:pt>
                <c:pt idx="598">
                  <c:v>728.9</c:v>
                </c:pt>
                <c:pt idx="599">
                  <c:v>1094.6999999999998</c:v>
                </c:pt>
                <c:pt idx="600">
                  <c:v>1094.6999999999998</c:v>
                </c:pt>
                <c:pt idx="601">
                  <c:v>1094.6999999999998</c:v>
                </c:pt>
                <c:pt idx="602">
                  <c:v>1094.6999999999998</c:v>
                </c:pt>
                <c:pt idx="603">
                  <c:v>1094.6999999999998</c:v>
                </c:pt>
                <c:pt idx="604">
                  <c:v>1094.6999999999998</c:v>
                </c:pt>
                <c:pt idx="605">
                  <c:v>1094.6999999999998</c:v>
                </c:pt>
                <c:pt idx="606">
                  <c:v>999.59999999999991</c:v>
                </c:pt>
                <c:pt idx="607">
                  <c:v>999.59999999999991</c:v>
                </c:pt>
                <c:pt idx="608">
                  <c:v>999.59999999999991</c:v>
                </c:pt>
                <c:pt idx="609">
                  <c:v>999.59999999999991</c:v>
                </c:pt>
                <c:pt idx="610">
                  <c:v>857.49999999999989</c:v>
                </c:pt>
                <c:pt idx="611">
                  <c:v>857.49999999999989</c:v>
                </c:pt>
                <c:pt idx="612">
                  <c:v>857.49999999999989</c:v>
                </c:pt>
                <c:pt idx="613">
                  <c:v>857.49999999999989</c:v>
                </c:pt>
                <c:pt idx="614">
                  <c:v>668.24999999999989</c:v>
                </c:pt>
                <c:pt idx="615">
                  <c:v>657.25</c:v>
                </c:pt>
                <c:pt idx="616">
                  <c:v>715</c:v>
                </c:pt>
                <c:pt idx="617">
                  <c:v>715</c:v>
                </c:pt>
                <c:pt idx="618">
                  <c:v>715</c:v>
                </c:pt>
                <c:pt idx="619">
                  <c:v>781.2</c:v>
                </c:pt>
                <c:pt idx="620">
                  <c:v>781.2</c:v>
                </c:pt>
                <c:pt idx="621">
                  <c:v>749.7</c:v>
                </c:pt>
                <c:pt idx="622">
                  <c:v>1005.795</c:v>
                </c:pt>
                <c:pt idx="623">
                  <c:v>771.74999999999989</c:v>
                </c:pt>
                <c:pt idx="624">
                  <c:v>771.74999999999989</c:v>
                </c:pt>
                <c:pt idx="625">
                  <c:v>771.74999999999989</c:v>
                </c:pt>
                <c:pt idx="626">
                  <c:v>692.5</c:v>
                </c:pt>
                <c:pt idx="627">
                  <c:v>692.5</c:v>
                </c:pt>
                <c:pt idx="628">
                  <c:v>692.5</c:v>
                </c:pt>
                <c:pt idx="629">
                  <c:v>692.5</c:v>
                </c:pt>
                <c:pt idx="630">
                  <c:v>1078.8</c:v>
                </c:pt>
                <c:pt idx="631">
                  <c:v>816.2299999999999</c:v>
                </c:pt>
                <c:pt idx="632">
                  <c:v>1015.56</c:v>
                </c:pt>
                <c:pt idx="633">
                  <c:v>813.75</c:v>
                </c:pt>
                <c:pt idx="634">
                  <c:v>1015.56</c:v>
                </c:pt>
                <c:pt idx="635">
                  <c:v>813.75</c:v>
                </c:pt>
                <c:pt idx="636">
                  <c:v>813.75</c:v>
                </c:pt>
                <c:pt idx="637">
                  <c:v>1015.56</c:v>
                </c:pt>
                <c:pt idx="638">
                  <c:v>943.24999999999989</c:v>
                </c:pt>
                <c:pt idx="639">
                  <c:v>1131.8999999999999</c:v>
                </c:pt>
                <c:pt idx="640">
                  <c:v>943.24999999999989</c:v>
                </c:pt>
                <c:pt idx="641">
                  <c:v>1131.8999999999999</c:v>
                </c:pt>
                <c:pt idx="642">
                  <c:v>726.69999999999993</c:v>
                </c:pt>
                <c:pt idx="643">
                  <c:v>1372</c:v>
                </c:pt>
                <c:pt idx="644">
                  <c:v>1372</c:v>
                </c:pt>
                <c:pt idx="645">
                  <c:v>542.1</c:v>
                </c:pt>
                <c:pt idx="646">
                  <c:v>717.5</c:v>
                </c:pt>
                <c:pt idx="647">
                  <c:v>717.5</c:v>
                </c:pt>
                <c:pt idx="648">
                  <c:v>715.95</c:v>
                </c:pt>
                <c:pt idx="649">
                  <c:v>634.54999999999995</c:v>
                </c:pt>
                <c:pt idx="650">
                  <c:v>634.54999999999995</c:v>
                </c:pt>
                <c:pt idx="651">
                  <c:v>634.54999999999995</c:v>
                </c:pt>
                <c:pt idx="652">
                  <c:v>634.54999999999995</c:v>
                </c:pt>
                <c:pt idx="653">
                  <c:v>634.54999999999995</c:v>
                </c:pt>
                <c:pt idx="654">
                  <c:v>634.54999999999995</c:v>
                </c:pt>
                <c:pt idx="655">
                  <c:v>634.54999999999995</c:v>
                </c:pt>
                <c:pt idx="656">
                  <c:v>634.54999999999995</c:v>
                </c:pt>
                <c:pt idx="657">
                  <c:v>634.54999999999995</c:v>
                </c:pt>
                <c:pt idx="658">
                  <c:v>724.55000000000007</c:v>
                </c:pt>
                <c:pt idx="659">
                  <c:v>724.55000000000007</c:v>
                </c:pt>
                <c:pt idx="660">
                  <c:v>724.55000000000007</c:v>
                </c:pt>
                <c:pt idx="661">
                  <c:v>724.55000000000007</c:v>
                </c:pt>
                <c:pt idx="662">
                  <c:v>795.5</c:v>
                </c:pt>
                <c:pt idx="663">
                  <c:v>724.55000000000007</c:v>
                </c:pt>
                <c:pt idx="664">
                  <c:v>795.5</c:v>
                </c:pt>
                <c:pt idx="665">
                  <c:v>795.5</c:v>
                </c:pt>
                <c:pt idx="666">
                  <c:v>795.5</c:v>
                </c:pt>
                <c:pt idx="667">
                  <c:v>690</c:v>
                </c:pt>
                <c:pt idx="668">
                  <c:v>834</c:v>
                </c:pt>
                <c:pt idx="669">
                  <c:v>834</c:v>
                </c:pt>
                <c:pt idx="670">
                  <c:v>690</c:v>
                </c:pt>
                <c:pt idx="671">
                  <c:v>690</c:v>
                </c:pt>
                <c:pt idx="672">
                  <c:v>990.93500000000006</c:v>
                </c:pt>
                <c:pt idx="673">
                  <c:v>990.93500000000006</c:v>
                </c:pt>
                <c:pt idx="674">
                  <c:v>990.93500000000006</c:v>
                </c:pt>
                <c:pt idx="675">
                  <c:v>990.93500000000006</c:v>
                </c:pt>
                <c:pt idx="676">
                  <c:v>737.44999999999993</c:v>
                </c:pt>
                <c:pt idx="677">
                  <c:v>737.44999999999993</c:v>
                </c:pt>
                <c:pt idx="678">
                  <c:v>850.54000000000008</c:v>
                </c:pt>
                <c:pt idx="679">
                  <c:v>737.44999999999993</c:v>
                </c:pt>
                <c:pt idx="680">
                  <c:v>737.44999999999993</c:v>
                </c:pt>
                <c:pt idx="681">
                  <c:v>737.44999999999993</c:v>
                </c:pt>
                <c:pt idx="682">
                  <c:v>737.44999999999993</c:v>
                </c:pt>
                <c:pt idx="683">
                  <c:v>963.63</c:v>
                </c:pt>
                <c:pt idx="684">
                  <c:v>952.88</c:v>
                </c:pt>
                <c:pt idx="685">
                  <c:v>952.88</c:v>
                </c:pt>
                <c:pt idx="686">
                  <c:v>753.77499999999998</c:v>
                </c:pt>
                <c:pt idx="687">
                  <c:v>979.82499999999982</c:v>
                </c:pt>
                <c:pt idx="688">
                  <c:v>753.77499999999998</c:v>
                </c:pt>
                <c:pt idx="689">
                  <c:v>979.82499999999982</c:v>
                </c:pt>
                <c:pt idx="690">
                  <c:v>996.05</c:v>
                </c:pt>
                <c:pt idx="691">
                  <c:v>738.1</c:v>
                </c:pt>
                <c:pt idx="692">
                  <c:v>1092.3</c:v>
                </c:pt>
                <c:pt idx="693">
                  <c:v>1076.0749999999998</c:v>
                </c:pt>
                <c:pt idx="694">
                  <c:v>753.77499999999998</c:v>
                </c:pt>
                <c:pt idx="695">
                  <c:v>738.1</c:v>
                </c:pt>
                <c:pt idx="696">
                  <c:v>753.77499999999998</c:v>
                </c:pt>
                <c:pt idx="697">
                  <c:v>738.1</c:v>
                </c:pt>
                <c:pt idx="698">
                  <c:v>1076.0749999999998</c:v>
                </c:pt>
                <c:pt idx="699">
                  <c:v>1092.3</c:v>
                </c:pt>
                <c:pt idx="700">
                  <c:v>1082.9499999999998</c:v>
                </c:pt>
                <c:pt idx="701">
                  <c:v>915.47500000000002</c:v>
                </c:pt>
                <c:pt idx="702">
                  <c:v>915.47500000000002</c:v>
                </c:pt>
                <c:pt idx="703">
                  <c:v>915.47500000000002</c:v>
                </c:pt>
                <c:pt idx="704">
                  <c:v>915.47500000000002</c:v>
                </c:pt>
                <c:pt idx="705">
                  <c:v>915.47500000000002</c:v>
                </c:pt>
                <c:pt idx="706">
                  <c:v>1082.9499999999998</c:v>
                </c:pt>
                <c:pt idx="707">
                  <c:v>962.77500000000009</c:v>
                </c:pt>
                <c:pt idx="708">
                  <c:v>962.77500000000009</c:v>
                </c:pt>
                <c:pt idx="709">
                  <c:v>962.77500000000009</c:v>
                </c:pt>
                <c:pt idx="710">
                  <c:v>962.77500000000009</c:v>
                </c:pt>
                <c:pt idx="711">
                  <c:v>962.77500000000009</c:v>
                </c:pt>
                <c:pt idx="712">
                  <c:v>915.47500000000002</c:v>
                </c:pt>
                <c:pt idx="713">
                  <c:v>962.77500000000009</c:v>
                </c:pt>
                <c:pt idx="714">
                  <c:v>1082.9499999999998</c:v>
                </c:pt>
                <c:pt idx="715">
                  <c:v>915.47500000000002</c:v>
                </c:pt>
                <c:pt idx="716">
                  <c:v>915.47500000000002</c:v>
                </c:pt>
                <c:pt idx="717">
                  <c:v>943.24999999999989</c:v>
                </c:pt>
                <c:pt idx="718">
                  <c:v>857.49999999999989</c:v>
                </c:pt>
                <c:pt idx="719">
                  <c:v>857.49999999999989</c:v>
                </c:pt>
                <c:pt idx="720">
                  <c:v>857.49999999999989</c:v>
                </c:pt>
                <c:pt idx="721">
                  <c:v>857.49999999999989</c:v>
                </c:pt>
                <c:pt idx="722">
                  <c:v>857.49999999999989</c:v>
                </c:pt>
                <c:pt idx="723">
                  <c:v>857.49999999999989</c:v>
                </c:pt>
                <c:pt idx="724">
                  <c:v>696.5</c:v>
                </c:pt>
                <c:pt idx="725">
                  <c:v>1022.0000000000001</c:v>
                </c:pt>
                <c:pt idx="726">
                  <c:v>1155.3499999999999</c:v>
                </c:pt>
                <c:pt idx="727">
                  <c:v>1509.1999999999998</c:v>
                </c:pt>
                <c:pt idx="728">
                  <c:v>1509.1999999999998</c:v>
                </c:pt>
                <c:pt idx="729">
                  <c:v>433.65000000000003</c:v>
                </c:pt>
                <c:pt idx="730">
                  <c:v>1131.8999999999999</c:v>
                </c:pt>
                <c:pt idx="731">
                  <c:v>1166.1999999999998</c:v>
                </c:pt>
                <c:pt idx="732">
                  <c:v>548.79999999999995</c:v>
                </c:pt>
                <c:pt idx="733">
                  <c:v>548.79999999999995</c:v>
                </c:pt>
                <c:pt idx="734">
                  <c:v>548.79999999999995</c:v>
                </c:pt>
                <c:pt idx="735">
                  <c:v>548.79999999999995</c:v>
                </c:pt>
                <c:pt idx="736">
                  <c:v>548.79999999999995</c:v>
                </c:pt>
                <c:pt idx="737">
                  <c:v>548.79999999999995</c:v>
                </c:pt>
                <c:pt idx="738">
                  <c:v>548.79999999999995</c:v>
                </c:pt>
                <c:pt idx="739">
                  <c:v>548.79999999999995</c:v>
                </c:pt>
                <c:pt idx="740">
                  <c:v>548.79999999999995</c:v>
                </c:pt>
                <c:pt idx="741">
                  <c:v>548.79999999999995</c:v>
                </c:pt>
                <c:pt idx="742">
                  <c:v>548.79999999999995</c:v>
                </c:pt>
                <c:pt idx="743">
                  <c:v>548.79999999999995</c:v>
                </c:pt>
                <c:pt idx="744">
                  <c:v>548.79999999999995</c:v>
                </c:pt>
                <c:pt idx="745">
                  <c:v>548.79999999999995</c:v>
                </c:pt>
                <c:pt idx="746">
                  <c:v>600.25</c:v>
                </c:pt>
                <c:pt idx="747">
                  <c:v>600.25</c:v>
                </c:pt>
                <c:pt idx="748">
                  <c:v>600.25</c:v>
                </c:pt>
                <c:pt idx="749">
                  <c:v>930.30000000000007</c:v>
                </c:pt>
                <c:pt idx="750">
                  <c:v>930.30000000000007</c:v>
                </c:pt>
                <c:pt idx="751">
                  <c:v>930.30000000000007</c:v>
                </c:pt>
                <c:pt idx="752">
                  <c:v>697.72500000000002</c:v>
                </c:pt>
                <c:pt idx="753">
                  <c:v>870.30000000000007</c:v>
                </c:pt>
                <c:pt idx="754">
                  <c:v>870.30000000000007</c:v>
                </c:pt>
                <c:pt idx="755">
                  <c:v>1029</c:v>
                </c:pt>
                <c:pt idx="756">
                  <c:v>771.74999999999989</c:v>
                </c:pt>
                <c:pt idx="757">
                  <c:v>857.49999999999989</c:v>
                </c:pt>
                <c:pt idx="758">
                  <c:v>720.3</c:v>
                </c:pt>
                <c:pt idx="759">
                  <c:v>720.3</c:v>
                </c:pt>
                <c:pt idx="760">
                  <c:v>720.3</c:v>
                </c:pt>
                <c:pt idx="761">
                  <c:v>720.3</c:v>
                </c:pt>
                <c:pt idx="762">
                  <c:v>720.3</c:v>
                </c:pt>
                <c:pt idx="763">
                  <c:v>720.3</c:v>
                </c:pt>
                <c:pt idx="764">
                  <c:v>720.3</c:v>
                </c:pt>
                <c:pt idx="765">
                  <c:v>720.3</c:v>
                </c:pt>
                <c:pt idx="766">
                  <c:v>720.3</c:v>
                </c:pt>
                <c:pt idx="767">
                  <c:v>720.3</c:v>
                </c:pt>
                <c:pt idx="768">
                  <c:v>720.3</c:v>
                </c:pt>
                <c:pt idx="769">
                  <c:v>720.3</c:v>
                </c:pt>
                <c:pt idx="770">
                  <c:v>720.3</c:v>
                </c:pt>
                <c:pt idx="771">
                  <c:v>720.3</c:v>
                </c:pt>
                <c:pt idx="772">
                  <c:v>857.49999999999989</c:v>
                </c:pt>
                <c:pt idx="773">
                  <c:v>857.49999999999989</c:v>
                </c:pt>
                <c:pt idx="774">
                  <c:v>807.49999999999989</c:v>
                </c:pt>
                <c:pt idx="775">
                  <c:v>757.5</c:v>
                </c:pt>
                <c:pt idx="776">
                  <c:v>857.49999999999989</c:v>
                </c:pt>
                <c:pt idx="777">
                  <c:v>857.49999999999989</c:v>
                </c:pt>
                <c:pt idx="778">
                  <c:v>757.5</c:v>
                </c:pt>
                <c:pt idx="779">
                  <c:v>857.49999999999989</c:v>
                </c:pt>
                <c:pt idx="780">
                  <c:v>807.49999999999989</c:v>
                </c:pt>
                <c:pt idx="781">
                  <c:v>857.49999999999989</c:v>
                </c:pt>
                <c:pt idx="782">
                  <c:v>857.49999999999989</c:v>
                </c:pt>
                <c:pt idx="783">
                  <c:v>857.49999999999989</c:v>
                </c:pt>
                <c:pt idx="784">
                  <c:v>952</c:v>
                </c:pt>
                <c:pt idx="785">
                  <c:v>952</c:v>
                </c:pt>
                <c:pt idx="786">
                  <c:v>952</c:v>
                </c:pt>
              </c:numCache>
            </c:numRef>
          </c:yVal>
          <c:smooth val="0"/>
          <c:extLst>
            <c:ext xmlns:c16="http://schemas.microsoft.com/office/drawing/2014/chart" uri="{C3380CC4-5D6E-409C-BE32-E72D297353CC}">
              <c16:uniqueId val="{00000000-6932-4064-860D-F36171F4817E}"/>
            </c:ext>
          </c:extLst>
        </c:ser>
        <c:dLbls>
          <c:showLegendKey val="0"/>
          <c:showVal val="0"/>
          <c:showCatName val="0"/>
          <c:showSerName val="0"/>
          <c:showPercent val="0"/>
          <c:showBubbleSize val="0"/>
        </c:dLbls>
        <c:axId val="782663648"/>
        <c:axId val="782637248"/>
      </c:scatterChart>
      <c:valAx>
        <c:axId val="7826636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2637248"/>
        <c:crosses val="autoZero"/>
        <c:crossBetween val="midCat"/>
      </c:valAx>
      <c:valAx>
        <c:axId val="7826372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26636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lotArea>
      <c:layout/>
      <c:scatterChart>
        <c:scatterStyle val="lineMarker"/>
        <c:varyColors val="0"/>
        <c:ser>
          <c:idx val="0"/>
          <c:order val="0"/>
          <c:tx>
            <c:strRef>
              <c:f>'task5b a and b'!$D$1</c:f>
              <c:strCache>
                <c:ptCount val="1"/>
                <c:pt idx="0">
                  <c:v>Fuel_Tank_Capacity_litre</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'task5b a and b'!$C$2:$C$788</c:f>
              <c:numCache>
                <c:formatCode>General</c:formatCode>
                <c:ptCount val="787"/>
                <c:pt idx="0">
                  <c:v>20.8</c:v>
                </c:pt>
                <c:pt idx="1">
                  <c:v>20.8</c:v>
                </c:pt>
                <c:pt idx="2">
                  <c:v>17.149999999999999</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17.149999999999999</c:v>
                </c:pt>
                <c:pt idx="22">
                  <c:v>17.149999999999999</c:v>
                </c:pt>
                <c:pt idx="23">
                  <c:v>15.5</c:v>
                </c:pt>
                <c:pt idx="24">
                  <c:v>15.5</c:v>
                </c:pt>
                <c:pt idx="25">
                  <c:v>21.535</c:v>
                </c:pt>
                <c:pt idx="26">
                  <c:v>15.5</c:v>
                </c:pt>
                <c:pt idx="27">
                  <c:v>17.149999999999999</c:v>
                </c:pt>
                <c:pt idx="28">
                  <c:v>15.5</c:v>
                </c:pt>
                <c:pt idx="29">
                  <c:v>20.5</c:v>
                </c:pt>
                <c:pt idx="30">
                  <c:v>17.149999999999999</c:v>
                </c:pt>
                <c:pt idx="31">
                  <c:v>17.149999999999999</c:v>
                </c:pt>
                <c:pt idx="32">
                  <c:v>17.149999999999999</c:v>
                </c:pt>
                <c:pt idx="33">
                  <c:v>17.149999999999999</c:v>
                </c:pt>
                <c:pt idx="34">
                  <c:v>17.149999999999999</c:v>
                </c:pt>
                <c:pt idx="35">
                  <c:v>17.149999999999999</c:v>
                </c:pt>
                <c:pt idx="36">
                  <c:v>17.149999999999999</c:v>
                </c:pt>
                <c:pt idx="37">
                  <c:v>17.149999999999999</c:v>
                </c:pt>
                <c:pt idx="38">
                  <c:v>17.149999999999999</c:v>
                </c:pt>
                <c:pt idx="39">
                  <c:v>17.149999999999999</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17.149999999999999</c:v>
                </c:pt>
                <c:pt idx="63">
                  <c:v>17.149999999999999</c:v>
                </c:pt>
                <c:pt idx="64">
                  <c:v>17.149999999999999</c:v>
                </c:pt>
                <c:pt idx="65">
                  <c:v>17.149999999999999</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17.149999999999999</c:v>
                </c:pt>
                <c:pt idx="89">
                  <c:v>17.149999999999999</c:v>
                </c:pt>
                <c:pt idx="90">
                  <c:v>16</c:v>
                </c:pt>
                <c:pt idx="91">
                  <c:v>17.149999999999999</c:v>
                </c:pt>
                <c:pt idx="92">
                  <c:v>17.149999999999999</c:v>
                </c:pt>
                <c:pt idx="93">
                  <c:v>17.149999999999999</c:v>
                </c:pt>
                <c:pt idx="94">
                  <c:v>17.2</c:v>
                </c:pt>
                <c:pt idx="95">
                  <c:v>17.700000000000003</c:v>
                </c:pt>
                <c:pt idx="96">
                  <c:v>17.149999999999999</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17.149999999999999</c:v>
                </c:pt>
                <c:pt idx="110">
                  <c:v>17.149999999999999</c:v>
                </c:pt>
                <c:pt idx="111">
                  <c:v>17.149999999999999</c:v>
                </c:pt>
                <c:pt idx="112">
                  <c:v>17.149999999999999</c:v>
                </c:pt>
                <c:pt idx="113">
                  <c:v>17.149999999999999</c:v>
                </c:pt>
                <c:pt idx="114">
                  <c:v>17.149999999999999</c:v>
                </c:pt>
                <c:pt idx="115">
                  <c:v>18.399999999999999</c:v>
                </c:pt>
                <c:pt idx="116">
                  <c:v>17.149999999999999</c:v>
                </c:pt>
                <c:pt idx="117">
                  <c:v>17.149999999999999</c:v>
                </c:pt>
                <c:pt idx="118">
                  <c:v>17.149999999999999</c:v>
                </c:pt>
                <c:pt idx="119">
                  <c:v>17.149999999999999</c:v>
                </c:pt>
                <c:pt idx="120">
                  <c:v>17.149999999999999</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17.149999999999999</c:v>
                </c:pt>
                <c:pt idx="144">
                  <c:v>17.149999999999999</c:v>
                </c:pt>
                <c:pt idx="145">
                  <c:v>17.149999999999999</c:v>
                </c:pt>
                <c:pt idx="146">
                  <c:v>17.149999999999999</c:v>
                </c:pt>
                <c:pt idx="147">
                  <c:v>17.149999999999999</c:v>
                </c:pt>
                <c:pt idx="148">
                  <c:v>17.149999999999999</c:v>
                </c:pt>
                <c:pt idx="149">
                  <c:v>17.149999999999999</c:v>
                </c:pt>
                <c:pt idx="150">
                  <c:v>17.149999999999999</c:v>
                </c:pt>
                <c:pt idx="151">
                  <c:v>18.48</c:v>
                </c:pt>
                <c:pt idx="152">
                  <c:v>18.48</c:v>
                </c:pt>
                <c:pt idx="153">
                  <c:v>18.515000000000001</c:v>
                </c:pt>
                <c:pt idx="154">
                  <c:v>18.48</c:v>
                </c:pt>
                <c:pt idx="155">
                  <c:v>17.149999999999999</c:v>
                </c:pt>
                <c:pt idx="156">
                  <c:v>17.149999999999999</c:v>
                </c:pt>
                <c:pt idx="157">
                  <c:v>17.149999999999999</c:v>
                </c:pt>
                <c:pt idx="158">
                  <c:v>18.515000000000001</c:v>
                </c:pt>
                <c:pt idx="159">
                  <c:v>17.149999999999999</c:v>
                </c:pt>
                <c:pt idx="160">
                  <c:v>17.149999999999999</c:v>
                </c:pt>
                <c:pt idx="161">
                  <c:v>17.149999999999999</c:v>
                </c:pt>
                <c:pt idx="162">
                  <c:v>17.149999999999999</c:v>
                </c:pt>
                <c:pt idx="163">
                  <c:v>17.149999999999999</c:v>
                </c:pt>
                <c:pt idx="164">
                  <c:v>17.149999999999999</c:v>
                </c:pt>
                <c:pt idx="165">
                  <c:v>17.149999999999999</c:v>
                </c:pt>
                <c:pt idx="166">
                  <c:v>17.149999999999999</c:v>
                </c:pt>
                <c:pt idx="167">
                  <c:v>17.149999999999999</c:v>
                </c:pt>
                <c:pt idx="168">
                  <c:v>17.149999999999999</c:v>
                </c:pt>
                <c:pt idx="169">
                  <c:v>17.149999999999999</c:v>
                </c:pt>
                <c:pt idx="170">
                  <c:v>17.149999999999999</c:v>
                </c:pt>
                <c:pt idx="171">
                  <c:v>17.149999999999999</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17.149999999999999</c:v>
                </c:pt>
                <c:pt idx="192">
                  <c:v>17.149999999999999</c:v>
                </c:pt>
                <c:pt idx="193">
                  <c:v>17.149999999999999</c:v>
                </c:pt>
                <c:pt idx="194">
                  <c:v>17.149999999999999</c:v>
                </c:pt>
                <c:pt idx="195">
                  <c:v>17.149999999999999</c:v>
                </c:pt>
                <c:pt idx="196">
                  <c:v>17.149999999999999</c:v>
                </c:pt>
                <c:pt idx="197">
                  <c:v>17.149999999999999</c:v>
                </c:pt>
                <c:pt idx="198">
                  <c:v>17.149999999999999</c:v>
                </c:pt>
                <c:pt idx="199">
                  <c:v>17.149999999999999</c:v>
                </c:pt>
                <c:pt idx="200">
                  <c:v>12.5</c:v>
                </c:pt>
                <c:pt idx="201">
                  <c:v>16.645</c:v>
                </c:pt>
                <c:pt idx="202">
                  <c:v>16.645</c:v>
                </c:pt>
                <c:pt idx="203">
                  <c:v>16.645</c:v>
                </c:pt>
                <c:pt idx="204">
                  <c:v>16.645</c:v>
                </c:pt>
                <c:pt idx="205">
                  <c:v>17.28</c:v>
                </c:pt>
                <c:pt idx="206">
                  <c:v>17.28</c:v>
                </c:pt>
                <c:pt idx="207">
                  <c:v>17.28</c:v>
                </c:pt>
                <c:pt idx="208">
                  <c:v>17.149999999999999</c:v>
                </c:pt>
                <c:pt idx="209">
                  <c:v>17.149999999999999</c:v>
                </c:pt>
                <c:pt idx="210">
                  <c:v>17.149999999999999</c:v>
                </c:pt>
                <c:pt idx="211">
                  <c:v>11.5</c:v>
                </c:pt>
                <c:pt idx="212">
                  <c:v>10.4</c:v>
                </c:pt>
                <c:pt idx="213">
                  <c:v>9</c:v>
                </c:pt>
                <c:pt idx="214">
                  <c:v>14.98</c:v>
                </c:pt>
                <c:pt idx="215">
                  <c:v>14.98</c:v>
                </c:pt>
                <c:pt idx="216">
                  <c:v>14.98</c:v>
                </c:pt>
                <c:pt idx="217">
                  <c:v>17.149999999999999</c:v>
                </c:pt>
                <c:pt idx="218">
                  <c:v>17.149999999999999</c:v>
                </c:pt>
                <c:pt idx="219">
                  <c:v>17.149999999999999</c:v>
                </c:pt>
                <c:pt idx="220">
                  <c:v>17.149999999999999</c:v>
                </c:pt>
                <c:pt idx="221">
                  <c:v>17.149999999999999</c:v>
                </c:pt>
                <c:pt idx="222">
                  <c:v>17.149999999999999</c:v>
                </c:pt>
                <c:pt idx="223">
                  <c:v>17.149999999999999</c:v>
                </c:pt>
                <c:pt idx="224">
                  <c:v>17.149999999999999</c:v>
                </c:pt>
                <c:pt idx="225">
                  <c:v>17.149999999999999</c:v>
                </c:pt>
                <c:pt idx="226">
                  <c:v>17.149999999999999</c:v>
                </c:pt>
                <c:pt idx="227">
                  <c:v>17.149999999999999</c:v>
                </c:pt>
                <c:pt idx="228">
                  <c:v>17.149999999999999</c:v>
                </c:pt>
                <c:pt idx="229">
                  <c:v>17.149999999999999</c:v>
                </c:pt>
                <c:pt idx="230">
                  <c:v>17.149999999999999</c:v>
                </c:pt>
                <c:pt idx="231">
                  <c:v>17.149999999999999</c:v>
                </c:pt>
                <c:pt idx="232">
                  <c:v>17.149999999999999</c:v>
                </c:pt>
                <c:pt idx="233">
                  <c:v>17.149999999999999</c:v>
                </c:pt>
                <c:pt idx="234">
                  <c:v>17.149999999999999</c:v>
                </c:pt>
                <c:pt idx="235">
                  <c:v>17.149999999999999</c:v>
                </c:pt>
                <c:pt idx="236">
                  <c:v>17.149999999999999</c:v>
                </c:pt>
                <c:pt idx="237">
                  <c:v>17.149999999999999</c:v>
                </c:pt>
                <c:pt idx="238">
                  <c:v>20.5</c:v>
                </c:pt>
                <c:pt idx="239">
                  <c:v>22.5</c:v>
                </c:pt>
                <c:pt idx="240">
                  <c:v>22.5</c:v>
                </c:pt>
                <c:pt idx="241">
                  <c:v>22.5</c:v>
                </c:pt>
                <c:pt idx="242">
                  <c:v>22.5</c:v>
                </c:pt>
                <c:pt idx="243">
                  <c:v>17.149999999999999</c:v>
                </c:pt>
                <c:pt idx="244">
                  <c:v>22.5</c:v>
                </c:pt>
                <c:pt idx="245">
                  <c:v>20.5</c:v>
                </c:pt>
                <c:pt idx="246">
                  <c:v>22.5</c:v>
                </c:pt>
                <c:pt idx="247">
                  <c:v>22.5</c:v>
                </c:pt>
                <c:pt idx="248">
                  <c:v>22.5</c:v>
                </c:pt>
                <c:pt idx="249">
                  <c:v>24</c:v>
                </c:pt>
                <c:pt idx="250">
                  <c:v>24</c:v>
                </c:pt>
                <c:pt idx="251">
                  <c:v>19.335000000000001</c:v>
                </c:pt>
                <c:pt idx="252">
                  <c:v>19.335000000000001</c:v>
                </c:pt>
                <c:pt idx="253">
                  <c:v>17.149999999999999</c:v>
                </c:pt>
                <c:pt idx="254">
                  <c:v>17.149999999999999</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17.149999999999999</c:v>
                </c:pt>
                <c:pt idx="279">
                  <c:v>17.149999999999999</c:v>
                </c:pt>
                <c:pt idx="280">
                  <c:v>17.149999999999999</c:v>
                </c:pt>
                <c:pt idx="281">
                  <c:v>17.149999999999999</c:v>
                </c:pt>
                <c:pt idx="282">
                  <c:v>17.149999999999999</c:v>
                </c:pt>
                <c:pt idx="283">
                  <c:v>17.149999999999999</c:v>
                </c:pt>
                <c:pt idx="284">
                  <c:v>17.149999999999999</c:v>
                </c:pt>
                <c:pt idx="285">
                  <c:v>17.149999999999999</c:v>
                </c:pt>
                <c:pt idx="286">
                  <c:v>17.149999999999999</c:v>
                </c:pt>
                <c:pt idx="287">
                  <c:v>17.149999999999999</c:v>
                </c:pt>
                <c:pt idx="288">
                  <c:v>17.149999999999999</c:v>
                </c:pt>
                <c:pt idx="289">
                  <c:v>17.149999999999999</c:v>
                </c:pt>
                <c:pt idx="290">
                  <c:v>17.149999999999999</c:v>
                </c:pt>
                <c:pt idx="291">
                  <c:v>17.149999999999999</c:v>
                </c:pt>
                <c:pt idx="292">
                  <c:v>17.149999999999999</c:v>
                </c:pt>
                <c:pt idx="293">
                  <c:v>17.149999999999999</c:v>
                </c:pt>
                <c:pt idx="294">
                  <c:v>17.149999999999999</c:v>
                </c:pt>
                <c:pt idx="295">
                  <c:v>17.149999999999999</c:v>
                </c:pt>
                <c:pt idx="296">
                  <c:v>17.149999999999999</c:v>
                </c:pt>
                <c:pt idx="297">
                  <c:v>20.65</c:v>
                </c:pt>
                <c:pt idx="298">
                  <c:v>20.65</c:v>
                </c:pt>
                <c:pt idx="299">
                  <c:v>20.65</c:v>
                </c:pt>
                <c:pt idx="300">
                  <c:v>20.65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17.149999999999999</c:v>
                </c:pt>
                <c:pt idx="321">
                  <c:v>17.149999999999999</c:v>
                </c:pt>
                <c:pt idx="322">
                  <c:v>17.149999999999999</c:v>
                </c:pt>
                <c:pt idx="323">
                  <c:v>17.149999999999999</c:v>
                </c:pt>
                <c:pt idx="324">
                  <c:v>17.149999999999999</c:v>
                </c:pt>
                <c:pt idx="325">
                  <c:v>17.149999999999999</c:v>
                </c:pt>
                <c:pt idx="326">
                  <c:v>17.149999999999999</c:v>
                </c:pt>
                <c:pt idx="327">
                  <c:v>17.149999999999999</c:v>
                </c:pt>
                <c:pt idx="328">
                  <c:v>17.149999999999999</c:v>
                </c:pt>
                <c:pt idx="329">
                  <c:v>17.149999999999999</c:v>
                </c:pt>
                <c:pt idx="330">
                  <c:v>17.149999999999999</c:v>
                </c:pt>
                <c:pt idx="331">
                  <c:v>17.149999999999999</c:v>
                </c:pt>
                <c:pt idx="332">
                  <c:v>17.149999999999999</c:v>
                </c:pt>
                <c:pt idx="333">
                  <c:v>17.149999999999999</c:v>
                </c:pt>
                <c:pt idx="334">
                  <c:v>17.149999999999999</c:v>
                </c:pt>
                <c:pt idx="335">
                  <c:v>17.149999999999999</c:v>
                </c:pt>
                <c:pt idx="336">
                  <c:v>17.149999999999999</c:v>
                </c:pt>
                <c:pt idx="337">
                  <c:v>17.149999999999999</c:v>
                </c:pt>
                <c:pt idx="338">
                  <c:v>17.149999999999999</c:v>
                </c:pt>
                <c:pt idx="339">
                  <c:v>17.149999999999999</c:v>
                </c:pt>
                <c:pt idx="340">
                  <c:v>17.149999999999999</c:v>
                </c:pt>
                <c:pt idx="341">
                  <c:v>17.149999999999999</c:v>
                </c:pt>
                <c:pt idx="342">
                  <c:v>17.149999999999999</c:v>
                </c:pt>
                <c:pt idx="343">
                  <c:v>17.149999999999999</c:v>
                </c:pt>
                <c:pt idx="344">
                  <c:v>17.149999999999999</c:v>
                </c:pt>
                <c:pt idx="345">
                  <c:v>17.149999999999999</c:v>
                </c:pt>
                <c:pt idx="346">
                  <c:v>17.149999999999999</c:v>
                </c:pt>
                <c:pt idx="347">
                  <c:v>17.149999999999999</c:v>
                </c:pt>
                <c:pt idx="348">
                  <c:v>17.149999999999999</c:v>
                </c:pt>
                <c:pt idx="349">
                  <c:v>17.149999999999999</c:v>
                </c:pt>
                <c:pt idx="350">
                  <c:v>17.149999999999999</c:v>
                </c:pt>
                <c:pt idx="351">
                  <c:v>17.149999999999999</c:v>
                </c:pt>
                <c:pt idx="352">
                  <c:v>17.149999999999999</c:v>
                </c:pt>
                <c:pt idx="353">
                  <c:v>17.149999999999999</c:v>
                </c:pt>
                <c:pt idx="354">
                  <c:v>17.149999999999999</c:v>
                </c:pt>
                <c:pt idx="355">
                  <c:v>17.149999999999999</c:v>
                </c:pt>
                <c:pt idx="356">
                  <c:v>17.149999999999999</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17.149999999999999</c:v>
                </c:pt>
                <c:pt idx="377">
                  <c:v>17.149999999999999</c:v>
                </c:pt>
                <c:pt idx="378">
                  <c:v>17.149999999999999</c:v>
                </c:pt>
                <c:pt idx="379">
                  <c:v>17.149999999999999</c:v>
                </c:pt>
                <c:pt idx="380">
                  <c:v>17.149999999999999</c:v>
                </c:pt>
                <c:pt idx="381">
                  <c:v>17.149999999999999</c:v>
                </c:pt>
                <c:pt idx="382">
                  <c:v>17.149999999999999</c:v>
                </c:pt>
                <c:pt idx="383">
                  <c:v>17.149999999999999</c:v>
                </c:pt>
                <c:pt idx="384">
                  <c:v>17.149999999999999</c:v>
                </c:pt>
                <c:pt idx="385">
                  <c:v>17.149999999999999</c:v>
                </c:pt>
                <c:pt idx="386">
                  <c:v>17.149999999999999</c:v>
                </c:pt>
                <c:pt idx="387">
                  <c:v>17.149999999999999</c:v>
                </c:pt>
                <c:pt idx="388">
                  <c:v>12.035</c:v>
                </c:pt>
                <c:pt idx="389">
                  <c:v>11.934999999999999</c:v>
                </c:pt>
                <c:pt idx="390">
                  <c:v>11.934999999999999</c:v>
                </c:pt>
                <c:pt idx="391">
                  <c:v>17.8</c:v>
                </c:pt>
                <c:pt idx="392">
                  <c:v>17.8</c:v>
                </c:pt>
                <c:pt idx="393">
                  <c:v>17.8</c:v>
                </c:pt>
                <c:pt idx="394">
                  <c:v>17.8</c:v>
                </c:pt>
                <c:pt idx="395">
                  <c:v>17.8</c:v>
                </c:pt>
                <c:pt idx="396">
                  <c:v>17.8</c:v>
                </c:pt>
                <c:pt idx="397">
                  <c:v>17.149999999999999</c:v>
                </c:pt>
                <c:pt idx="398">
                  <c:v>21.11</c:v>
                </c:pt>
                <c:pt idx="399">
                  <c:v>20.95</c:v>
                </c:pt>
                <c:pt idx="400">
                  <c:v>17.149999999999999</c:v>
                </c:pt>
                <c:pt idx="401">
                  <c:v>15.5</c:v>
                </c:pt>
                <c:pt idx="402">
                  <c:v>17.149999999999999</c:v>
                </c:pt>
                <c:pt idx="403">
                  <c:v>17.149999999999999</c:v>
                </c:pt>
                <c:pt idx="404">
                  <c:v>17.149999999999999</c:v>
                </c:pt>
                <c:pt idx="405">
                  <c:v>17.149999999999999</c:v>
                </c:pt>
                <c:pt idx="406">
                  <c:v>17.149999999999999</c:v>
                </c:pt>
                <c:pt idx="407">
                  <c:v>15.5</c:v>
                </c:pt>
                <c:pt idx="408">
                  <c:v>17.149999999999999</c:v>
                </c:pt>
                <c:pt idx="409">
                  <c:v>17.149999999999999</c:v>
                </c:pt>
                <c:pt idx="410">
                  <c:v>17.149999999999999</c:v>
                </c:pt>
                <c:pt idx="411">
                  <c:v>17.149999999999999</c:v>
                </c:pt>
                <c:pt idx="412">
                  <c:v>17.149999999999999</c:v>
                </c:pt>
                <c:pt idx="413">
                  <c:v>17.149999999999999</c:v>
                </c:pt>
                <c:pt idx="414">
                  <c:v>17.149999999999999</c:v>
                </c:pt>
                <c:pt idx="415">
                  <c:v>17.149999999999999</c:v>
                </c:pt>
                <c:pt idx="416">
                  <c:v>17.149999999999999</c:v>
                </c:pt>
                <c:pt idx="417">
                  <c:v>17.149999999999999</c:v>
                </c:pt>
                <c:pt idx="418">
                  <c:v>17.149999999999999</c:v>
                </c:pt>
                <c:pt idx="419">
                  <c:v>17.149999999999999</c:v>
                </c:pt>
                <c:pt idx="420">
                  <c:v>17.149999999999999</c:v>
                </c:pt>
                <c:pt idx="421">
                  <c:v>19.52</c:v>
                </c:pt>
                <c:pt idx="422">
                  <c:v>19.52</c:v>
                </c:pt>
                <c:pt idx="423">
                  <c:v>19.52</c:v>
                </c:pt>
                <c:pt idx="424">
                  <c:v>19.52</c:v>
                </c:pt>
                <c:pt idx="425">
                  <c:v>19.52</c:v>
                </c:pt>
                <c:pt idx="426">
                  <c:v>19.52</c:v>
                </c:pt>
                <c:pt idx="427">
                  <c:v>19.52</c:v>
                </c:pt>
                <c:pt idx="428">
                  <c:v>15.05</c:v>
                </c:pt>
                <c:pt idx="429">
                  <c:v>17.149999999999999</c:v>
                </c:pt>
                <c:pt idx="430">
                  <c:v>17.149999999999999</c:v>
                </c:pt>
                <c:pt idx="431">
                  <c:v>17.149999999999999</c:v>
                </c:pt>
                <c:pt idx="432">
                  <c:v>17.149999999999999</c:v>
                </c:pt>
                <c:pt idx="433">
                  <c:v>17.149999999999999</c:v>
                </c:pt>
                <c:pt idx="434">
                  <c:v>17.149999999999999</c:v>
                </c:pt>
                <c:pt idx="435">
                  <c:v>17.149999999999999</c:v>
                </c:pt>
                <c:pt idx="436">
                  <c:v>17.149999999999999</c:v>
                </c:pt>
                <c:pt idx="437">
                  <c:v>17.149999999999999</c:v>
                </c:pt>
                <c:pt idx="438">
                  <c:v>19</c:v>
                </c:pt>
                <c:pt idx="439">
                  <c:v>17</c:v>
                </c:pt>
                <c:pt idx="440">
                  <c:v>49</c:v>
                </c:pt>
                <c:pt idx="441">
                  <c:v>49</c:v>
                </c:pt>
                <c:pt idx="442">
                  <c:v>17.149999999999999</c:v>
                </c:pt>
                <c:pt idx="443">
                  <c:v>17.149999999999999</c:v>
                </c:pt>
                <c:pt idx="444">
                  <c:v>17.149999999999999</c:v>
                </c:pt>
                <c:pt idx="445">
                  <c:v>17.149999999999999</c:v>
                </c:pt>
                <c:pt idx="446">
                  <c:v>17.149999999999999</c:v>
                </c:pt>
                <c:pt idx="447">
                  <c:v>17.149999999999999</c:v>
                </c:pt>
                <c:pt idx="448">
                  <c:v>17.149999999999999</c:v>
                </c:pt>
                <c:pt idx="449">
                  <c:v>17.149999999999999</c:v>
                </c:pt>
                <c:pt idx="450">
                  <c:v>17.149999999999999</c:v>
                </c:pt>
                <c:pt idx="451">
                  <c:v>17.149999999999999</c:v>
                </c:pt>
                <c:pt idx="452">
                  <c:v>18.244999999999997</c:v>
                </c:pt>
                <c:pt idx="453">
                  <c:v>18.244999999999997</c:v>
                </c:pt>
                <c:pt idx="454">
                  <c:v>18.244999999999997</c:v>
                </c:pt>
                <c:pt idx="455">
                  <c:v>17.149999999999999</c:v>
                </c:pt>
                <c:pt idx="456">
                  <c:v>17.149999999999999</c:v>
                </c:pt>
                <c:pt idx="457">
                  <c:v>17.149999999999999</c:v>
                </c:pt>
                <c:pt idx="458">
                  <c:v>17.149999999999999</c:v>
                </c:pt>
                <c:pt idx="459">
                  <c:v>17.149999999999999</c:v>
                </c:pt>
                <c:pt idx="460">
                  <c:v>17.149999999999999</c:v>
                </c:pt>
                <c:pt idx="461">
                  <c:v>17.149999999999999</c:v>
                </c:pt>
                <c:pt idx="462">
                  <c:v>17.149999999999999</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17.149999999999999</c:v>
                </c:pt>
                <c:pt idx="477">
                  <c:v>15.55</c:v>
                </c:pt>
                <c:pt idx="478">
                  <c:v>17</c:v>
                </c:pt>
                <c:pt idx="479">
                  <c:v>17</c:v>
                </c:pt>
                <c:pt idx="480">
                  <c:v>17</c:v>
                </c:pt>
                <c:pt idx="481">
                  <c:v>17</c:v>
                </c:pt>
                <c:pt idx="482">
                  <c:v>17</c:v>
                </c:pt>
                <c:pt idx="483">
                  <c:v>17</c:v>
                </c:pt>
                <c:pt idx="484">
                  <c:v>17</c:v>
                </c:pt>
                <c:pt idx="485">
                  <c:v>17.149999999999999</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17.149999999999999</c:v>
                </c:pt>
                <c:pt idx="547">
                  <c:v>19.34</c:v>
                </c:pt>
                <c:pt idx="548">
                  <c:v>19.34</c:v>
                </c:pt>
                <c:pt idx="549">
                  <c:v>19.34</c:v>
                </c:pt>
                <c:pt idx="550">
                  <c:v>17.149999999999999</c:v>
                </c:pt>
                <c:pt idx="551">
                  <c:v>16.855</c:v>
                </c:pt>
                <c:pt idx="552">
                  <c:v>17.149999999999999</c:v>
                </c:pt>
                <c:pt idx="553">
                  <c:v>17.149999999999999</c:v>
                </c:pt>
                <c:pt idx="554">
                  <c:v>17.149999999999999</c:v>
                </c:pt>
                <c:pt idx="555">
                  <c:v>17.149999999999999</c:v>
                </c:pt>
                <c:pt idx="556">
                  <c:v>17.149999999999999</c:v>
                </c:pt>
                <c:pt idx="557">
                  <c:v>17.149999999999999</c:v>
                </c:pt>
                <c:pt idx="558">
                  <c:v>17.149999999999999</c:v>
                </c:pt>
                <c:pt idx="559">
                  <c:v>17.149999999999999</c:v>
                </c:pt>
                <c:pt idx="560">
                  <c:v>7.15</c:v>
                </c:pt>
                <c:pt idx="561">
                  <c:v>13.85</c:v>
                </c:pt>
                <c:pt idx="562">
                  <c:v>13.85</c:v>
                </c:pt>
                <c:pt idx="563">
                  <c:v>17.149999999999999</c:v>
                </c:pt>
                <c:pt idx="564">
                  <c:v>17.5</c:v>
                </c:pt>
                <c:pt idx="565">
                  <c:v>17.149999999999999</c:v>
                </c:pt>
                <c:pt idx="566">
                  <c:v>17.149999999999999</c:v>
                </c:pt>
                <c:pt idx="567">
                  <c:v>17.149999999999999</c:v>
                </c:pt>
                <c:pt idx="568">
                  <c:v>17.149999999999999</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17.149999999999999</c:v>
                </c:pt>
                <c:pt idx="588">
                  <c:v>17.149999999999999</c:v>
                </c:pt>
                <c:pt idx="589">
                  <c:v>17.149999999999999</c:v>
                </c:pt>
                <c:pt idx="590">
                  <c:v>17.149999999999999</c:v>
                </c:pt>
                <c:pt idx="591">
                  <c:v>17.149999999999999</c:v>
                </c:pt>
                <c:pt idx="592">
                  <c:v>17.149999999999999</c:v>
                </c:pt>
                <c:pt idx="593">
                  <c:v>17.149999999999999</c:v>
                </c:pt>
                <c:pt idx="594">
                  <c:v>17.149999999999999</c:v>
                </c:pt>
                <c:pt idx="595">
                  <c:v>17.149999999999999</c:v>
                </c:pt>
                <c:pt idx="596">
                  <c:v>17.149999999999999</c:v>
                </c:pt>
                <c:pt idx="597">
                  <c:v>17.149999999999999</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17.149999999999999</c:v>
                </c:pt>
                <c:pt idx="611">
                  <c:v>17.149999999999999</c:v>
                </c:pt>
                <c:pt idx="612">
                  <c:v>17.149999999999999</c:v>
                </c:pt>
                <c:pt idx="613">
                  <c:v>17.149999999999999</c:v>
                </c:pt>
                <c:pt idx="614">
                  <c:v>12.149999999999999</c:v>
                </c:pt>
                <c:pt idx="615">
                  <c:v>11.95</c:v>
                </c:pt>
                <c:pt idx="616">
                  <c:v>13</c:v>
                </c:pt>
                <c:pt idx="617">
                  <c:v>13</c:v>
                </c:pt>
                <c:pt idx="618">
                  <c:v>13</c:v>
                </c:pt>
                <c:pt idx="619">
                  <c:v>12.4</c:v>
                </c:pt>
                <c:pt idx="620">
                  <c:v>12.4</c:v>
                </c:pt>
                <c:pt idx="621">
                  <c:v>11.9</c:v>
                </c:pt>
                <c:pt idx="622">
                  <c:v>15.965</c:v>
                </c:pt>
                <c:pt idx="623">
                  <c:v>17.149999999999999</c:v>
                </c:pt>
                <c:pt idx="624">
                  <c:v>17.149999999999999</c:v>
                </c:pt>
                <c:pt idx="625">
                  <c:v>17.149999999999999</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17.149999999999999</c:v>
                </c:pt>
                <c:pt idx="639">
                  <c:v>17.149999999999999</c:v>
                </c:pt>
                <c:pt idx="640">
                  <c:v>17.149999999999999</c:v>
                </c:pt>
                <c:pt idx="641">
                  <c:v>17.149999999999999</c:v>
                </c:pt>
                <c:pt idx="642">
                  <c:v>16.899999999999999</c:v>
                </c:pt>
                <c:pt idx="643">
                  <c:v>17.149999999999999</c:v>
                </c:pt>
                <c:pt idx="644">
                  <c:v>17.149999999999999</c:v>
                </c:pt>
                <c:pt idx="645">
                  <c:v>9.0350000000000001</c:v>
                </c:pt>
                <c:pt idx="646">
                  <c:v>20.5</c:v>
                </c:pt>
                <c:pt idx="647">
                  <c:v>20.5</c:v>
                </c:pt>
                <c:pt idx="648">
                  <c:v>19.350000000000001</c:v>
                </c:pt>
                <c:pt idx="649">
                  <c:v>17.149999999999999</c:v>
                </c:pt>
                <c:pt idx="650">
                  <c:v>17.149999999999999</c:v>
                </c:pt>
                <c:pt idx="651">
                  <c:v>17.149999999999999</c:v>
                </c:pt>
                <c:pt idx="652">
                  <c:v>17.149999999999999</c:v>
                </c:pt>
                <c:pt idx="653">
                  <c:v>17.149999999999999</c:v>
                </c:pt>
                <c:pt idx="654">
                  <c:v>17.149999999999999</c:v>
                </c:pt>
                <c:pt idx="655">
                  <c:v>17.149999999999999</c:v>
                </c:pt>
                <c:pt idx="656">
                  <c:v>17.149999999999999</c:v>
                </c:pt>
                <c:pt idx="657">
                  <c:v>17.149999999999999</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17.149999999999999</c:v>
                </c:pt>
                <c:pt idx="677">
                  <c:v>17.149999999999999</c:v>
                </c:pt>
                <c:pt idx="678">
                  <c:v>19.78</c:v>
                </c:pt>
                <c:pt idx="679">
                  <c:v>17.149999999999999</c:v>
                </c:pt>
                <c:pt idx="680">
                  <c:v>17.149999999999999</c:v>
                </c:pt>
                <c:pt idx="681">
                  <c:v>17.149999999999999</c:v>
                </c:pt>
                <c:pt idx="682">
                  <c:v>17.149999999999999</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17.149999999999999</c:v>
                </c:pt>
                <c:pt idx="718">
                  <c:v>17.149999999999999</c:v>
                </c:pt>
                <c:pt idx="719">
                  <c:v>17.149999999999999</c:v>
                </c:pt>
                <c:pt idx="720">
                  <c:v>17.149999999999999</c:v>
                </c:pt>
                <c:pt idx="721">
                  <c:v>17.149999999999999</c:v>
                </c:pt>
                <c:pt idx="722">
                  <c:v>17.149999999999999</c:v>
                </c:pt>
                <c:pt idx="723">
                  <c:v>17.149999999999999</c:v>
                </c:pt>
                <c:pt idx="724">
                  <c:v>9.9499999999999993</c:v>
                </c:pt>
                <c:pt idx="725">
                  <c:v>14.600000000000001</c:v>
                </c:pt>
                <c:pt idx="726">
                  <c:v>16.504999999999999</c:v>
                </c:pt>
                <c:pt idx="727">
                  <c:v>17.149999999999999</c:v>
                </c:pt>
                <c:pt idx="728">
                  <c:v>17.149999999999999</c:v>
                </c:pt>
                <c:pt idx="729">
                  <c:v>6.1950000000000003</c:v>
                </c:pt>
                <c:pt idx="730">
                  <c:v>17.149999999999999</c:v>
                </c:pt>
                <c:pt idx="731">
                  <c:v>17.149999999999999</c:v>
                </c:pt>
                <c:pt idx="732">
                  <c:v>17.149999999999999</c:v>
                </c:pt>
                <c:pt idx="733">
                  <c:v>17.149999999999999</c:v>
                </c:pt>
                <c:pt idx="734">
                  <c:v>17.149999999999999</c:v>
                </c:pt>
                <c:pt idx="735">
                  <c:v>17.149999999999999</c:v>
                </c:pt>
                <c:pt idx="736">
                  <c:v>17.149999999999999</c:v>
                </c:pt>
                <c:pt idx="737">
                  <c:v>17.149999999999999</c:v>
                </c:pt>
                <c:pt idx="738">
                  <c:v>17.149999999999999</c:v>
                </c:pt>
                <c:pt idx="739">
                  <c:v>17.149999999999999</c:v>
                </c:pt>
                <c:pt idx="740">
                  <c:v>17.149999999999999</c:v>
                </c:pt>
                <c:pt idx="741">
                  <c:v>17.149999999999999</c:v>
                </c:pt>
                <c:pt idx="742">
                  <c:v>17.149999999999999</c:v>
                </c:pt>
                <c:pt idx="743">
                  <c:v>17.149999999999999</c:v>
                </c:pt>
                <c:pt idx="744">
                  <c:v>17.149999999999999</c:v>
                </c:pt>
                <c:pt idx="745">
                  <c:v>17.149999999999999</c:v>
                </c:pt>
                <c:pt idx="746">
                  <c:v>17.149999999999999</c:v>
                </c:pt>
                <c:pt idx="747">
                  <c:v>17.149999999999999</c:v>
                </c:pt>
                <c:pt idx="748">
                  <c:v>17.149999999999999</c:v>
                </c:pt>
                <c:pt idx="749">
                  <c:v>15.505000000000001</c:v>
                </c:pt>
                <c:pt idx="750">
                  <c:v>15.505000000000001</c:v>
                </c:pt>
                <c:pt idx="751">
                  <c:v>15.505000000000001</c:v>
                </c:pt>
                <c:pt idx="752">
                  <c:v>15.505000000000001</c:v>
                </c:pt>
                <c:pt idx="753">
                  <c:v>14.505000000000001</c:v>
                </c:pt>
                <c:pt idx="754">
                  <c:v>14.505000000000001</c:v>
                </c:pt>
                <c:pt idx="755">
                  <c:v>17.149999999999999</c:v>
                </c:pt>
                <c:pt idx="756">
                  <c:v>17.149999999999999</c:v>
                </c:pt>
                <c:pt idx="757">
                  <c:v>17.149999999999999</c:v>
                </c:pt>
                <c:pt idx="758">
                  <c:v>17.149999999999999</c:v>
                </c:pt>
                <c:pt idx="759">
                  <c:v>17.149999999999999</c:v>
                </c:pt>
                <c:pt idx="760">
                  <c:v>17.149999999999999</c:v>
                </c:pt>
                <c:pt idx="761">
                  <c:v>17.149999999999999</c:v>
                </c:pt>
                <c:pt idx="762">
                  <c:v>17.149999999999999</c:v>
                </c:pt>
                <c:pt idx="763">
                  <c:v>17.149999999999999</c:v>
                </c:pt>
                <c:pt idx="764">
                  <c:v>17.149999999999999</c:v>
                </c:pt>
                <c:pt idx="765">
                  <c:v>17.149999999999999</c:v>
                </c:pt>
                <c:pt idx="766">
                  <c:v>17.149999999999999</c:v>
                </c:pt>
                <c:pt idx="767">
                  <c:v>17.149999999999999</c:v>
                </c:pt>
                <c:pt idx="768">
                  <c:v>17.149999999999999</c:v>
                </c:pt>
                <c:pt idx="769">
                  <c:v>17.149999999999999</c:v>
                </c:pt>
                <c:pt idx="770">
                  <c:v>17.149999999999999</c:v>
                </c:pt>
                <c:pt idx="771">
                  <c:v>17.149999999999999</c:v>
                </c:pt>
                <c:pt idx="772">
                  <c:v>17.149999999999999</c:v>
                </c:pt>
                <c:pt idx="773">
                  <c:v>17.149999999999999</c:v>
                </c:pt>
                <c:pt idx="774">
                  <c:v>16.149999999999999</c:v>
                </c:pt>
                <c:pt idx="775">
                  <c:v>15.15</c:v>
                </c:pt>
                <c:pt idx="776">
                  <c:v>17.149999999999999</c:v>
                </c:pt>
                <c:pt idx="777">
                  <c:v>17.149999999999999</c:v>
                </c:pt>
                <c:pt idx="778">
                  <c:v>15.15</c:v>
                </c:pt>
                <c:pt idx="779">
                  <c:v>17.149999999999999</c:v>
                </c:pt>
                <c:pt idx="780">
                  <c:v>16.149999999999999</c:v>
                </c:pt>
                <c:pt idx="781">
                  <c:v>17.149999999999999</c:v>
                </c:pt>
                <c:pt idx="782">
                  <c:v>17.149999999999999</c:v>
                </c:pt>
                <c:pt idx="783">
                  <c:v>17.149999999999999</c:v>
                </c:pt>
                <c:pt idx="784">
                  <c:v>19.04</c:v>
                </c:pt>
                <c:pt idx="785">
                  <c:v>19.04</c:v>
                </c:pt>
                <c:pt idx="786">
                  <c:v>19.04</c:v>
                </c:pt>
              </c:numCache>
            </c:numRef>
          </c:xVal>
          <c:yVal>
            <c:numRef>
              <c:f>'task5b a and b'!$D$2:$D$788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2239-4878-83CE-F494E620196D}"/>
            </c:ext>
          </c:extLst>
        </c:ser>
        <c:dLbls>
          <c:showLegendKey val="0"/>
          <c:showVal val="0"/>
          <c:showCatName val="0"/>
          <c:showSerName val="0"/>
          <c:showPercent val="0"/>
          <c:showBubbleSize val="0"/>
        </c:dLbls>
        <c:axId val="771031136"/>
        <c:axId val="771033056"/>
      </c:scatterChart>
      <c:valAx>
        <c:axId val="771031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crossAx val="771033056"/>
        <c:crosses val="autoZero"/>
        <c:crossBetween val="midCat"/>
      </c:valAx>
      <c:valAx>
        <c:axId val="77103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771031136"/>
        <c:crosses val="autoZero"/>
        <c:crossBetween val="midCat"/>
      </c:valAx>
      <c:spPr>
        <a:solidFill>
          <a:schemeClr val="accent1">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1">
              <a:lumMod val="85000"/>
            </a:schemeClr>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CITY MILEAGE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0"/>
              <c:pt idx="0">
                <c:v>Mahindra</c:v>
              </c:pt>
              <c:pt idx="1">
                <c:v>Suzuki</c:v>
              </c:pt>
              <c:pt idx="2">
                <c:v>Renault</c:v>
              </c:pt>
              <c:pt idx="3">
                <c:v>Tata</c:v>
              </c:pt>
              <c:pt idx="4">
                <c:v>Hyundai</c:v>
              </c:pt>
              <c:pt idx="5">
                <c:v>Toyota</c:v>
              </c:pt>
              <c:pt idx="6">
                <c:v>Volkswagen</c:v>
              </c:pt>
              <c:pt idx="7">
                <c:v>Skoda</c:v>
              </c:pt>
              <c:pt idx="8">
                <c:v>Bmw</c:v>
              </c:pt>
              <c:pt idx="9">
                <c:v>Ford</c:v>
              </c:pt>
            </c:strLit>
          </c:cat>
          <c:val>
            <c:numLit>
              <c:formatCode>General</c:formatCode>
              <c:ptCount val="10"/>
              <c:pt idx="0">
                <c:v>80</c:v>
              </c:pt>
              <c:pt idx="1">
                <c:v>28.4</c:v>
              </c:pt>
              <c:pt idx="2">
                <c:v>25.17</c:v>
              </c:pt>
              <c:pt idx="3">
                <c:v>24.12</c:v>
              </c:pt>
              <c:pt idx="4">
                <c:v>24</c:v>
              </c:pt>
              <c:pt idx="5">
                <c:v>20.32</c:v>
              </c:pt>
              <c:pt idx="6">
                <c:v>19</c:v>
              </c:pt>
              <c:pt idx="7">
                <c:v>18</c:v>
              </c:pt>
              <c:pt idx="8">
                <c:v>18</c:v>
              </c:pt>
              <c:pt idx="9">
                <c:v>17</c:v>
              </c:pt>
            </c:numLit>
          </c:val>
          <c:extLst>
            <c:ext xmlns:c16="http://schemas.microsoft.com/office/drawing/2014/chart" uri="{C3380CC4-5D6E-409C-BE32-E72D297353CC}">
              <c16:uniqueId val="{00000000-E1FA-4E13-870D-00A7DFCFBFB4}"/>
            </c:ext>
          </c:extLst>
        </c:ser>
        <c:dLbls>
          <c:showLegendKey val="0"/>
          <c:showVal val="0"/>
          <c:showCatName val="0"/>
          <c:showSerName val="0"/>
          <c:showPercent val="0"/>
          <c:showBubbleSize val="0"/>
        </c:dLbls>
        <c:gapWidth val="219"/>
        <c:overlap val="-27"/>
        <c:axId val="604389936"/>
        <c:axId val="604388976"/>
      </c:barChart>
      <c:catAx>
        <c:axId val="60438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388976"/>
        <c:crosses val="autoZero"/>
        <c:auto val="1"/>
        <c:lblAlgn val="ctr"/>
        <c:lblOffset val="100"/>
        <c:noMultiLvlLbl val="0"/>
      </c:catAx>
      <c:valAx>
        <c:axId val="60438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38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Suzuki</c:v>
              </c:pt>
              <c:pt idx="1">
                <c:v>Hyundai</c:v>
              </c:pt>
              <c:pt idx="2">
                <c:v>Tata</c:v>
              </c:pt>
            </c:strLit>
          </c:cat>
          <c:val>
            <c:numLit>
              <c:formatCode>General</c:formatCode>
              <c:ptCount val="3"/>
              <c:pt idx="0">
                <c:v>96</c:v>
              </c:pt>
              <c:pt idx="1">
                <c:v>46</c:v>
              </c:pt>
              <c:pt idx="2">
                <c:v>36</c:v>
              </c:pt>
            </c:numLit>
          </c:val>
          <c:extLst>
            <c:ext xmlns:c16="http://schemas.microsoft.com/office/drawing/2014/chart" uri="{C3380CC4-5D6E-409C-BE32-E72D297353CC}">
              <c16:uniqueId val="{00000000-500A-45CA-A4A7-973B0C621DA4}"/>
            </c:ext>
          </c:extLst>
        </c:ser>
        <c:dLbls>
          <c:dLblPos val="outEnd"/>
          <c:showLegendKey val="0"/>
          <c:showVal val="1"/>
          <c:showCatName val="0"/>
          <c:showSerName val="0"/>
          <c:showPercent val="0"/>
          <c:showBubbleSize val="0"/>
        </c:dLbls>
        <c:gapWidth val="219"/>
        <c:overlap val="-27"/>
        <c:axId val="63337136"/>
        <c:axId val="63338096"/>
      </c:barChart>
      <c:catAx>
        <c:axId val="6333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8096"/>
        <c:crosses val="autoZero"/>
        <c:auto val="1"/>
        <c:lblAlgn val="ctr"/>
        <c:lblOffset val="100"/>
        <c:noMultiLvlLbl val="0"/>
      </c:catAx>
      <c:valAx>
        <c:axId val="6333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7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DISPLACEMENT AND MILEAGE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[1]task5a!$A$2:$A$788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1516</c:v>
                </c:pt>
                <c:pt idx="441">
                  <c:v>1516</c:v>
                </c:pt>
                <c:pt idx="442">
                  <c:v>1516</c:v>
                </c:pt>
                <c:pt idx="443">
                  <c:v>1516</c:v>
                </c:pt>
                <c:pt idx="444">
                  <c:v>1516</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1516</c:v>
                </c:pt>
                <c:pt idx="624">
                  <c:v>1516</c:v>
                </c:pt>
                <c:pt idx="625">
                  <c:v>1516</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1516</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[1]task5a!$B$2:$B$788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yVal>
          <c:smooth val="0"/>
          <c:extLst>
            <c:ext xmlns:c16="http://schemas.microsoft.com/office/drawing/2014/chart" uri="{C3380CC4-5D6E-409C-BE32-E72D297353CC}">
              <c16:uniqueId val="{00000001-922C-48D2-86D1-362E4E57DC00}"/>
            </c:ext>
          </c:extLst>
        </c:ser>
        <c:dLbls>
          <c:showLegendKey val="0"/>
          <c:showVal val="0"/>
          <c:showCatName val="0"/>
          <c:showSerName val="0"/>
          <c:showPercent val="0"/>
          <c:showBubbleSize val="0"/>
        </c:dLbls>
        <c:axId val="68594240"/>
        <c:axId val="59195328"/>
      </c:scatterChart>
      <c:valAx>
        <c:axId val="685942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5328"/>
        <c:crosses val="autoZero"/>
        <c:crossBetween val="midCat"/>
      </c:valAx>
      <c:valAx>
        <c:axId val="5919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942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[1]task5b!$B$1</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[1]task5b!$A$2:$A$788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xVal>
          <c:yVal>
            <c:numRef>
              <c:f>[1]task5b!$B$2:$B$788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1-F038-4263-B2AD-F57F72BDA47A}"/>
            </c:ext>
          </c:extLst>
        </c:ser>
        <c:dLbls>
          <c:showLegendKey val="0"/>
          <c:showVal val="0"/>
          <c:showCatName val="0"/>
          <c:showSerName val="0"/>
          <c:showPercent val="0"/>
          <c:showBubbleSize val="0"/>
        </c:dLbls>
        <c:axId val="59194368"/>
        <c:axId val="59197248"/>
      </c:scatterChart>
      <c:valAx>
        <c:axId val="5919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7248"/>
        <c:crosses val="autoZero"/>
        <c:crossBetween val="midCat"/>
      </c:valAx>
      <c:valAx>
        <c:axId val="5919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43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VARIANT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Suzuki</c:v>
              </c:pt>
              <c:pt idx="1">
                <c:v>Hyundai</c:v>
              </c:pt>
              <c:pt idx="2">
                <c:v>Tata</c:v>
              </c:pt>
            </c:strLit>
          </c:cat>
          <c:val>
            <c:numLit>
              <c:formatCode>General</c:formatCode>
              <c:ptCount val="3"/>
              <c:pt idx="0">
                <c:v>96</c:v>
              </c:pt>
              <c:pt idx="1">
                <c:v>46</c:v>
              </c:pt>
              <c:pt idx="2">
                <c:v>36</c:v>
              </c:pt>
            </c:numLit>
          </c:val>
          <c:extLst>
            <c:ext xmlns:c16="http://schemas.microsoft.com/office/drawing/2014/chart" uri="{C3380CC4-5D6E-409C-BE32-E72D297353CC}">
              <c16:uniqueId val="{00000000-59A2-4EDC-92A9-CC42E1FE7506}"/>
            </c:ext>
          </c:extLst>
        </c:ser>
        <c:dLbls>
          <c:showLegendKey val="0"/>
          <c:showVal val="0"/>
          <c:showCatName val="0"/>
          <c:showSerName val="0"/>
          <c:showPercent val="0"/>
          <c:showBubbleSize val="0"/>
        </c:dLbls>
        <c:gapWidth val="219"/>
        <c:overlap val="-27"/>
        <c:axId val="2083872544"/>
        <c:axId val="1896871120"/>
      </c:barChart>
      <c:catAx>
        <c:axId val="208387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871120"/>
        <c:crosses val="autoZero"/>
        <c:auto val="1"/>
        <c:lblAlgn val="ctr"/>
        <c:lblOffset val="100"/>
        <c:noMultiLvlLbl val="0"/>
      </c:catAx>
      <c:valAx>
        <c:axId val="189687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872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Hyundai</c:v>
              </c:pt>
              <c:pt idx="1">
                <c:v>Skoda</c:v>
              </c:pt>
              <c:pt idx="2">
                <c:v>Toyota</c:v>
              </c:pt>
            </c:strLit>
          </c:cat>
          <c:val>
            <c:numLit>
              <c:formatCode>General</c:formatCode>
              <c:ptCount val="3"/>
              <c:pt idx="0">
                <c:v>44</c:v>
              </c:pt>
              <c:pt idx="1">
                <c:v>39</c:v>
              </c:pt>
              <c:pt idx="2">
                <c:v>32</c:v>
              </c:pt>
            </c:numLit>
          </c:val>
          <c:extLst>
            <c:ext xmlns:c16="http://schemas.microsoft.com/office/drawing/2014/chart" uri="{C3380CC4-5D6E-409C-BE32-E72D297353CC}">
              <c16:uniqueId val="{00000000-4BC7-464A-9FBC-52516C599CBA}"/>
            </c:ext>
          </c:extLst>
        </c:ser>
        <c:dLbls>
          <c:showLegendKey val="0"/>
          <c:showVal val="0"/>
          <c:showCatName val="0"/>
          <c:showSerName val="0"/>
          <c:showPercent val="0"/>
          <c:showBubbleSize val="0"/>
        </c:dLbls>
        <c:gapWidth val="219"/>
        <c:overlap val="-27"/>
        <c:axId val="2103800800"/>
        <c:axId val="166554960"/>
      </c:barChart>
      <c:catAx>
        <c:axId val="210380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54960"/>
        <c:crosses val="autoZero"/>
        <c:auto val="1"/>
        <c:lblAlgn val="ctr"/>
        <c:lblOffset val="100"/>
        <c:noMultiLvlLbl val="0"/>
      </c:catAx>
      <c:valAx>
        <c:axId val="16655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80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Mahindra</c:v>
              </c:pt>
              <c:pt idx="1">
                <c:v>Tata</c:v>
              </c:pt>
              <c:pt idx="2">
                <c:v>Hyundai</c:v>
              </c:pt>
            </c:strLit>
          </c:cat>
          <c:val>
            <c:numLit>
              <c:formatCode>General</c:formatCode>
              <c:ptCount val="3"/>
              <c:pt idx="0">
                <c:v>78</c:v>
              </c:pt>
              <c:pt idx="1">
                <c:v>40</c:v>
              </c:pt>
              <c:pt idx="2">
                <c:v>40</c:v>
              </c:pt>
            </c:numLit>
          </c:val>
          <c:extLst>
            <c:ext xmlns:c16="http://schemas.microsoft.com/office/drawing/2014/chart" uri="{C3380CC4-5D6E-409C-BE32-E72D297353CC}">
              <c16:uniqueId val="{00000000-3093-41BA-A99D-A3C04B5BC681}"/>
            </c:ext>
          </c:extLst>
        </c:ser>
        <c:dLbls>
          <c:showLegendKey val="0"/>
          <c:showVal val="0"/>
          <c:showCatName val="0"/>
          <c:showSerName val="0"/>
          <c:showPercent val="0"/>
          <c:showBubbleSize val="0"/>
        </c:dLbls>
        <c:gapWidth val="219"/>
        <c:overlap val="-27"/>
        <c:axId val="68139504"/>
        <c:axId val="68137104"/>
      </c:barChart>
      <c:catAx>
        <c:axId val="6813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7104"/>
        <c:crosses val="autoZero"/>
        <c:auto val="1"/>
        <c:lblAlgn val="ctr"/>
        <c:lblOffset val="100"/>
        <c:noMultiLvlLbl val="0"/>
      </c:catAx>
      <c:valAx>
        <c:axId val="6813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BODYTYPE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1"/>
              <c:pt idx="0">
                <c:v>Hatchback</c:v>
              </c:pt>
              <c:pt idx="1">
                <c:v>suv</c:v>
              </c:pt>
              <c:pt idx="2">
                <c:v>Sedan</c:v>
              </c:pt>
              <c:pt idx="3">
                <c:v>MUV</c:v>
              </c:pt>
              <c:pt idx="4">
                <c:v>MPV</c:v>
              </c:pt>
              <c:pt idx="5">
                <c:v>Crossover</c:v>
              </c:pt>
              <c:pt idx="6">
                <c:v>Coupe</c:v>
              </c:pt>
              <c:pt idx="7">
                <c:v>Sports, Convertible</c:v>
              </c:pt>
              <c:pt idx="8">
                <c:v>SUV, Crossover</c:v>
              </c:pt>
              <c:pt idx="9">
                <c:v>Crossover, SUV</c:v>
              </c:pt>
              <c:pt idx="10">
                <c:v>Sedan, Coupe</c:v>
              </c:pt>
            </c:strLit>
          </c:cat>
          <c:val>
            <c:numLit>
              <c:formatCode>General</c:formatCode>
              <c:ptCount val="11"/>
              <c:pt idx="0">
                <c:v>263</c:v>
              </c:pt>
              <c:pt idx="1">
                <c:v>224</c:v>
              </c:pt>
              <c:pt idx="2">
                <c:v>223</c:v>
              </c:pt>
              <c:pt idx="3">
                <c:v>32</c:v>
              </c:pt>
              <c:pt idx="4">
                <c:v>25</c:v>
              </c:pt>
              <c:pt idx="5">
                <c:v>10</c:v>
              </c:pt>
              <c:pt idx="6">
                <c:v>3</c:v>
              </c:pt>
              <c:pt idx="7">
                <c:v>2</c:v>
              </c:pt>
              <c:pt idx="8">
                <c:v>2</c:v>
              </c:pt>
              <c:pt idx="9">
                <c:v>2</c:v>
              </c:pt>
              <c:pt idx="10">
                <c:v>1</c:v>
              </c:pt>
            </c:numLit>
          </c:val>
          <c:extLst>
            <c:ext xmlns:c16="http://schemas.microsoft.com/office/drawing/2014/chart" uri="{C3380CC4-5D6E-409C-BE32-E72D297353CC}">
              <c16:uniqueId val="{00000000-151E-4869-B803-46E033B268FC}"/>
            </c:ext>
          </c:extLst>
        </c:ser>
        <c:dLbls>
          <c:showLegendKey val="0"/>
          <c:showVal val="0"/>
          <c:showCatName val="0"/>
          <c:showSerName val="0"/>
          <c:showPercent val="0"/>
          <c:showBubbleSize val="0"/>
        </c:dLbls>
        <c:gapWidth val="219"/>
        <c:overlap val="-27"/>
        <c:axId val="839890720"/>
        <c:axId val="839891200"/>
      </c:barChart>
      <c:catAx>
        <c:axId val="83989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891200"/>
        <c:crosses val="autoZero"/>
        <c:auto val="1"/>
        <c:lblAlgn val="ctr"/>
        <c:lblOffset val="100"/>
        <c:noMultiLvlLbl val="0"/>
      </c:catAx>
      <c:valAx>
        <c:axId val="839891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890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[project2.xlsx]task1!PivotTable6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widest</a:t>
            </a:r>
            <a:r>
              <a:rPr lang="en-US" baseline="0"/>
              <a:t> range of variant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task1!$D$5</c:f>
              <c:strCache>
                <c:ptCount val="1"/>
                <c:pt idx="0">
                  <c:v>Total</c:v>
                </c:pt>
              </c:strCache>
            </c:strRef>
          </c:tx>
          <c:spPr>
            <a:solidFill>
              <a:schemeClr val="accent1"/>
            </a:solidFill>
            <a:ln>
              <a:noFill/>
            </a:ln>
            <a:effectLst/>
          </c:spPr>
          <c:invertIfNegative val="0"/>
          <c:cat>
            <c:strRef>
              <c:f>task1!$C$6:$C$8</c:f>
              <c:strCache>
                <c:ptCount val="2"/>
                <c:pt idx="0">
                  <c:v>Suzuki</c:v>
                </c:pt>
                <c:pt idx="1">
                  <c:v>Hyundai</c:v>
                </c:pt>
              </c:strCache>
            </c:strRef>
          </c:cat>
          <c:val>
            <c:numRef>
              <c:f>task1!$D$6:$D$8</c:f>
              <c:numCache>
                <c:formatCode>General</c:formatCode>
                <c:ptCount val="2"/>
                <c:pt idx="0">
                  <c:v>163</c:v>
                </c:pt>
                <c:pt idx="1">
                  <c:v>130</c:v>
                </c:pt>
              </c:numCache>
            </c:numRef>
          </c:val>
          <c:extLst>
            <c:ext xmlns:c16="http://schemas.microsoft.com/office/drawing/2014/chart" uri="{C3380CC4-5D6E-409C-BE32-E72D297353CC}">
              <c16:uniqueId val="{00000000-6834-4734-A173-56D1043403E1}"/>
            </c:ext>
          </c:extLst>
        </c:ser>
        <c:dLbls>
          <c:showLegendKey val="0"/>
          <c:showVal val="0"/>
          <c:showCatName val="0"/>
          <c:showSerName val="0"/>
          <c:showPercent val="0"/>
          <c:showBubbleSize val="0"/>
        </c:dLbls>
        <c:gapWidth val="219"/>
        <c:overlap val="-27"/>
        <c:axId val="294192352"/>
        <c:axId val="294217312"/>
      </c:barChart>
      <c:catAx>
        <c:axId val="294192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Variant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17312"/>
        <c:crosses val="autoZero"/>
        <c:auto val="1"/>
        <c:lblAlgn val="ctr"/>
        <c:lblOffset val="100"/>
        <c:noMultiLvlLbl val="0"/>
      </c:catAx>
      <c:valAx>
        <c:axId val="294217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9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[project2.xlsx]task1.1!PivotTable7</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task1.1!$H$9</c:f>
              <c:strCache>
                <c:ptCount val="1"/>
                <c:pt idx="0">
                  <c:v>Total</c:v>
                </c:pt>
              </c:strCache>
            </c:strRef>
          </c:tx>
          <c:spPr>
            <a:solidFill>
              <a:schemeClr val="accent1"/>
            </a:solidFill>
            <a:ln>
              <a:noFill/>
            </a:ln>
            <a:effectLst/>
          </c:spPr>
          <c:invertIfNegative val="0"/>
          <c:cat>
            <c:multiLvlStrRef>
              <c:f>task1.1!$G$10:$G$21</c:f>
              <c:multiLvlStrCache>
                <c:ptCount val="9"/>
                <c:lvl>
                  <c:pt idx="0">
                    <c:v>Hatchback</c:v>
                  </c:pt>
                  <c:pt idx="1">
                    <c:v>Sedan</c:v>
                  </c:pt>
                  <c:pt idx="2">
                    <c:v>suv</c:v>
                  </c:pt>
                  <c:pt idx="3">
                    <c:v>Hatchback</c:v>
                  </c:pt>
                  <c:pt idx="4">
                    <c:v>Sedan</c:v>
                  </c:pt>
                  <c:pt idx="5">
                    <c:v>MPV</c:v>
                  </c:pt>
                  <c:pt idx="6">
                    <c:v>suv</c:v>
                  </c:pt>
                  <c:pt idx="7">
                    <c:v>MUV</c:v>
                  </c:pt>
                  <c:pt idx="8">
                    <c:v>Crossover</c:v>
                  </c:pt>
                </c:lvl>
                <c:lvl>
                  <c:pt idx="0">
                    <c:v>Hyundai</c:v>
                  </c:pt>
                  <c:pt idx="3">
                    <c:v>Suzuki</c:v>
                  </c:pt>
                </c:lvl>
              </c:multiLvlStrCache>
            </c:multiLvlStrRef>
          </c:cat>
          <c:val>
            <c:numRef>
              <c:f>task1.1!$H$10:$H$21</c:f>
              <c:numCache>
                <c:formatCode>General</c:formatCode>
                <c:ptCount val="9"/>
                <c:pt idx="0">
                  <c:v>46</c:v>
                </c:pt>
                <c:pt idx="1">
                  <c:v>44</c:v>
                </c:pt>
                <c:pt idx="2">
                  <c:v>40</c:v>
                </c:pt>
                <c:pt idx="3">
                  <c:v>96</c:v>
                </c:pt>
                <c:pt idx="4">
                  <c:v>31</c:v>
                </c:pt>
                <c:pt idx="5">
                  <c:v>17</c:v>
                </c:pt>
                <c:pt idx="6">
                  <c:v>11</c:v>
                </c:pt>
                <c:pt idx="7">
                  <c:v>4</c:v>
                </c:pt>
                <c:pt idx="8">
                  <c:v>4</c:v>
                </c:pt>
              </c:numCache>
            </c:numRef>
          </c:val>
          <c:extLst>
            <c:ext xmlns:c16="http://schemas.microsoft.com/office/drawing/2014/chart" uri="{C3380CC4-5D6E-409C-BE32-E72D297353CC}">
              <c16:uniqueId val="{00000000-BE2D-4ECC-8D05-587E18E0BDA6}"/>
            </c:ext>
          </c:extLst>
        </c:ser>
        <c:dLbls>
          <c:showLegendKey val="0"/>
          <c:showVal val="0"/>
          <c:showCatName val="0"/>
          <c:showSerName val="0"/>
          <c:showPercent val="0"/>
          <c:showBubbleSize val="0"/>
        </c:dLbls>
        <c:gapWidth val="219"/>
        <c:overlap val="-27"/>
        <c:axId val="294216832"/>
        <c:axId val="294212032"/>
      </c:barChart>
      <c:catAx>
        <c:axId val="29421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12032"/>
        <c:crosses val="autoZero"/>
        <c:auto val="1"/>
        <c:lblAlgn val="ctr"/>
        <c:lblOffset val="100"/>
        <c:noMultiLvlLbl val="0"/>
      </c:catAx>
      <c:valAx>
        <c:axId val="29421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16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task3.a!$B$1</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task3.a!$A$2:$A$788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xVal>
          <c:yVal>
            <c:numRef>
              <c:f>task3.a!$B$2:$B$788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1-C8FD-4489-BB53-0C71D928CC31}"/>
            </c:ext>
          </c:extLst>
        </c:ser>
        <c:dLbls>
          <c:showLegendKey val="0"/>
          <c:showVal val="0"/>
          <c:showCatName val="0"/>
          <c:showSerName val="0"/>
          <c:showPercent val="0"/>
          <c:showBubbleSize val="0"/>
        </c:dLbls>
        <c:axId val="294207232"/>
        <c:axId val="294219712"/>
      </c:scatterChart>
      <c:valAx>
        <c:axId val="29420723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19712"/>
        <c:crosses val="autoZero"/>
        <c:crossBetween val="midCat"/>
      </c:valAx>
      <c:valAx>
        <c:axId val="2942197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city_Mileage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07232"/>
        <c:crosses val="autoZero"/>
        <c:crossBetween val="midCat"/>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task3.b!$B$1</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task3.b!$A$2:$A$788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1397</c:v>
                </c:pt>
                <c:pt idx="441">
                  <c:v>1397</c:v>
                </c:pt>
                <c:pt idx="442">
                  <c:v>1397</c:v>
                </c:pt>
                <c:pt idx="443">
                  <c:v>1397</c:v>
                </c:pt>
                <c:pt idx="444">
                  <c:v>1397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1397</c:v>
                </c:pt>
                <c:pt idx="624">
                  <c:v>1397</c:v>
                </c:pt>
                <c:pt idx="625">
                  <c:v>1397</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1397</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task3.b!$B$2:$B$788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1-0D0C-41B3-834A-2F6F71D23DD6}"/>
            </c:ext>
          </c:extLst>
        </c:ser>
        <c:dLbls>
          <c:showLegendKey val="0"/>
          <c:showVal val="0"/>
          <c:showCatName val="0"/>
          <c:showSerName val="0"/>
          <c:showPercent val="0"/>
          <c:showBubbleSize val="0"/>
        </c:dLbls>
        <c:axId val="294199072"/>
        <c:axId val="294207712"/>
      </c:scatterChart>
      <c:valAx>
        <c:axId val="2941990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07712"/>
        <c:crosses val="autoZero"/>
        <c:crossBetween val="midCat"/>
      </c:valAx>
      <c:valAx>
        <c:axId val="2942077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Displacement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99072"/>
        <c:crosses val="autoZero"/>
        <c:crossBetween val="midCat"/>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[project2.xlsx]task5 a!PivotTable2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'task5 a'!$K$9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'task5 a'!$J$10:$J$27</c:f>
              <c:multiLvlStrCache>
                <c:ptCount val="10"/>
                <c:lvl>
                  <c:pt idx="0">
                    <c:v>Petrol</c:v>
                  </c:pt>
                  <c:pt idx="1">
                    <c:v>Diesel</c:v>
                  </c:pt>
                  <c:pt idx="2">
                    <c:v>Diesel</c:v>
                  </c:pt>
                  <c:pt idx="3">
                    <c:v>Petrol</c:v>
                  </c:pt>
                  <c:pt idx="4">
                    <c:v>Diesel</c:v>
                  </c:pt>
                  <c:pt idx="5">
                    <c:v>Petrol</c:v>
                  </c:pt>
                  <c:pt idx="6">
                    <c:v>Diesel</c:v>
                  </c:pt>
                  <c:pt idx="7">
                    <c:v>Petrol</c:v>
                  </c:pt>
                  <c:pt idx="8">
                    <c:v>Petrol</c:v>
                  </c:pt>
                  <c:pt idx="9">
                    <c:v>Diesel</c:v>
                  </c:pt>
                </c:lvl>
                <c:lvl>
                  <c:pt idx="0">
                    <c:v>Figo</c:v>
                  </c:pt>
                  <c:pt idx="2">
                    <c:v>Freestyle</c:v>
                  </c:pt>
                  <c:pt idx="4">
                    <c:v>Ecosport</c:v>
                  </c:pt>
                  <c:pt idx="6">
                    <c:v>Aspire</c:v>
                  </c:pt>
                  <c:pt idx="8">
                    <c:v>Mustang</c:v>
                  </c:pt>
                  <c:pt idx="9">
                    <c:v>Endeavour</c:v>
                  </c:pt>
                </c:lvl>
                <c:lvl>
                  <c:pt idx="0">
                    <c:v>Ford</c:v>
                  </c:pt>
                </c:lvl>
              </c:multiLvlStrCache>
            </c:multiLvlStrRef>
          </c:cat>
          <c:val>
            <c:numRef>
              <c:f>'task5 a'!$K$10:$K$27</c:f>
              <c:numCache>
                <c:formatCode>General</c:formatCode>
                <c:ptCount val="10"/>
                <c:pt idx="0">
                  <c:v>17.149999999999999</c:v>
                </c:pt>
                <c:pt idx="1">
                  <c:v>17.5</c:v>
                </c:pt>
                <c:pt idx="2">
                  <c:v>17.149999999999999</c:v>
                </c:pt>
                <c:pt idx="3">
                  <c:v>17.149999999999999</c:v>
                </c:pt>
                <c:pt idx="4">
                  <c:v>17.149999999999999</c:v>
                </c:pt>
                <c:pt idx="5">
                  <c:v>17.149999999999999</c:v>
                </c:pt>
                <c:pt idx="6">
                  <c:v>17.149999999999999</c:v>
                </c:pt>
                <c:pt idx="7">
                  <c:v>17.149999999999999</c:v>
                </c:pt>
                <c:pt idx="8">
                  <c:v>11.5</c:v>
                </c:pt>
                <c:pt idx="9">
                  <c:v>10.96</c:v>
                </c:pt>
              </c:numCache>
            </c:numRef>
          </c:val>
          <c:extLst>
            <c:ext xmlns:c16="http://schemas.microsoft.com/office/drawing/2014/chart" uri="{C3380CC4-5D6E-409C-BE32-E72D297353CC}">
              <c16:uniqueId val="{00000000-FD39-450B-9C43-AEF154990F26}"/>
            </c:ext>
          </c:extLst>
        </c:ser>
        <c:dLbls>
          <c:dLblPos val="outEnd"/>
          <c:showLegendKey val="0"/>
          <c:showVal val="1"/>
          <c:showCatName val="0"/>
          <c:showSerName val="0"/>
          <c:showPercent val="0"/>
          <c:showBubbleSize val="0"/>
        </c:dLbls>
        <c:gapWidth val="219"/>
        <c:overlap val="-27"/>
        <c:axId val="797277856"/>
        <c:axId val="797273056"/>
      </c:barChart>
      <c:catAx>
        <c:axId val="797277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273056"/>
        <c:crosses val="autoZero"/>
        <c:auto val="1"/>
        <c:lblAlgn val="ctr"/>
        <c:lblOffset val="100"/>
        <c:noMultiLvlLbl val="0"/>
      </c:catAx>
      <c:valAx>
        <c:axId val="79727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27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combined mileage and fuel tank capacity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'task5b a and b'!$C$1</c:f>
              <c:strCache>
                <c:ptCount val="1"/>
                <c:pt idx="0">
                  <c:v>Avg.combined_mileage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'task5b a and b'!$C$2:$C$788</c:f>
              <c:numCache>
                <c:formatCode>General</c:formatCode>
                <c:ptCount val="787"/>
                <c:pt idx="0">
                  <c:v>20.8</c:v>
                </c:pt>
                <c:pt idx="1">
                  <c:v>20.8</c:v>
                </c:pt>
                <c:pt idx="2">
                  <c:v>17.149999999999999</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17.149999999999999</c:v>
                </c:pt>
                <c:pt idx="22">
                  <c:v>17.149999999999999</c:v>
                </c:pt>
                <c:pt idx="23">
                  <c:v>15.5</c:v>
                </c:pt>
                <c:pt idx="24">
                  <c:v>15.5</c:v>
                </c:pt>
                <c:pt idx="25">
                  <c:v>21.535</c:v>
                </c:pt>
                <c:pt idx="26">
                  <c:v>15.5</c:v>
                </c:pt>
                <c:pt idx="27">
                  <c:v>17.149999999999999</c:v>
                </c:pt>
                <c:pt idx="28">
                  <c:v>15.5</c:v>
                </c:pt>
                <c:pt idx="29">
                  <c:v>20.5</c:v>
                </c:pt>
                <c:pt idx="30">
                  <c:v>17.149999999999999</c:v>
                </c:pt>
                <c:pt idx="31">
                  <c:v>17.149999999999999</c:v>
                </c:pt>
                <c:pt idx="32">
                  <c:v>17.149999999999999</c:v>
                </c:pt>
                <c:pt idx="33">
                  <c:v>17.149999999999999</c:v>
                </c:pt>
                <c:pt idx="34">
                  <c:v>17.149999999999999</c:v>
                </c:pt>
                <c:pt idx="35">
                  <c:v>17.149999999999999</c:v>
                </c:pt>
                <c:pt idx="36">
                  <c:v>17.149999999999999</c:v>
                </c:pt>
                <c:pt idx="37">
                  <c:v>17.149999999999999</c:v>
                </c:pt>
                <c:pt idx="38">
                  <c:v>17.149999999999999</c:v>
                </c:pt>
                <c:pt idx="39">
                  <c:v>17.149999999999999</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17.149999999999999</c:v>
                </c:pt>
                <c:pt idx="63">
                  <c:v>17.149999999999999</c:v>
                </c:pt>
                <c:pt idx="64">
                  <c:v>17.149999999999999</c:v>
                </c:pt>
                <c:pt idx="65">
                  <c:v>17.149999999999999</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17.149999999999999</c:v>
                </c:pt>
                <c:pt idx="89">
                  <c:v>17.149999999999999</c:v>
                </c:pt>
                <c:pt idx="90">
                  <c:v>16</c:v>
                </c:pt>
                <c:pt idx="91">
                  <c:v>17.149999999999999</c:v>
                </c:pt>
                <c:pt idx="92">
                  <c:v>17.149999999999999</c:v>
                </c:pt>
                <c:pt idx="93">
                  <c:v>17.149999999999999</c:v>
                </c:pt>
                <c:pt idx="94">
                  <c:v>17.2</c:v>
                </c:pt>
                <c:pt idx="95">
                  <c:v>17.700000000000003</c:v>
                </c:pt>
                <c:pt idx="96">
                  <c:v>17.149999999999999</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17.149999999999999</c:v>
                </c:pt>
                <c:pt idx="110">
                  <c:v>17.149999999999999</c:v>
                </c:pt>
                <c:pt idx="111">
                  <c:v>17.149999999999999</c:v>
                </c:pt>
                <c:pt idx="112">
                  <c:v>17.149999999999999</c:v>
                </c:pt>
                <c:pt idx="113">
                  <c:v>17.149999999999999</c:v>
                </c:pt>
                <c:pt idx="114">
                  <c:v>17.149999999999999</c:v>
                </c:pt>
                <c:pt idx="115">
                  <c:v>18.399999999999999</c:v>
                </c:pt>
                <c:pt idx="116">
                  <c:v>17.149999999999999</c:v>
                </c:pt>
                <c:pt idx="117">
                  <c:v>17.149999999999999</c:v>
                </c:pt>
                <c:pt idx="118">
                  <c:v>17.149999999999999</c:v>
                </c:pt>
                <c:pt idx="119">
                  <c:v>17.149999999999999</c:v>
                </c:pt>
                <c:pt idx="120">
                  <c:v>17.149999999999999</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17.149999999999999</c:v>
                </c:pt>
                <c:pt idx="144">
                  <c:v>17.149999999999999</c:v>
                </c:pt>
                <c:pt idx="145">
                  <c:v>17.149999999999999</c:v>
                </c:pt>
                <c:pt idx="146">
                  <c:v>17.149999999999999</c:v>
                </c:pt>
                <c:pt idx="147">
                  <c:v>17.149999999999999</c:v>
                </c:pt>
                <c:pt idx="148">
                  <c:v>17.149999999999999</c:v>
                </c:pt>
                <c:pt idx="149">
                  <c:v>17.149999999999999</c:v>
                </c:pt>
                <c:pt idx="150">
                  <c:v>17.149999999999999</c:v>
                </c:pt>
                <c:pt idx="151">
                  <c:v>18.48</c:v>
                </c:pt>
                <c:pt idx="152">
                  <c:v>18.48</c:v>
                </c:pt>
                <c:pt idx="153">
                  <c:v>18.515000000000001</c:v>
                </c:pt>
                <c:pt idx="154">
                  <c:v>18.48</c:v>
                </c:pt>
                <c:pt idx="155">
                  <c:v>17.149999999999999</c:v>
                </c:pt>
                <c:pt idx="156">
                  <c:v>17.149999999999999</c:v>
                </c:pt>
                <c:pt idx="157">
                  <c:v>17.149999999999999</c:v>
                </c:pt>
                <c:pt idx="158">
                  <c:v>18.515000000000001</c:v>
                </c:pt>
                <c:pt idx="159">
                  <c:v>17.149999999999999</c:v>
                </c:pt>
                <c:pt idx="160">
                  <c:v>17.149999999999999</c:v>
                </c:pt>
                <c:pt idx="161">
                  <c:v>17.149999999999999</c:v>
                </c:pt>
                <c:pt idx="162">
                  <c:v>17.149999999999999</c:v>
                </c:pt>
                <c:pt idx="163">
                  <c:v>17.149999999999999</c:v>
                </c:pt>
                <c:pt idx="164">
                  <c:v>17.149999999999999</c:v>
                </c:pt>
                <c:pt idx="165">
                  <c:v>17.149999999999999</c:v>
                </c:pt>
                <c:pt idx="166">
                  <c:v>17.149999999999999</c:v>
                </c:pt>
                <c:pt idx="167">
                  <c:v>17.149999999999999</c:v>
                </c:pt>
                <c:pt idx="168">
                  <c:v>17.149999999999999</c:v>
                </c:pt>
                <c:pt idx="169">
                  <c:v>17.149999999999999</c:v>
                </c:pt>
                <c:pt idx="170">
                  <c:v>17.149999999999999</c:v>
                </c:pt>
                <c:pt idx="171">
                  <c:v>17.149999999999999</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17.149999999999999</c:v>
                </c:pt>
                <c:pt idx="192">
                  <c:v>17.149999999999999</c:v>
                </c:pt>
                <c:pt idx="193">
                  <c:v>17.149999999999999</c:v>
                </c:pt>
                <c:pt idx="194">
                  <c:v>17.149999999999999</c:v>
                </c:pt>
                <c:pt idx="195">
                  <c:v>17.149999999999999</c:v>
                </c:pt>
                <c:pt idx="196">
                  <c:v>17.149999999999999</c:v>
                </c:pt>
                <c:pt idx="197">
                  <c:v>17.149999999999999</c:v>
                </c:pt>
                <c:pt idx="198">
                  <c:v>17.149999999999999</c:v>
                </c:pt>
                <c:pt idx="199">
                  <c:v>17.149999999999999</c:v>
                </c:pt>
                <c:pt idx="200">
                  <c:v>12.5</c:v>
                </c:pt>
                <c:pt idx="201">
                  <c:v>16.645</c:v>
                </c:pt>
                <c:pt idx="202">
                  <c:v>16.645</c:v>
                </c:pt>
                <c:pt idx="203">
                  <c:v>16.645</c:v>
                </c:pt>
                <c:pt idx="204">
                  <c:v>16.645</c:v>
                </c:pt>
                <c:pt idx="205">
                  <c:v>17.28</c:v>
                </c:pt>
                <c:pt idx="206">
                  <c:v>17.28</c:v>
                </c:pt>
                <c:pt idx="207">
                  <c:v>17.28</c:v>
                </c:pt>
                <c:pt idx="208">
                  <c:v>17.149999999999999</c:v>
                </c:pt>
                <c:pt idx="209">
                  <c:v>17.149999999999999</c:v>
                </c:pt>
                <c:pt idx="210">
                  <c:v>17.149999999999999</c:v>
                </c:pt>
                <c:pt idx="211">
                  <c:v>11.5</c:v>
                </c:pt>
                <c:pt idx="212">
                  <c:v>10.4</c:v>
                </c:pt>
                <c:pt idx="213">
                  <c:v>9</c:v>
                </c:pt>
                <c:pt idx="214">
                  <c:v>14.98</c:v>
                </c:pt>
                <c:pt idx="215">
                  <c:v>14.98</c:v>
                </c:pt>
                <c:pt idx="216">
                  <c:v>14.98</c:v>
                </c:pt>
                <c:pt idx="217">
                  <c:v>17.149999999999999</c:v>
                </c:pt>
                <c:pt idx="218">
                  <c:v>17.149999999999999</c:v>
                </c:pt>
                <c:pt idx="219">
                  <c:v>17.149999999999999</c:v>
                </c:pt>
                <c:pt idx="220">
                  <c:v>17.149999999999999</c:v>
                </c:pt>
                <c:pt idx="221">
                  <c:v>17.149999999999999</c:v>
                </c:pt>
                <c:pt idx="222">
                  <c:v>17.149999999999999</c:v>
                </c:pt>
                <c:pt idx="223">
                  <c:v>17.149999999999999</c:v>
                </c:pt>
                <c:pt idx="224">
                  <c:v>17.149999999999999</c:v>
                </c:pt>
                <c:pt idx="225">
                  <c:v>17.149999999999999</c:v>
                </c:pt>
                <c:pt idx="226">
                  <c:v>17.149999999999999</c:v>
                </c:pt>
                <c:pt idx="227">
                  <c:v>17.149999999999999</c:v>
                </c:pt>
                <c:pt idx="228">
                  <c:v>17.149999999999999</c:v>
                </c:pt>
                <c:pt idx="229">
                  <c:v>17.149999999999999</c:v>
                </c:pt>
                <c:pt idx="230">
                  <c:v>17.149999999999999</c:v>
                </c:pt>
                <c:pt idx="231">
                  <c:v>17.149999999999999</c:v>
                </c:pt>
                <c:pt idx="232">
                  <c:v>17.149999999999999</c:v>
                </c:pt>
                <c:pt idx="233">
                  <c:v>17.149999999999999</c:v>
                </c:pt>
                <c:pt idx="234">
                  <c:v>17.149999999999999</c:v>
                </c:pt>
                <c:pt idx="235">
                  <c:v>17.149999999999999</c:v>
                </c:pt>
                <c:pt idx="236">
                  <c:v>17.149999999999999</c:v>
                </c:pt>
                <c:pt idx="237">
                  <c:v>17.149999999999999</c:v>
                </c:pt>
                <c:pt idx="238">
                  <c:v>20.5</c:v>
                </c:pt>
                <c:pt idx="239">
                  <c:v>22.5</c:v>
                </c:pt>
                <c:pt idx="240">
                  <c:v>22.5</c:v>
                </c:pt>
                <c:pt idx="241">
                  <c:v>22.5</c:v>
                </c:pt>
                <c:pt idx="242">
                  <c:v>22.5</c:v>
                </c:pt>
                <c:pt idx="243">
                  <c:v>17.149999999999999</c:v>
                </c:pt>
                <c:pt idx="244">
                  <c:v>22.5</c:v>
                </c:pt>
                <c:pt idx="245">
                  <c:v>20.5</c:v>
                </c:pt>
                <c:pt idx="246">
                  <c:v>22.5</c:v>
                </c:pt>
                <c:pt idx="247">
                  <c:v>22.5</c:v>
                </c:pt>
                <c:pt idx="248">
                  <c:v>22.5</c:v>
                </c:pt>
                <c:pt idx="249">
                  <c:v>24</c:v>
                </c:pt>
                <c:pt idx="250">
                  <c:v>24</c:v>
                </c:pt>
                <c:pt idx="251">
                  <c:v>19.335000000000001</c:v>
                </c:pt>
                <c:pt idx="252">
                  <c:v>19.335000000000001</c:v>
                </c:pt>
                <c:pt idx="253">
                  <c:v>17.149999999999999</c:v>
                </c:pt>
                <c:pt idx="254">
                  <c:v>17.149999999999999</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17.149999999999999</c:v>
                </c:pt>
                <c:pt idx="279">
                  <c:v>17.149999999999999</c:v>
                </c:pt>
                <c:pt idx="280">
                  <c:v>17.149999999999999</c:v>
                </c:pt>
                <c:pt idx="281">
                  <c:v>17.149999999999999</c:v>
                </c:pt>
                <c:pt idx="282">
                  <c:v>17.149999999999999</c:v>
                </c:pt>
                <c:pt idx="283">
                  <c:v>17.149999999999999</c:v>
                </c:pt>
                <c:pt idx="284">
                  <c:v>17.149999999999999</c:v>
                </c:pt>
                <c:pt idx="285">
                  <c:v>17.149999999999999</c:v>
                </c:pt>
                <c:pt idx="286">
                  <c:v>17.149999999999999</c:v>
                </c:pt>
                <c:pt idx="287">
                  <c:v>17.149999999999999</c:v>
                </c:pt>
                <c:pt idx="288">
                  <c:v>17.149999999999999</c:v>
                </c:pt>
                <c:pt idx="289">
                  <c:v>17.149999999999999</c:v>
                </c:pt>
                <c:pt idx="290">
                  <c:v>17.149999999999999</c:v>
                </c:pt>
                <c:pt idx="291">
                  <c:v>17.149999999999999</c:v>
                </c:pt>
                <c:pt idx="292">
                  <c:v>17.149999999999999</c:v>
                </c:pt>
                <c:pt idx="293">
                  <c:v>17.149999999999999</c:v>
                </c:pt>
                <c:pt idx="294">
                  <c:v>17.149999999999999</c:v>
                </c:pt>
                <c:pt idx="295">
                  <c:v>17.149999999999999</c:v>
                </c:pt>
                <c:pt idx="296">
                  <c:v>17.149999999999999</c:v>
                </c:pt>
                <c:pt idx="297">
                  <c:v>20.65</c:v>
                </c:pt>
                <c:pt idx="298">
                  <c:v>20.65</c:v>
                </c:pt>
                <c:pt idx="299">
                  <c:v>20.65</c:v>
                </c:pt>
                <c:pt idx="300">
                  <c:v>20.65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17.149999999999999</c:v>
                </c:pt>
                <c:pt idx="321">
                  <c:v>17.149999999999999</c:v>
                </c:pt>
                <c:pt idx="322">
                  <c:v>17.149999999999999</c:v>
                </c:pt>
                <c:pt idx="323">
                  <c:v>17.149999999999999</c:v>
                </c:pt>
                <c:pt idx="324">
                  <c:v>17.149999999999999</c:v>
                </c:pt>
                <c:pt idx="325">
                  <c:v>17.149999999999999</c:v>
                </c:pt>
                <c:pt idx="326">
                  <c:v>17.149999999999999</c:v>
                </c:pt>
                <c:pt idx="327">
                  <c:v>17.149999999999999</c:v>
                </c:pt>
                <c:pt idx="328">
                  <c:v>17.149999999999999</c:v>
                </c:pt>
                <c:pt idx="329">
                  <c:v>17.149999999999999</c:v>
                </c:pt>
                <c:pt idx="330">
                  <c:v>17.149999999999999</c:v>
                </c:pt>
                <c:pt idx="331">
                  <c:v>17.149999999999999</c:v>
                </c:pt>
                <c:pt idx="332">
                  <c:v>17.149999999999999</c:v>
                </c:pt>
                <c:pt idx="333">
                  <c:v>17.149999999999999</c:v>
                </c:pt>
                <c:pt idx="334">
                  <c:v>17.149999999999999</c:v>
                </c:pt>
                <c:pt idx="335">
                  <c:v>17.149999999999999</c:v>
                </c:pt>
                <c:pt idx="336">
                  <c:v>17.149999999999999</c:v>
                </c:pt>
                <c:pt idx="337">
                  <c:v>17.149999999999999</c:v>
                </c:pt>
                <c:pt idx="338">
                  <c:v>17.149999999999999</c:v>
                </c:pt>
                <c:pt idx="339">
                  <c:v>17.149999999999999</c:v>
                </c:pt>
                <c:pt idx="340">
                  <c:v>17.149999999999999</c:v>
                </c:pt>
                <c:pt idx="341">
                  <c:v>17.149999999999999</c:v>
                </c:pt>
                <c:pt idx="342">
                  <c:v>17.149999999999999</c:v>
                </c:pt>
                <c:pt idx="343">
                  <c:v>17.149999999999999</c:v>
                </c:pt>
                <c:pt idx="344">
                  <c:v>17.149999999999999</c:v>
                </c:pt>
                <c:pt idx="345">
                  <c:v>17.149999999999999</c:v>
                </c:pt>
                <c:pt idx="346">
                  <c:v>17.149999999999999</c:v>
                </c:pt>
                <c:pt idx="347">
                  <c:v>17.149999999999999</c:v>
                </c:pt>
                <c:pt idx="348">
                  <c:v>17.149999999999999</c:v>
                </c:pt>
                <c:pt idx="349">
                  <c:v>17.149999999999999</c:v>
                </c:pt>
                <c:pt idx="350">
                  <c:v>17.149999999999999</c:v>
                </c:pt>
                <c:pt idx="351">
                  <c:v>17.149999999999999</c:v>
                </c:pt>
                <c:pt idx="352">
                  <c:v>17.149999999999999</c:v>
                </c:pt>
                <c:pt idx="353">
                  <c:v>17.149999999999999</c:v>
                </c:pt>
                <c:pt idx="354">
                  <c:v>17.149999999999999</c:v>
                </c:pt>
                <c:pt idx="355">
                  <c:v>17.149999999999999</c:v>
                </c:pt>
                <c:pt idx="356">
                  <c:v>17.149999999999999</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17.149999999999999</c:v>
                </c:pt>
                <c:pt idx="377">
                  <c:v>17.149999999999999</c:v>
                </c:pt>
                <c:pt idx="378">
                  <c:v>17.149999999999999</c:v>
                </c:pt>
                <c:pt idx="379">
                  <c:v>17.149999999999999</c:v>
                </c:pt>
                <c:pt idx="380">
                  <c:v>17.149999999999999</c:v>
                </c:pt>
                <c:pt idx="381">
                  <c:v>17.149999999999999</c:v>
                </c:pt>
                <c:pt idx="382">
                  <c:v>17.149999999999999</c:v>
                </c:pt>
                <c:pt idx="383">
                  <c:v>17.149999999999999</c:v>
                </c:pt>
                <c:pt idx="384">
                  <c:v>17.149999999999999</c:v>
                </c:pt>
                <c:pt idx="385">
                  <c:v>17.149999999999999</c:v>
                </c:pt>
                <c:pt idx="386">
                  <c:v>17.149999999999999</c:v>
                </c:pt>
                <c:pt idx="387">
                  <c:v>17.149999999999999</c:v>
                </c:pt>
                <c:pt idx="388">
                  <c:v>12.035</c:v>
                </c:pt>
                <c:pt idx="389">
                  <c:v>11.934999999999999</c:v>
                </c:pt>
                <c:pt idx="390">
                  <c:v>11.934999999999999</c:v>
                </c:pt>
                <c:pt idx="391">
                  <c:v>17.8</c:v>
                </c:pt>
                <c:pt idx="392">
                  <c:v>17.8</c:v>
                </c:pt>
                <c:pt idx="393">
                  <c:v>17.8</c:v>
                </c:pt>
                <c:pt idx="394">
                  <c:v>17.8</c:v>
                </c:pt>
                <c:pt idx="395">
                  <c:v>17.8</c:v>
                </c:pt>
                <c:pt idx="396">
                  <c:v>17.8</c:v>
                </c:pt>
                <c:pt idx="397">
                  <c:v>17.149999999999999</c:v>
                </c:pt>
                <c:pt idx="398">
                  <c:v>21.11</c:v>
                </c:pt>
                <c:pt idx="399">
                  <c:v>20.95</c:v>
                </c:pt>
                <c:pt idx="400">
                  <c:v>17.149999999999999</c:v>
                </c:pt>
                <c:pt idx="401">
                  <c:v>15.5</c:v>
                </c:pt>
                <c:pt idx="402">
                  <c:v>17.149999999999999</c:v>
                </c:pt>
                <c:pt idx="403">
                  <c:v>17.149999999999999</c:v>
                </c:pt>
                <c:pt idx="404">
                  <c:v>17.149999999999999</c:v>
                </c:pt>
                <c:pt idx="405">
                  <c:v>17.149999999999999</c:v>
                </c:pt>
                <c:pt idx="406">
                  <c:v>17.149999999999999</c:v>
                </c:pt>
                <c:pt idx="407">
                  <c:v>15.5</c:v>
                </c:pt>
                <c:pt idx="408">
                  <c:v>17.149999999999999</c:v>
                </c:pt>
                <c:pt idx="409">
                  <c:v>17.149999999999999</c:v>
                </c:pt>
                <c:pt idx="410">
                  <c:v>17.149999999999999</c:v>
                </c:pt>
                <c:pt idx="411">
                  <c:v>17.149999999999999</c:v>
                </c:pt>
                <c:pt idx="412">
                  <c:v>17.149999999999999</c:v>
                </c:pt>
                <c:pt idx="413">
                  <c:v>17.149999999999999</c:v>
                </c:pt>
                <c:pt idx="414">
                  <c:v>17.149999999999999</c:v>
                </c:pt>
                <c:pt idx="415">
                  <c:v>17.149999999999999</c:v>
                </c:pt>
                <c:pt idx="416">
                  <c:v>17.149999999999999</c:v>
                </c:pt>
                <c:pt idx="417">
                  <c:v>17.149999999999999</c:v>
                </c:pt>
                <c:pt idx="418">
                  <c:v>17.149999999999999</c:v>
                </c:pt>
                <c:pt idx="419">
                  <c:v>17.149999999999999</c:v>
                </c:pt>
                <c:pt idx="420">
                  <c:v>17.149999999999999</c:v>
                </c:pt>
                <c:pt idx="421">
                  <c:v>19.52</c:v>
                </c:pt>
                <c:pt idx="422">
                  <c:v>19.52</c:v>
                </c:pt>
                <c:pt idx="423">
                  <c:v>19.52</c:v>
                </c:pt>
                <c:pt idx="424">
                  <c:v>19.52</c:v>
                </c:pt>
                <c:pt idx="425">
                  <c:v>19.52</c:v>
                </c:pt>
                <c:pt idx="426">
                  <c:v>19.52</c:v>
                </c:pt>
                <c:pt idx="427">
                  <c:v>19.52</c:v>
                </c:pt>
                <c:pt idx="428">
                  <c:v>15.05</c:v>
                </c:pt>
                <c:pt idx="429">
                  <c:v>17.149999999999999</c:v>
                </c:pt>
                <c:pt idx="430">
                  <c:v>17.149999999999999</c:v>
                </c:pt>
                <c:pt idx="431">
                  <c:v>17.149999999999999</c:v>
                </c:pt>
                <c:pt idx="432">
                  <c:v>17.149999999999999</c:v>
                </c:pt>
                <c:pt idx="433">
                  <c:v>17.149999999999999</c:v>
                </c:pt>
                <c:pt idx="434">
                  <c:v>17.149999999999999</c:v>
                </c:pt>
                <c:pt idx="435">
                  <c:v>17.149999999999999</c:v>
                </c:pt>
                <c:pt idx="436">
                  <c:v>17.149999999999999</c:v>
                </c:pt>
                <c:pt idx="437">
                  <c:v>17.149999999999999</c:v>
                </c:pt>
                <c:pt idx="438">
                  <c:v>19</c:v>
                </c:pt>
                <c:pt idx="439">
                  <c:v>17</c:v>
                </c:pt>
                <c:pt idx="440">
                  <c:v>49</c:v>
                </c:pt>
                <c:pt idx="441">
                  <c:v>49</c:v>
                </c:pt>
                <c:pt idx="442">
                  <c:v>17.149999999999999</c:v>
                </c:pt>
                <c:pt idx="443">
                  <c:v>17.149999999999999</c:v>
                </c:pt>
                <c:pt idx="444">
                  <c:v>17.149999999999999</c:v>
                </c:pt>
                <c:pt idx="445">
                  <c:v>17.149999999999999</c:v>
                </c:pt>
                <c:pt idx="446">
                  <c:v>17.149999999999999</c:v>
                </c:pt>
                <c:pt idx="447">
                  <c:v>17.149999999999999</c:v>
                </c:pt>
                <c:pt idx="448">
                  <c:v>17.149999999999999</c:v>
                </c:pt>
                <c:pt idx="449">
                  <c:v>17.149999999999999</c:v>
                </c:pt>
                <c:pt idx="450">
                  <c:v>17.149999999999999</c:v>
                </c:pt>
                <c:pt idx="451">
                  <c:v>17.149999999999999</c:v>
                </c:pt>
                <c:pt idx="452">
                  <c:v>18.244999999999997</c:v>
                </c:pt>
                <c:pt idx="453">
                  <c:v>18.244999999999997</c:v>
                </c:pt>
                <c:pt idx="454">
                  <c:v>18.244999999999997</c:v>
                </c:pt>
                <c:pt idx="455">
                  <c:v>17.149999999999999</c:v>
                </c:pt>
                <c:pt idx="456">
                  <c:v>17.149999999999999</c:v>
                </c:pt>
                <c:pt idx="457">
                  <c:v>17.149999999999999</c:v>
                </c:pt>
                <c:pt idx="458">
                  <c:v>17.149999999999999</c:v>
                </c:pt>
                <c:pt idx="459">
                  <c:v>17.149999999999999</c:v>
                </c:pt>
                <c:pt idx="460">
                  <c:v>17.149999999999999</c:v>
                </c:pt>
                <c:pt idx="461">
                  <c:v>17.149999999999999</c:v>
                </c:pt>
                <c:pt idx="462">
                  <c:v>17.149999999999999</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17.149999999999999</c:v>
                </c:pt>
                <c:pt idx="477">
                  <c:v>15.55</c:v>
                </c:pt>
                <c:pt idx="478">
                  <c:v>17</c:v>
                </c:pt>
                <c:pt idx="479">
                  <c:v>17</c:v>
                </c:pt>
                <c:pt idx="480">
                  <c:v>17</c:v>
                </c:pt>
                <c:pt idx="481">
                  <c:v>17</c:v>
                </c:pt>
                <c:pt idx="482">
                  <c:v>17</c:v>
                </c:pt>
                <c:pt idx="483">
                  <c:v>17</c:v>
                </c:pt>
                <c:pt idx="484">
                  <c:v>17</c:v>
                </c:pt>
                <c:pt idx="485">
                  <c:v>17.149999999999999</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17.149999999999999</c:v>
                </c:pt>
                <c:pt idx="547">
                  <c:v>19.34</c:v>
                </c:pt>
                <c:pt idx="548">
                  <c:v>19.34</c:v>
                </c:pt>
                <c:pt idx="549">
                  <c:v>19.34</c:v>
                </c:pt>
                <c:pt idx="550">
                  <c:v>17.149999999999999</c:v>
                </c:pt>
                <c:pt idx="551">
                  <c:v>16.855</c:v>
                </c:pt>
                <c:pt idx="552">
                  <c:v>17.149999999999999</c:v>
                </c:pt>
                <c:pt idx="553">
                  <c:v>17.149999999999999</c:v>
                </c:pt>
                <c:pt idx="554">
                  <c:v>17.149999999999999</c:v>
                </c:pt>
                <c:pt idx="555">
                  <c:v>17.149999999999999</c:v>
                </c:pt>
                <c:pt idx="556">
                  <c:v>17.149999999999999</c:v>
                </c:pt>
                <c:pt idx="557">
                  <c:v>17.149999999999999</c:v>
                </c:pt>
                <c:pt idx="558">
                  <c:v>17.149999999999999</c:v>
                </c:pt>
                <c:pt idx="559">
                  <c:v>17.149999999999999</c:v>
                </c:pt>
                <c:pt idx="560">
                  <c:v>7.15</c:v>
                </c:pt>
                <c:pt idx="561">
                  <c:v>13.85</c:v>
                </c:pt>
                <c:pt idx="562">
                  <c:v>13.85</c:v>
                </c:pt>
                <c:pt idx="563">
                  <c:v>17.149999999999999</c:v>
                </c:pt>
                <c:pt idx="564">
                  <c:v>17.5</c:v>
                </c:pt>
                <c:pt idx="565">
                  <c:v>17.149999999999999</c:v>
                </c:pt>
                <c:pt idx="566">
                  <c:v>17.149999999999999</c:v>
                </c:pt>
                <c:pt idx="567">
                  <c:v>17.149999999999999</c:v>
                </c:pt>
                <c:pt idx="568">
                  <c:v>17.149999999999999</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17.149999999999999</c:v>
                </c:pt>
                <c:pt idx="588">
                  <c:v>17.149999999999999</c:v>
                </c:pt>
                <c:pt idx="589">
                  <c:v>17.149999999999999</c:v>
                </c:pt>
                <c:pt idx="590">
                  <c:v>17.149999999999999</c:v>
                </c:pt>
                <c:pt idx="591">
                  <c:v>17.149999999999999</c:v>
                </c:pt>
                <c:pt idx="592">
                  <c:v>17.149999999999999</c:v>
                </c:pt>
                <c:pt idx="593">
                  <c:v>17.149999999999999</c:v>
                </c:pt>
                <c:pt idx="594">
                  <c:v>17.149999999999999</c:v>
                </c:pt>
                <c:pt idx="595">
                  <c:v>17.149999999999999</c:v>
                </c:pt>
                <c:pt idx="596">
                  <c:v>17.149999999999999</c:v>
                </c:pt>
                <c:pt idx="597">
                  <c:v>17.149999999999999</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17.149999999999999</c:v>
                </c:pt>
                <c:pt idx="611">
                  <c:v>17.149999999999999</c:v>
                </c:pt>
                <c:pt idx="612">
                  <c:v>17.149999999999999</c:v>
                </c:pt>
                <c:pt idx="613">
                  <c:v>17.149999999999999</c:v>
                </c:pt>
                <c:pt idx="614">
                  <c:v>12.149999999999999</c:v>
                </c:pt>
                <c:pt idx="615">
                  <c:v>11.95</c:v>
                </c:pt>
                <c:pt idx="616">
                  <c:v>13</c:v>
                </c:pt>
                <c:pt idx="617">
                  <c:v>13</c:v>
                </c:pt>
                <c:pt idx="618">
                  <c:v>13</c:v>
                </c:pt>
                <c:pt idx="619">
                  <c:v>12.4</c:v>
                </c:pt>
                <c:pt idx="620">
                  <c:v>12.4</c:v>
                </c:pt>
                <c:pt idx="621">
                  <c:v>11.9</c:v>
                </c:pt>
                <c:pt idx="622">
                  <c:v>15.965</c:v>
                </c:pt>
                <c:pt idx="623">
                  <c:v>17.149999999999999</c:v>
                </c:pt>
                <c:pt idx="624">
                  <c:v>17.149999999999999</c:v>
                </c:pt>
                <c:pt idx="625">
                  <c:v>17.149999999999999</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17.149999999999999</c:v>
                </c:pt>
                <c:pt idx="639">
                  <c:v>17.149999999999999</c:v>
                </c:pt>
                <c:pt idx="640">
                  <c:v>17.149999999999999</c:v>
                </c:pt>
                <c:pt idx="641">
                  <c:v>17.149999999999999</c:v>
                </c:pt>
                <c:pt idx="642">
                  <c:v>16.899999999999999</c:v>
                </c:pt>
                <c:pt idx="643">
                  <c:v>17.149999999999999</c:v>
                </c:pt>
                <c:pt idx="644">
                  <c:v>17.149999999999999</c:v>
                </c:pt>
                <c:pt idx="645">
                  <c:v>9.0350000000000001</c:v>
                </c:pt>
                <c:pt idx="646">
                  <c:v>20.5</c:v>
                </c:pt>
                <c:pt idx="647">
                  <c:v>20.5</c:v>
                </c:pt>
                <c:pt idx="648">
                  <c:v>19.350000000000001</c:v>
                </c:pt>
                <c:pt idx="649">
                  <c:v>17.149999999999999</c:v>
                </c:pt>
                <c:pt idx="650">
                  <c:v>17.149999999999999</c:v>
                </c:pt>
                <c:pt idx="651">
                  <c:v>17.149999999999999</c:v>
                </c:pt>
                <c:pt idx="652">
                  <c:v>17.149999999999999</c:v>
                </c:pt>
                <c:pt idx="653">
                  <c:v>17.149999999999999</c:v>
                </c:pt>
                <c:pt idx="654">
                  <c:v>17.149999999999999</c:v>
                </c:pt>
                <c:pt idx="655">
                  <c:v>17.149999999999999</c:v>
                </c:pt>
                <c:pt idx="656">
                  <c:v>17.149999999999999</c:v>
                </c:pt>
                <c:pt idx="657">
                  <c:v>17.149999999999999</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17.149999999999999</c:v>
                </c:pt>
                <c:pt idx="677">
                  <c:v>17.149999999999999</c:v>
                </c:pt>
                <c:pt idx="678">
                  <c:v>19.78</c:v>
                </c:pt>
                <c:pt idx="679">
                  <c:v>17.149999999999999</c:v>
                </c:pt>
                <c:pt idx="680">
                  <c:v>17.149999999999999</c:v>
                </c:pt>
                <c:pt idx="681">
                  <c:v>17.149999999999999</c:v>
                </c:pt>
                <c:pt idx="682">
                  <c:v>17.149999999999999</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17.149999999999999</c:v>
                </c:pt>
                <c:pt idx="718">
                  <c:v>17.149999999999999</c:v>
                </c:pt>
                <c:pt idx="719">
                  <c:v>17.149999999999999</c:v>
                </c:pt>
                <c:pt idx="720">
                  <c:v>17.149999999999999</c:v>
                </c:pt>
                <c:pt idx="721">
                  <c:v>17.149999999999999</c:v>
                </c:pt>
                <c:pt idx="722">
                  <c:v>17.149999999999999</c:v>
                </c:pt>
                <c:pt idx="723">
                  <c:v>17.149999999999999</c:v>
                </c:pt>
                <c:pt idx="724">
                  <c:v>9.9499999999999993</c:v>
                </c:pt>
                <c:pt idx="725">
                  <c:v>14.600000000000001</c:v>
                </c:pt>
                <c:pt idx="726">
                  <c:v>16.504999999999999</c:v>
                </c:pt>
                <c:pt idx="727">
                  <c:v>17.149999999999999</c:v>
                </c:pt>
                <c:pt idx="728">
                  <c:v>17.149999999999999</c:v>
                </c:pt>
                <c:pt idx="729">
                  <c:v>6.1950000000000003</c:v>
                </c:pt>
                <c:pt idx="730">
                  <c:v>17.149999999999999</c:v>
                </c:pt>
                <c:pt idx="731">
                  <c:v>17.149999999999999</c:v>
                </c:pt>
                <c:pt idx="732">
                  <c:v>17.149999999999999</c:v>
                </c:pt>
                <c:pt idx="733">
                  <c:v>17.149999999999999</c:v>
                </c:pt>
                <c:pt idx="734">
                  <c:v>17.149999999999999</c:v>
                </c:pt>
                <c:pt idx="735">
                  <c:v>17.149999999999999</c:v>
                </c:pt>
                <c:pt idx="736">
                  <c:v>17.149999999999999</c:v>
                </c:pt>
                <c:pt idx="737">
                  <c:v>17.149999999999999</c:v>
                </c:pt>
                <c:pt idx="738">
                  <c:v>17.149999999999999</c:v>
                </c:pt>
                <c:pt idx="739">
                  <c:v>17.149999999999999</c:v>
                </c:pt>
                <c:pt idx="740">
                  <c:v>17.149999999999999</c:v>
                </c:pt>
                <c:pt idx="741">
                  <c:v>17.149999999999999</c:v>
                </c:pt>
                <c:pt idx="742">
                  <c:v>17.149999999999999</c:v>
                </c:pt>
                <c:pt idx="743">
                  <c:v>17.149999999999999</c:v>
                </c:pt>
                <c:pt idx="744">
                  <c:v>17.149999999999999</c:v>
                </c:pt>
                <c:pt idx="745">
                  <c:v>17.149999999999999</c:v>
                </c:pt>
                <c:pt idx="746">
                  <c:v>17.149999999999999</c:v>
                </c:pt>
                <c:pt idx="747">
                  <c:v>17.149999999999999</c:v>
                </c:pt>
                <c:pt idx="748">
                  <c:v>17.149999999999999</c:v>
                </c:pt>
                <c:pt idx="749">
                  <c:v>15.505000000000001</c:v>
                </c:pt>
                <c:pt idx="750">
                  <c:v>15.505000000000001</c:v>
                </c:pt>
                <c:pt idx="751">
                  <c:v>15.505000000000001</c:v>
                </c:pt>
                <c:pt idx="752">
                  <c:v>15.505000000000001</c:v>
                </c:pt>
                <c:pt idx="753">
                  <c:v>14.505000000000001</c:v>
                </c:pt>
                <c:pt idx="754">
                  <c:v>14.505000000000001</c:v>
                </c:pt>
                <c:pt idx="755">
                  <c:v>17.149999999999999</c:v>
                </c:pt>
                <c:pt idx="756">
                  <c:v>17.149999999999999</c:v>
                </c:pt>
                <c:pt idx="757">
                  <c:v>17.149999999999999</c:v>
                </c:pt>
                <c:pt idx="758">
                  <c:v>17.149999999999999</c:v>
                </c:pt>
                <c:pt idx="759">
                  <c:v>17.149999999999999</c:v>
                </c:pt>
                <c:pt idx="760">
                  <c:v>17.149999999999999</c:v>
                </c:pt>
                <c:pt idx="761">
                  <c:v>17.149999999999999</c:v>
                </c:pt>
                <c:pt idx="762">
                  <c:v>17.149999999999999</c:v>
                </c:pt>
                <c:pt idx="763">
                  <c:v>17.149999999999999</c:v>
                </c:pt>
                <c:pt idx="764">
                  <c:v>17.149999999999999</c:v>
                </c:pt>
                <c:pt idx="765">
                  <c:v>17.149999999999999</c:v>
                </c:pt>
                <c:pt idx="766">
                  <c:v>17.149999999999999</c:v>
                </c:pt>
                <c:pt idx="767">
                  <c:v>17.149999999999999</c:v>
                </c:pt>
                <c:pt idx="768">
                  <c:v>17.149999999999999</c:v>
                </c:pt>
                <c:pt idx="769">
                  <c:v>17.149999999999999</c:v>
                </c:pt>
                <c:pt idx="770">
                  <c:v>17.149999999999999</c:v>
                </c:pt>
                <c:pt idx="771">
                  <c:v>17.149999999999999</c:v>
                </c:pt>
                <c:pt idx="772">
                  <c:v>17.149999999999999</c:v>
                </c:pt>
                <c:pt idx="773">
                  <c:v>17.149999999999999</c:v>
                </c:pt>
                <c:pt idx="774">
                  <c:v>16.149999999999999</c:v>
                </c:pt>
                <c:pt idx="775">
                  <c:v>15.15</c:v>
                </c:pt>
                <c:pt idx="776">
                  <c:v>17.149999999999999</c:v>
                </c:pt>
                <c:pt idx="777">
                  <c:v>17.149999999999999</c:v>
                </c:pt>
                <c:pt idx="778">
                  <c:v>15.15</c:v>
                </c:pt>
                <c:pt idx="779">
                  <c:v>17.149999999999999</c:v>
                </c:pt>
                <c:pt idx="780">
                  <c:v>16.149999999999999</c:v>
                </c:pt>
                <c:pt idx="781">
                  <c:v>17.149999999999999</c:v>
                </c:pt>
                <c:pt idx="782">
                  <c:v>17.149999999999999</c:v>
                </c:pt>
                <c:pt idx="783">
                  <c:v>17.149999999999999</c:v>
                </c:pt>
                <c:pt idx="784">
                  <c:v>19.04</c:v>
                </c:pt>
                <c:pt idx="785">
                  <c:v>19.04</c:v>
                </c:pt>
                <c:pt idx="786">
                  <c:v>19.04</c:v>
                </c:pt>
              </c:numCache>
            </c:numRef>
          </c:val>
          <c:smooth val="0"/>
          <c:extLst>
            <c:ext xmlns:c16="http://schemas.microsoft.com/office/drawing/2014/chart" uri="{C3380CC4-5D6E-409C-BE32-E72D297353CC}">
              <c16:uniqueId val="{00000000-B955-4BC4-A749-739E48B54FC0}"/>
            </c:ext>
          </c:extLst>
        </c:ser>
        <c:ser>
          <c:idx val="1"/>
          <c:order val="1"/>
          <c:tx>
            <c:strRef>
              <c:f>'task5b a and b'!$D$1</c:f>
              <c:strCache>
                <c:ptCount val="1"/>
                <c:pt idx="0">
                  <c:v>Fuel_Tank_Capacity_litre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'task5b a and b'!$D$2:$D$788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val>
          <c:smooth val="0"/>
          <c:extLst>
            <c:ext xmlns:c16="http://schemas.microsoft.com/office/drawing/2014/chart" uri="{C3380CC4-5D6E-409C-BE32-E72D297353CC}">
              <c16:uniqueId val="{00000001-B955-4BC4-A749-739E48B54FC0}"/>
            </c:ext>
          </c:extLst>
        </c:ser>
        <c:dLbls>
          <c:showLegendKey val="0"/>
          <c:showVal val="0"/>
          <c:showCatName val="0"/>
          <c:showSerName val="0"/>
          <c:showPercent val="0"/>
          <c:showBubbleSize val="0"/>
        </c:dLbls>
        <c:smooth val="0"/>
        <c:axId val="782646368"/>
        <c:axId val="782657408"/>
      </c:lineChart>
      <c:catAx>
        <c:axId val="782646368"/>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2657408"/>
        <c:crosses val="autoZero"/>
        <c:auto val="1"/>
        <c:lblAlgn val="ctr"/>
        <c:lblOffset val="100"/>
        <c:noMultiLvlLbl val="0"/>
      </c:catAx>
      <c:valAx>
        <c:axId val="7826574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2646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bg1">
                    <a:lumMod val="85000"/>
                  </a:schemeClr>
                </a:solidFill>
                <a:latin typeface="+mn-lt"/>
                <a:ea typeface="+mn-ea"/>
                <a:cs typeface="+mn-cs"/>
              </a:defRPr>
            </a:pPr>
            <a:r>
              <a:rPr lang="en-GB"/>
              <a:t>avg combined mileage and distance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lumMod val="85000"/>
                </a:schemeClr>
              </a:solidFill>
              <a:latin typeface="+mn-lt"/>
              <a:ea typeface="+mn-ea"/>
              <a:cs typeface="+mn-cs"/>
            </a:defRPr>
          </a:pPr>
          <a:endParaRPr lang="en-US"/>
        </a:p>
      </c:txPr>
    </c:title>
    <c:autoTitleDeleted val="0"/>
    <c:plotArea>
      <c:layout/>
      <c:lineChart>
        <c:grouping val="standard"/>
        <c:varyColors val="0"/>
        <c:ser>
          <c:idx val="0"/>
          <c:order val="0"/>
          <c:tx>
            <c:strRef>
              <c:f>'task5b a and b'!$C$1</c:f>
              <c:strCache>
                <c:ptCount val="1"/>
                <c:pt idx="0">
                  <c:v>Avg.combined_mileage</c:v>
                </c:pt>
              </c:strCache>
            </c:strRef>
          </c:tx>
          <c:spPr>
            <a:ln w="22225" cap="rnd" cmpd="sng" algn="ctr">
              <a:solidFill>
                <a:schemeClr val="accent1"/>
              </a:solidFill>
              <a:round/>
            </a:ln>
            <a:effectLst/>
          </c:spPr>
          <c:marker>
            <c:symbol val="none"/>
          </c:marker>
          <c:val>
            <c:numRef>
              <c:f>'task5b a and b'!$C$2:$C$788</c:f>
              <c:numCache>
                <c:formatCode>General</c:formatCode>
                <c:ptCount val="787"/>
                <c:pt idx="0">
                  <c:v>20.8</c:v>
                </c:pt>
                <c:pt idx="1">
                  <c:v>20.8</c:v>
                </c:pt>
                <c:pt idx="2">
                  <c:v>17.149999999999999</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17.149999999999999</c:v>
                </c:pt>
                <c:pt idx="22">
                  <c:v>17.149999999999999</c:v>
                </c:pt>
                <c:pt idx="23">
                  <c:v>15.5</c:v>
                </c:pt>
                <c:pt idx="24">
                  <c:v>15.5</c:v>
                </c:pt>
                <c:pt idx="25">
                  <c:v>21.535</c:v>
                </c:pt>
                <c:pt idx="26">
                  <c:v>15.5</c:v>
                </c:pt>
                <c:pt idx="27">
                  <c:v>17.149999999999999</c:v>
                </c:pt>
                <c:pt idx="28">
                  <c:v>15.5</c:v>
                </c:pt>
                <c:pt idx="29">
                  <c:v>20.5</c:v>
                </c:pt>
                <c:pt idx="30">
                  <c:v>17.149999999999999</c:v>
                </c:pt>
                <c:pt idx="31">
                  <c:v>17.149999999999999</c:v>
                </c:pt>
                <c:pt idx="32">
                  <c:v>17.149999999999999</c:v>
                </c:pt>
                <c:pt idx="33">
                  <c:v>17.149999999999999</c:v>
                </c:pt>
                <c:pt idx="34">
                  <c:v>17.149999999999999</c:v>
                </c:pt>
                <c:pt idx="35">
                  <c:v>17.149999999999999</c:v>
                </c:pt>
                <c:pt idx="36">
                  <c:v>17.149999999999999</c:v>
                </c:pt>
                <c:pt idx="37">
                  <c:v>17.149999999999999</c:v>
                </c:pt>
                <c:pt idx="38">
                  <c:v>17.149999999999999</c:v>
                </c:pt>
                <c:pt idx="39">
                  <c:v>17.149999999999999</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17.149999999999999</c:v>
                </c:pt>
                <c:pt idx="63">
                  <c:v>17.149999999999999</c:v>
                </c:pt>
                <c:pt idx="64">
                  <c:v>17.149999999999999</c:v>
                </c:pt>
                <c:pt idx="65">
                  <c:v>17.149999999999999</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17.149999999999999</c:v>
                </c:pt>
                <c:pt idx="89">
                  <c:v>17.149999999999999</c:v>
                </c:pt>
                <c:pt idx="90">
                  <c:v>16</c:v>
                </c:pt>
                <c:pt idx="91">
                  <c:v>17.149999999999999</c:v>
                </c:pt>
                <c:pt idx="92">
                  <c:v>17.149999999999999</c:v>
                </c:pt>
                <c:pt idx="93">
                  <c:v>17.149999999999999</c:v>
                </c:pt>
                <c:pt idx="94">
                  <c:v>17.2</c:v>
                </c:pt>
                <c:pt idx="95">
                  <c:v>17.700000000000003</c:v>
                </c:pt>
                <c:pt idx="96">
                  <c:v>17.149999999999999</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17.149999999999999</c:v>
                </c:pt>
                <c:pt idx="110">
                  <c:v>17.149999999999999</c:v>
                </c:pt>
                <c:pt idx="111">
                  <c:v>17.149999999999999</c:v>
                </c:pt>
                <c:pt idx="112">
                  <c:v>17.149999999999999</c:v>
                </c:pt>
                <c:pt idx="113">
                  <c:v>17.149999999999999</c:v>
                </c:pt>
                <c:pt idx="114">
                  <c:v>17.149999999999999</c:v>
                </c:pt>
                <c:pt idx="115">
                  <c:v>18.399999999999999</c:v>
                </c:pt>
                <c:pt idx="116">
                  <c:v>17.149999999999999</c:v>
                </c:pt>
                <c:pt idx="117">
                  <c:v>17.149999999999999</c:v>
                </c:pt>
                <c:pt idx="118">
                  <c:v>17.149999999999999</c:v>
                </c:pt>
                <c:pt idx="119">
                  <c:v>17.149999999999999</c:v>
                </c:pt>
                <c:pt idx="120">
                  <c:v>17.149999999999999</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17.149999999999999</c:v>
                </c:pt>
                <c:pt idx="144">
                  <c:v>17.149999999999999</c:v>
                </c:pt>
                <c:pt idx="145">
                  <c:v>17.149999999999999</c:v>
                </c:pt>
                <c:pt idx="146">
                  <c:v>17.149999999999999</c:v>
                </c:pt>
                <c:pt idx="147">
                  <c:v>17.149999999999999</c:v>
                </c:pt>
                <c:pt idx="148">
                  <c:v>17.149999999999999</c:v>
                </c:pt>
                <c:pt idx="149">
                  <c:v>17.149999999999999</c:v>
                </c:pt>
                <c:pt idx="150">
                  <c:v>17.149999999999999</c:v>
                </c:pt>
                <c:pt idx="151">
                  <c:v>18.48</c:v>
                </c:pt>
                <c:pt idx="152">
                  <c:v>18.48</c:v>
                </c:pt>
                <c:pt idx="153">
                  <c:v>18.515000000000001</c:v>
                </c:pt>
                <c:pt idx="154">
                  <c:v>18.48</c:v>
                </c:pt>
                <c:pt idx="155">
                  <c:v>17.149999999999999</c:v>
                </c:pt>
                <c:pt idx="156">
                  <c:v>17.149999999999999</c:v>
                </c:pt>
                <c:pt idx="157">
                  <c:v>17.149999999999999</c:v>
                </c:pt>
                <c:pt idx="158">
                  <c:v>18.515000000000001</c:v>
                </c:pt>
                <c:pt idx="159">
                  <c:v>17.149999999999999</c:v>
                </c:pt>
                <c:pt idx="160">
                  <c:v>17.149999999999999</c:v>
                </c:pt>
                <c:pt idx="161">
                  <c:v>17.149999999999999</c:v>
                </c:pt>
                <c:pt idx="162">
                  <c:v>17.149999999999999</c:v>
                </c:pt>
                <c:pt idx="163">
                  <c:v>17.149999999999999</c:v>
                </c:pt>
                <c:pt idx="164">
                  <c:v>17.149999999999999</c:v>
                </c:pt>
                <c:pt idx="165">
                  <c:v>17.149999999999999</c:v>
                </c:pt>
                <c:pt idx="166">
                  <c:v>17.149999999999999</c:v>
                </c:pt>
                <c:pt idx="167">
                  <c:v>17.149999999999999</c:v>
                </c:pt>
                <c:pt idx="168">
                  <c:v>17.149999999999999</c:v>
                </c:pt>
                <c:pt idx="169">
                  <c:v>17.149999999999999</c:v>
                </c:pt>
                <c:pt idx="170">
                  <c:v>17.149999999999999</c:v>
                </c:pt>
                <c:pt idx="171">
                  <c:v>17.149999999999999</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17.149999999999999</c:v>
                </c:pt>
                <c:pt idx="192">
                  <c:v>17.149999999999999</c:v>
                </c:pt>
                <c:pt idx="193">
                  <c:v>17.149999999999999</c:v>
                </c:pt>
                <c:pt idx="194">
                  <c:v>17.149999999999999</c:v>
                </c:pt>
                <c:pt idx="195">
                  <c:v>17.149999999999999</c:v>
                </c:pt>
                <c:pt idx="196">
                  <c:v>17.149999999999999</c:v>
                </c:pt>
                <c:pt idx="197">
                  <c:v>17.149999999999999</c:v>
                </c:pt>
                <c:pt idx="198">
                  <c:v>17.149999999999999</c:v>
                </c:pt>
                <c:pt idx="199">
                  <c:v>17.149999999999999</c:v>
                </c:pt>
                <c:pt idx="200">
                  <c:v>12.5</c:v>
                </c:pt>
                <c:pt idx="201">
                  <c:v>16.645</c:v>
                </c:pt>
                <c:pt idx="202">
                  <c:v>16.645</c:v>
                </c:pt>
                <c:pt idx="203">
                  <c:v>16.645</c:v>
                </c:pt>
                <c:pt idx="204">
                  <c:v>16.645</c:v>
                </c:pt>
                <c:pt idx="205">
                  <c:v>17.28</c:v>
                </c:pt>
                <c:pt idx="206">
                  <c:v>17.28</c:v>
                </c:pt>
                <c:pt idx="207">
                  <c:v>17.28</c:v>
                </c:pt>
                <c:pt idx="208">
                  <c:v>17.149999999999999</c:v>
                </c:pt>
                <c:pt idx="209">
                  <c:v>17.149999999999999</c:v>
                </c:pt>
                <c:pt idx="210">
                  <c:v>17.149999999999999</c:v>
                </c:pt>
                <c:pt idx="211">
                  <c:v>11.5</c:v>
                </c:pt>
                <c:pt idx="212">
                  <c:v>10.4</c:v>
                </c:pt>
                <c:pt idx="213">
                  <c:v>9</c:v>
                </c:pt>
                <c:pt idx="214">
                  <c:v>14.98</c:v>
                </c:pt>
                <c:pt idx="215">
                  <c:v>14.98</c:v>
                </c:pt>
                <c:pt idx="216">
                  <c:v>14.98</c:v>
                </c:pt>
                <c:pt idx="217">
                  <c:v>17.149999999999999</c:v>
                </c:pt>
                <c:pt idx="218">
                  <c:v>17.149999999999999</c:v>
                </c:pt>
                <c:pt idx="219">
                  <c:v>17.149999999999999</c:v>
                </c:pt>
                <c:pt idx="220">
                  <c:v>17.149999999999999</c:v>
                </c:pt>
                <c:pt idx="221">
                  <c:v>17.149999999999999</c:v>
                </c:pt>
                <c:pt idx="222">
                  <c:v>17.149999999999999</c:v>
                </c:pt>
                <c:pt idx="223">
                  <c:v>17.149999999999999</c:v>
                </c:pt>
                <c:pt idx="224">
                  <c:v>17.149999999999999</c:v>
                </c:pt>
                <c:pt idx="225">
                  <c:v>17.149999999999999</c:v>
                </c:pt>
                <c:pt idx="226">
                  <c:v>17.149999999999999</c:v>
                </c:pt>
                <c:pt idx="227">
                  <c:v>17.149999999999999</c:v>
                </c:pt>
                <c:pt idx="228">
                  <c:v>17.149999999999999</c:v>
                </c:pt>
                <c:pt idx="229">
                  <c:v>17.149999999999999</c:v>
                </c:pt>
                <c:pt idx="230">
                  <c:v>17.149999999999999</c:v>
                </c:pt>
                <c:pt idx="231">
                  <c:v>17.149999999999999</c:v>
                </c:pt>
                <c:pt idx="232">
                  <c:v>17.149999999999999</c:v>
                </c:pt>
                <c:pt idx="233">
                  <c:v>17.149999999999999</c:v>
                </c:pt>
                <c:pt idx="234">
                  <c:v>17.149999999999999</c:v>
                </c:pt>
                <c:pt idx="235">
                  <c:v>17.149999999999999</c:v>
                </c:pt>
                <c:pt idx="236">
                  <c:v>17.149999999999999</c:v>
                </c:pt>
                <c:pt idx="237">
                  <c:v>17.149999999999999</c:v>
                </c:pt>
                <c:pt idx="238">
                  <c:v>20.5</c:v>
                </c:pt>
                <c:pt idx="239">
                  <c:v>22.5</c:v>
                </c:pt>
                <c:pt idx="240">
                  <c:v>22.5</c:v>
                </c:pt>
                <c:pt idx="241">
                  <c:v>22.5</c:v>
                </c:pt>
                <c:pt idx="242">
                  <c:v>22.5</c:v>
                </c:pt>
                <c:pt idx="243">
                  <c:v>17.149999999999999</c:v>
                </c:pt>
                <c:pt idx="244">
                  <c:v>22.5</c:v>
                </c:pt>
                <c:pt idx="245">
                  <c:v>20.5</c:v>
                </c:pt>
                <c:pt idx="246">
                  <c:v>22.5</c:v>
                </c:pt>
                <c:pt idx="247">
                  <c:v>22.5</c:v>
                </c:pt>
                <c:pt idx="248">
                  <c:v>22.5</c:v>
                </c:pt>
                <c:pt idx="249">
                  <c:v>24</c:v>
                </c:pt>
                <c:pt idx="250">
                  <c:v>24</c:v>
                </c:pt>
                <c:pt idx="251">
                  <c:v>19.335000000000001</c:v>
                </c:pt>
                <c:pt idx="252">
                  <c:v>19.335000000000001</c:v>
                </c:pt>
                <c:pt idx="253">
                  <c:v>17.149999999999999</c:v>
                </c:pt>
                <c:pt idx="254">
                  <c:v>17.149999999999999</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17.149999999999999</c:v>
                </c:pt>
                <c:pt idx="279">
                  <c:v>17.149999999999999</c:v>
                </c:pt>
                <c:pt idx="280">
                  <c:v>17.149999999999999</c:v>
                </c:pt>
                <c:pt idx="281">
                  <c:v>17.149999999999999</c:v>
                </c:pt>
                <c:pt idx="282">
                  <c:v>17.149999999999999</c:v>
                </c:pt>
                <c:pt idx="283">
                  <c:v>17.149999999999999</c:v>
                </c:pt>
                <c:pt idx="284">
                  <c:v>17.149999999999999</c:v>
                </c:pt>
                <c:pt idx="285">
                  <c:v>17.149999999999999</c:v>
                </c:pt>
                <c:pt idx="286">
                  <c:v>17.149999999999999</c:v>
                </c:pt>
                <c:pt idx="287">
                  <c:v>17.149999999999999</c:v>
                </c:pt>
                <c:pt idx="288">
                  <c:v>17.149999999999999</c:v>
                </c:pt>
                <c:pt idx="289">
                  <c:v>17.149999999999999</c:v>
                </c:pt>
                <c:pt idx="290">
                  <c:v>17.149999999999999</c:v>
                </c:pt>
                <c:pt idx="291">
                  <c:v>17.149999999999999</c:v>
                </c:pt>
                <c:pt idx="292">
                  <c:v>17.149999999999999</c:v>
                </c:pt>
                <c:pt idx="293">
                  <c:v>17.149999999999999</c:v>
                </c:pt>
                <c:pt idx="294">
                  <c:v>17.149999999999999</c:v>
                </c:pt>
                <c:pt idx="295">
                  <c:v>17.149999999999999</c:v>
                </c:pt>
                <c:pt idx="296">
                  <c:v>17.149999999999999</c:v>
                </c:pt>
                <c:pt idx="297">
                  <c:v>20.65</c:v>
                </c:pt>
                <c:pt idx="298">
                  <c:v>20.65</c:v>
                </c:pt>
                <c:pt idx="299">
                  <c:v>20.65</c:v>
                </c:pt>
                <c:pt idx="300">
                  <c:v>20.65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17.149999999999999</c:v>
                </c:pt>
                <c:pt idx="321">
                  <c:v>17.149999999999999</c:v>
                </c:pt>
                <c:pt idx="322">
                  <c:v>17.149999999999999</c:v>
                </c:pt>
                <c:pt idx="323">
                  <c:v>17.149999999999999</c:v>
                </c:pt>
                <c:pt idx="324">
                  <c:v>17.149999999999999</c:v>
                </c:pt>
                <c:pt idx="325">
                  <c:v>17.149999999999999</c:v>
                </c:pt>
                <c:pt idx="326">
                  <c:v>17.149999999999999</c:v>
                </c:pt>
                <c:pt idx="327">
                  <c:v>17.149999999999999</c:v>
                </c:pt>
                <c:pt idx="328">
                  <c:v>17.149999999999999</c:v>
                </c:pt>
                <c:pt idx="329">
                  <c:v>17.149999999999999</c:v>
                </c:pt>
                <c:pt idx="330">
                  <c:v>17.149999999999999</c:v>
                </c:pt>
                <c:pt idx="331">
                  <c:v>17.149999999999999</c:v>
                </c:pt>
                <c:pt idx="332">
                  <c:v>17.149999999999999</c:v>
                </c:pt>
                <c:pt idx="333">
                  <c:v>17.149999999999999</c:v>
                </c:pt>
                <c:pt idx="334">
                  <c:v>17.149999999999999</c:v>
                </c:pt>
                <c:pt idx="335">
                  <c:v>17.149999999999999</c:v>
                </c:pt>
                <c:pt idx="336">
                  <c:v>17.149999999999999</c:v>
                </c:pt>
                <c:pt idx="337">
                  <c:v>17.149999999999999</c:v>
                </c:pt>
                <c:pt idx="338">
                  <c:v>17.149999999999999</c:v>
                </c:pt>
                <c:pt idx="339">
                  <c:v>17.149999999999999</c:v>
                </c:pt>
                <c:pt idx="340">
                  <c:v>17.149999999999999</c:v>
                </c:pt>
                <c:pt idx="341">
                  <c:v>17.149999999999999</c:v>
                </c:pt>
                <c:pt idx="342">
                  <c:v>17.149999999999999</c:v>
                </c:pt>
                <c:pt idx="343">
                  <c:v>17.149999999999999</c:v>
                </c:pt>
                <c:pt idx="344">
                  <c:v>17.149999999999999</c:v>
                </c:pt>
                <c:pt idx="345">
                  <c:v>17.149999999999999</c:v>
                </c:pt>
                <c:pt idx="346">
                  <c:v>17.149999999999999</c:v>
                </c:pt>
                <c:pt idx="347">
                  <c:v>17.149999999999999</c:v>
                </c:pt>
                <c:pt idx="348">
                  <c:v>17.149999999999999</c:v>
                </c:pt>
                <c:pt idx="349">
                  <c:v>17.149999999999999</c:v>
                </c:pt>
                <c:pt idx="350">
                  <c:v>17.149999999999999</c:v>
                </c:pt>
                <c:pt idx="351">
                  <c:v>17.149999999999999</c:v>
                </c:pt>
                <c:pt idx="352">
                  <c:v>17.149999999999999</c:v>
                </c:pt>
                <c:pt idx="353">
                  <c:v>17.149999999999999</c:v>
                </c:pt>
                <c:pt idx="354">
                  <c:v>17.149999999999999</c:v>
                </c:pt>
                <c:pt idx="355">
                  <c:v>17.149999999999999</c:v>
                </c:pt>
                <c:pt idx="356">
                  <c:v>17.149999999999999</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17.149999999999999</c:v>
                </c:pt>
                <c:pt idx="377">
                  <c:v>17.149999999999999</c:v>
                </c:pt>
                <c:pt idx="378">
                  <c:v>17.149999999999999</c:v>
                </c:pt>
                <c:pt idx="379">
                  <c:v>17.149999999999999</c:v>
                </c:pt>
                <c:pt idx="380">
                  <c:v>17.149999999999999</c:v>
                </c:pt>
                <c:pt idx="381">
                  <c:v>17.149999999999999</c:v>
                </c:pt>
                <c:pt idx="382">
                  <c:v>17.149999999999999</c:v>
                </c:pt>
                <c:pt idx="383">
                  <c:v>17.149999999999999</c:v>
                </c:pt>
                <c:pt idx="384">
                  <c:v>17.149999999999999</c:v>
                </c:pt>
                <c:pt idx="385">
                  <c:v>17.149999999999999</c:v>
                </c:pt>
                <c:pt idx="386">
                  <c:v>17.149999999999999</c:v>
                </c:pt>
                <c:pt idx="387">
                  <c:v>17.149999999999999</c:v>
                </c:pt>
                <c:pt idx="388">
                  <c:v>12.035</c:v>
                </c:pt>
                <c:pt idx="389">
                  <c:v>11.934999999999999</c:v>
                </c:pt>
                <c:pt idx="390">
                  <c:v>11.934999999999999</c:v>
                </c:pt>
                <c:pt idx="391">
                  <c:v>17.8</c:v>
                </c:pt>
                <c:pt idx="392">
                  <c:v>17.8</c:v>
                </c:pt>
                <c:pt idx="393">
                  <c:v>17.8</c:v>
                </c:pt>
                <c:pt idx="394">
                  <c:v>17.8</c:v>
                </c:pt>
                <c:pt idx="395">
                  <c:v>17.8</c:v>
                </c:pt>
                <c:pt idx="396">
                  <c:v>17.8</c:v>
                </c:pt>
                <c:pt idx="397">
                  <c:v>17.149999999999999</c:v>
                </c:pt>
                <c:pt idx="398">
                  <c:v>21.11</c:v>
                </c:pt>
                <c:pt idx="399">
                  <c:v>20.95</c:v>
                </c:pt>
                <c:pt idx="400">
                  <c:v>17.149999999999999</c:v>
                </c:pt>
                <c:pt idx="401">
                  <c:v>15.5</c:v>
                </c:pt>
                <c:pt idx="402">
                  <c:v>17.149999999999999</c:v>
                </c:pt>
                <c:pt idx="403">
                  <c:v>17.149999999999999</c:v>
                </c:pt>
                <c:pt idx="404">
                  <c:v>17.149999999999999</c:v>
                </c:pt>
                <c:pt idx="405">
                  <c:v>17.149999999999999</c:v>
                </c:pt>
                <c:pt idx="406">
                  <c:v>17.149999999999999</c:v>
                </c:pt>
                <c:pt idx="407">
                  <c:v>15.5</c:v>
                </c:pt>
                <c:pt idx="408">
                  <c:v>17.149999999999999</c:v>
                </c:pt>
                <c:pt idx="409">
                  <c:v>17.149999999999999</c:v>
                </c:pt>
                <c:pt idx="410">
                  <c:v>17.149999999999999</c:v>
                </c:pt>
                <c:pt idx="411">
                  <c:v>17.149999999999999</c:v>
                </c:pt>
                <c:pt idx="412">
                  <c:v>17.149999999999999</c:v>
                </c:pt>
                <c:pt idx="413">
                  <c:v>17.149999999999999</c:v>
                </c:pt>
                <c:pt idx="414">
                  <c:v>17.149999999999999</c:v>
                </c:pt>
                <c:pt idx="415">
                  <c:v>17.149999999999999</c:v>
                </c:pt>
                <c:pt idx="416">
                  <c:v>17.149999999999999</c:v>
                </c:pt>
                <c:pt idx="417">
                  <c:v>17.149999999999999</c:v>
                </c:pt>
                <c:pt idx="418">
                  <c:v>17.149999999999999</c:v>
                </c:pt>
                <c:pt idx="419">
                  <c:v>17.149999999999999</c:v>
                </c:pt>
                <c:pt idx="420">
                  <c:v>17.149999999999999</c:v>
                </c:pt>
                <c:pt idx="421">
                  <c:v>19.52</c:v>
                </c:pt>
                <c:pt idx="422">
                  <c:v>19.52</c:v>
                </c:pt>
                <c:pt idx="423">
                  <c:v>19.52</c:v>
                </c:pt>
                <c:pt idx="424">
                  <c:v>19.52</c:v>
                </c:pt>
                <c:pt idx="425">
                  <c:v>19.52</c:v>
                </c:pt>
                <c:pt idx="426">
                  <c:v>19.52</c:v>
                </c:pt>
                <c:pt idx="427">
                  <c:v>19.52</c:v>
                </c:pt>
                <c:pt idx="428">
                  <c:v>15.05</c:v>
                </c:pt>
                <c:pt idx="429">
                  <c:v>17.149999999999999</c:v>
                </c:pt>
                <c:pt idx="430">
                  <c:v>17.149999999999999</c:v>
                </c:pt>
                <c:pt idx="431">
                  <c:v>17.149999999999999</c:v>
                </c:pt>
                <c:pt idx="432">
                  <c:v>17.149999999999999</c:v>
                </c:pt>
                <c:pt idx="433">
                  <c:v>17.149999999999999</c:v>
                </c:pt>
                <c:pt idx="434">
                  <c:v>17.149999999999999</c:v>
                </c:pt>
                <c:pt idx="435">
                  <c:v>17.149999999999999</c:v>
                </c:pt>
                <c:pt idx="436">
                  <c:v>17.149999999999999</c:v>
                </c:pt>
                <c:pt idx="437">
                  <c:v>17.149999999999999</c:v>
                </c:pt>
                <c:pt idx="438">
                  <c:v>19</c:v>
                </c:pt>
                <c:pt idx="439">
                  <c:v>17</c:v>
                </c:pt>
                <c:pt idx="440">
                  <c:v>49</c:v>
                </c:pt>
                <c:pt idx="441">
                  <c:v>49</c:v>
                </c:pt>
                <c:pt idx="442">
                  <c:v>17.149999999999999</c:v>
                </c:pt>
                <c:pt idx="443">
                  <c:v>17.149999999999999</c:v>
                </c:pt>
                <c:pt idx="444">
                  <c:v>17.149999999999999</c:v>
                </c:pt>
                <c:pt idx="445">
                  <c:v>17.149999999999999</c:v>
                </c:pt>
                <c:pt idx="446">
                  <c:v>17.149999999999999</c:v>
                </c:pt>
                <c:pt idx="447">
                  <c:v>17.149999999999999</c:v>
                </c:pt>
                <c:pt idx="448">
                  <c:v>17.149999999999999</c:v>
                </c:pt>
                <c:pt idx="449">
                  <c:v>17.149999999999999</c:v>
                </c:pt>
                <c:pt idx="450">
                  <c:v>17.149999999999999</c:v>
                </c:pt>
                <c:pt idx="451">
                  <c:v>17.149999999999999</c:v>
                </c:pt>
                <c:pt idx="452">
                  <c:v>18.244999999999997</c:v>
                </c:pt>
                <c:pt idx="453">
                  <c:v>18.244999999999997</c:v>
                </c:pt>
                <c:pt idx="454">
                  <c:v>18.244999999999997</c:v>
                </c:pt>
                <c:pt idx="455">
                  <c:v>17.149999999999999</c:v>
                </c:pt>
                <c:pt idx="456">
                  <c:v>17.149999999999999</c:v>
                </c:pt>
                <c:pt idx="457">
                  <c:v>17.149999999999999</c:v>
                </c:pt>
                <c:pt idx="458">
                  <c:v>17.149999999999999</c:v>
                </c:pt>
                <c:pt idx="459">
                  <c:v>17.149999999999999</c:v>
                </c:pt>
                <c:pt idx="460">
                  <c:v>17.149999999999999</c:v>
                </c:pt>
                <c:pt idx="461">
                  <c:v>17.149999999999999</c:v>
                </c:pt>
                <c:pt idx="462">
                  <c:v>17.149999999999999</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17.149999999999999</c:v>
                </c:pt>
                <c:pt idx="477">
                  <c:v>15.55</c:v>
                </c:pt>
                <c:pt idx="478">
                  <c:v>17</c:v>
                </c:pt>
                <c:pt idx="479">
                  <c:v>17</c:v>
                </c:pt>
                <c:pt idx="480">
                  <c:v>17</c:v>
                </c:pt>
                <c:pt idx="481">
                  <c:v>17</c:v>
                </c:pt>
                <c:pt idx="482">
                  <c:v>17</c:v>
                </c:pt>
                <c:pt idx="483">
                  <c:v>17</c:v>
                </c:pt>
                <c:pt idx="484">
                  <c:v>17</c:v>
                </c:pt>
                <c:pt idx="485">
                  <c:v>17.149999999999999</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17.149999999999999</c:v>
                </c:pt>
                <c:pt idx="547">
                  <c:v>19.34</c:v>
                </c:pt>
                <c:pt idx="548">
                  <c:v>19.34</c:v>
                </c:pt>
                <c:pt idx="549">
                  <c:v>19.34</c:v>
                </c:pt>
                <c:pt idx="550">
                  <c:v>17.149999999999999</c:v>
                </c:pt>
                <c:pt idx="551">
                  <c:v>16.855</c:v>
                </c:pt>
                <c:pt idx="552">
                  <c:v>17.149999999999999</c:v>
                </c:pt>
                <c:pt idx="553">
                  <c:v>17.149999999999999</c:v>
                </c:pt>
                <c:pt idx="554">
                  <c:v>17.149999999999999</c:v>
                </c:pt>
                <c:pt idx="555">
                  <c:v>17.149999999999999</c:v>
                </c:pt>
                <c:pt idx="556">
                  <c:v>17.149999999999999</c:v>
                </c:pt>
                <c:pt idx="557">
                  <c:v>17.149999999999999</c:v>
                </c:pt>
                <c:pt idx="558">
                  <c:v>17.149999999999999</c:v>
                </c:pt>
                <c:pt idx="559">
                  <c:v>17.149999999999999</c:v>
                </c:pt>
                <c:pt idx="560">
                  <c:v>7.15</c:v>
                </c:pt>
                <c:pt idx="561">
                  <c:v>13.85</c:v>
                </c:pt>
                <c:pt idx="562">
                  <c:v>13.85</c:v>
                </c:pt>
                <c:pt idx="563">
                  <c:v>17.149999999999999</c:v>
                </c:pt>
                <c:pt idx="564">
                  <c:v>17.5</c:v>
                </c:pt>
                <c:pt idx="565">
                  <c:v>17.149999999999999</c:v>
                </c:pt>
                <c:pt idx="566">
                  <c:v>17.149999999999999</c:v>
                </c:pt>
                <c:pt idx="567">
                  <c:v>17.149999999999999</c:v>
                </c:pt>
                <c:pt idx="568">
                  <c:v>17.149999999999999</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17.149999999999999</c:v>
                </c:pt>
                <c:pt idx="588">
                  <c:v>17.149999999999999</c:v>
                </c:pt>
                <c:pt idx="589">
                  <c:v>17.149999999999999</c:v>
                </c:pt>
                <c:pt idx="590">
                  <c:v>17.149999999999999</c:v>
                </c:pt>
                <c:pt idx="591">
                  <c:v>17.149999999999999</c:v>
                </c:pt>
                <c:pt idx="592">
                  <c:v>17.149999999999999</c:v>
                </c:pt>
                <c:pt idx="593">
                  <c:v>17.149999999999999</c:v>
                </c:pt>
                <c:pt idx="594">
                  <c:v>17.149999999999999</c:v>
                </c:pt>
                <c:pt idx="595">
                  <c:v>17.149999999999999</c:v>
                </c:pt>
                <c:pt idx="596">
                  <c:v>17.149999999999999</c:v>
                </c:pt>
                <c:pt idx="597">
                  <c:v>17.149999999999999</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17.149999999999999</c:v>
                </c:pt>
                <c:pt idx="611">
                  <c:v>17.149999999999999</c:v>
                </c:pt>
                <c:pt idx="612">
                  <c:v>17.149999999999999</c:v>
                </c:pt>
                <c:pt idx="613">
                  <c:v>17.149999999999999</c:v>
                </c:pt>
                <c:pt idx="614">
                  <c:v>12.149999999999999</c:v>
                </c:pt>
                <c:pt idx="615">
                  <c:v>11.95</c:v>
                </c:pt>
                <c:pt idx="616">
                  <c:v>13</c:v>
                </c:pt>
                <c:pt idx="617">
                  <c:v>13</c:v>
                </c:pt>
                <c:pt idx="618">
                  <c:v>13</c:v>
                </c:pt>
                <c:pt idx="619">
                  <c:v>12.4</c:v>
                </c:pt>
                <c:pt idx="620">
                  <c:v>12.4</c:v>
                </c:pt>
                <c:pt idx="621">
                  <c:v>11.9</c:v>
                </c:pt>
                <c:pt idx="622">
                  <c:v>15.965</c:v>
                </c:pt>
                <c:pt idx="623">
                  <c:v>17.149999999999999</c:v>
                </c:pt>
                <c:pt idx="624">
                  <c:v>17.149999999999999</c:v>
                </c:pt>
                <c:pt idx="625">
                  <c:v>17.149999999999999</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17.149999999999999</c:v>
                </c:pt>
                <c:pt idx="639">
                  <c:v>17.149999999999999</c:v>
                </c:pt>
                <c:pt idx="640">
                  <c:v>17.149999999999999</c:v>
                </c:pt>
                <c:pt idx="641">
                  <c:v>17.149999999999999</c:v>
                </c:pt>
                <c:pt idx="642">
                  <c:v>16.899999999999999</c:v>
                </c:pt>
                <c:pt idx="643">
                  <c:v>17.149999999999999</c:v>
                </c:pt>
                <c:pt idx="644">
                  <c:v>17.149999999999999</c:v>
                </c:pt>
                <c:pt idx="645">
                  <c:v>9.0350000000000001</c:v>
                </c:pt>
                <c:pt idx="646">
                  <c:v>20.5</c:v>
                </c:pt>
                <c:pt idx="647">
                  <c:v>20.5</c:v>
                </c:pt>
                <c:pt idx="648">
                  <c:v>19.350000000000001</c:v>
                </c:pt>
                <c:pt idx="649">
                  <c:v>17.149999999999999</c:v>
                </c:pt>
                <c:pt idx="650">
                  <c:v>17.149999999999999</c:v>
                </c:pt>
                <c:pt idx="651">
                  <c:v>17.149999999999999</c:v>
                </c:pt>
                <c:pt idx="652">
                  <c:v>17.149999999999999</c:v>
                </c:pt>
                <c:pt idx="653">
                  <c:v>17.149999999999999</c:v>
                </c:pt>
                <c:pt idx="654">
                  <c:v>17.149999999999999</c:v>
                </c:pt>
                <c:pt idx="655">
                  <c:v>17.149999999999999</c:v>
                </c:pt>
                <c:pt idx="656">
                  <c:v>17.149999999999999</c:v>
                </c:pt>
                <c:pt idx="657">
                  <c:v>17.149999999999999</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17.149999999999999</c:v>
                </c:pt>
                <c:pt idx="677">
                  <c:v>17.149999999999999</c:v>
                </c:pt>
                <c:pt idx="678">
                  <c:v>19.78</c:v>
                </c:pt>
                <c:pt idx="679">
                  <c:v>17.149999999999999</c:v>
                </c:pt>
                <c:pt idx="680">
                  <c:v>17.149999999999999</c:v>
                </c:pt>
                <c:pt idx="681">
                  <c:v>17.149999999999999</c:v>
                </c:pt>
                <c:pt idx="682">
                  <c:v>17.149999999999999</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17.149999999999999</c:v>
                </c:pt>
                <c:pt idx="718">
                  <c:v>17.149999999999999</c:v>
                </c:pt>
                <c:pt idx="719">
                  <c:v>17.149999999999999</c:v>
                </c:pt>
                <c:pt idx="720">
                  <c:v>17.149999999999999</c:v>
                </c:pt>
                <c:pt idx="721">
                  <c:v>17.149999999999999</c:v>
                </c:pt>
                <c:pt idx="722">
                  <c:v>17.149999999999999</c:v>
                </c:pt>
                <c:pt idx="723">
                  <c:v>17.149999999999999</c:v>
                </c:pt>
                <c:pt idx="724">
                  <c:v>9.9499999999999993</c:v>
                </c:pt>
                <c:pt idx="725">
                  <c:v>14.600000000000001</c:v>
                </c:pt>
                <c:pt idx="726">
                  <c:v>16.504999999999999</c:v>
                </c:pt>
                <c:pt idx="727">
                  <c:v>17.149999999999999</c:v>
                </c:pt>
                <c:pt idx="728">
                  <c:v>17.149999999999999</c:v>
                </c:pt>
                <c:pt idx="729">
                  <c:v>6.1950000000000003</c:v>
                </c:pt>
                <c:pt idx="730">
                  <c:v>17.149999999999999</c:v>
                </c:pt>
                <c:pt idx="731">
                  <c:v>17.149999999999999</c:v>
                </c:pt>
                <c:pt idx="732">
                  <c:v>17.149999999999999</c:v>
                </c:pt>
                <c:pt idx="733">
                  <c:v>17.149999999999999</c:v>
                </c:pt>
                <c:pt idx="734">
                  <c:v>17.149999999999999</c:v>
                </c:pt>
                <c:pt idx="735">
                  <c:v>17.149999999999999</c:v>
                </c:pt>
                <c:pt idx="736">
                  <c:v>17.149999999999999</c:v>
                </c:pt>
                <c:pt idx="737">
                  <c:v>17.149999999999999</c:v>
                </c:pt>
                <c:pt idx="738">
                  <c:v>17.149999999999999</c:v>
                </c:pt>
                <c:pt idx="739">
                  <c:v>17.149999999999999</c:v>
                </c:pt>
                <c:pt idx="740">
                  <c:v>17.149999999999999</c:v>
                </c:pt>
                <c:pt idx="741">
                  <c:v>17.149999999999999</c:v>
                </c:pt>
                <c:pt idx="742">
                  <c:v>17.149999999999999</c:v>
                </c:pt>
                <c:pt idx="743">
                  <c:v>17.149999999999999</c:v>
                </c:pt>
                <c:pt idx="744">
                  <c:v>17.149999999999999</c:v>
                </c:pt>
                <c:pt idx="745">
                  <c:v>17.149999999999999</c:v>
                </c:pt>
                <c:pt idx="746">
                  <c:v>17.149999999999999</c:v>
                </c:pt>
                <c:pt idx="747">
                  <c:v>17.149999999999999</c:v>
                </c:pt>
                <c:pt idx="748">
                  <c:v>17.149999999999999</c:v>
                </c:pt>
                <c:pt idx="749">
                  <c:v>15.505000000000001</c:v>
                </c:pt>
                <c:pt idx="750">
                  <c:v>15.505000000000001</c:v>
                </c:pt>
                <c:pt idx="751">
                  <c:v>15.505000000000001</c:v>
                </c:pt>
                <c:pt idx="752">
                  <c:v>15.505000000000001</c:v>
                </c:pt>
                <c:pt idx="753">
                  <c:v>14.505000000000001</c:v>
                </c:pt>
                <c:pt idx="754">
                  <c:v>14.505000000000001</c:v>
                </c:pt>
                <c:pt idx="755">
                  <c:v>17.149999999999999</c:v>
                </c:pt>
                <c:pt idx="756">
                  <c:v>17.149999999999999</c:v>
                </c:pt>
                <c:pt idx="757">
                  <c:v>17.149999999999999</c:v>
                </c:pt>
                <c:pt idx="758">
                  <c:v>17.149999999999999</c:v>
                </c:pt>
                <c:pt idx="759">
                  <c:v>17.149999999999999</c:v>
                </c:pt>
                <c:pt idx="760">
                  <c:v>17.149999999999999</c:v>
                </c:pt>
                <c:pt idx="761">
                  <c:v>17.149999999999999</c:v>
                </c:pt>
                <c:pt idx="762">
                  <c:v>17.149999999999999</c:v>
                </c:pt>
                <c:pt idx="763">
                  <c:v>17.149999999999999</c:v>
                </c:pt>
                <c:pt idx="764">
                  <c:v>17.149999999999999</c:v>
                </c:pt>
                <c:pt idx="765">
                  <c:v>17.149999999999999</c:v>
                </c:pt>
                <c:pt idx="766">
                  <c:v>17.149999999999999</c:v>
                </c:pt>
                <c:pt idx="767">
                  <c:v>17.149999999999999</c:v>
                </c:pt>
                <c:pt idx="768">
                  <c:v>17.149999999999999</c:v>
                </c:pt>
                <c:pt idx="769">
                  <c:v>17.149999999999999</c:v>
                </c:pt>
                <c:pt idx="770">
                  <c:v>17.149999999999999</c:v>
                </c:pt>
                <c:pt idx="771">
                  <c:v>17.149999999999999</c:v>
                </c:pt>
                <c:pt idx="772">
                  <c:v>17.149999999999999</c:v>
                </c:pt>
                <c:pt idx="773">
                  <c:v>17.149999999999999</c:v>
                </c:pt>
                <c:pt idx="774">
                  <c:v>16.149999999999999</c:v>
                </c:pt>
                <c:pt idx="775">
                  <c:v>15.15</c:v>
                </c:pt>
                <c:pt idx="776">
                  <c:v>17.149999999999999</c:v>
                </c:pt>
                <c:pt idx="777">
                  <c:v>17.149999999999999</c:v>
                </c:pt>
                <c:pt idx="778">
                  <c:v>15.15</c:v>
                </c:pt>
                <c:pt idx="779">
                  <c:v>17.149999999999999</c:v>
                </c:pt>
                <c:pt idx="780">
                  <c:v>16.149999999999999</c:v>
                </c:pt>
                <c:pt idx="781">
                  <c:v>17.149999999999999</c:v>
                </c:pt>
                <c:pt idx="782">
                  <c:v>17.149999999999999</c:v>
                </c:pt>
                <c:pt idx="783">
                  <c:v>17.149999999999999</c:v>
                </c:pt>
                <c:pt idx="784">
                  <c:v>19.04</c:v>
                </c:pt>
                <c:pt idx="785">
                  <c:v>19.04</c:v>
                </c:pt>
                <c:pt idx="786">
                  <c:v>19.04</c:v>
                </c:pt>
              </c:numCache>
            </c:numRef>
          </c:val>
          <c:smooth val="0"/>
          <c:extLst>
            <c:ext xmlns:c16="http://schemas.microsoft.com/office/drawing/2014/chart" uri="{C3380CC4-5D6E-409C-BE32-E72D297353CC}">
              <c16:uniqueId val="{00000000-0A29-42A8-840D-85B77EB7642E}"/>
            </c:ext>
          </c:extLst>
        </c:ser>
        <c:ser>
          <c:idx val="1"/>
          <c:order val="1"/>
          <c:tx>
            <c:strRef>
              <c:f>'task5b a and b'!$E$1</c:f>
              <c:strCache>
                <c:ptCount val="1"/>
                <c:pt idx="0">
                  <c:v>distance</c:v>
                </c:pt>
              </c:strCache>
            </c:strRef>
          </c:tx>
          <c:spPr>
            <a:ln w="22225" cap="rnd" cmpd="sng" algn="ctr">
              <a:solidFill>
                <a:schemeClr val="accent2"/>
              </a:solidFill>
              <a:round/>
            </a:ln>
            <a:effectLst/>
          </c:spPr>
          <c:marker>
            <c:symbol val="none"/>
          </c:marker>
          <c:val>
            <c:numRef>
              <c:f>'task5b a and b'!$E$2:$E$788</c:f>
              <c:numCache>
                <c:formatCode>General</c:formatCode>
                <c:ptCount val="787"/>
                <c:pt idx="0">
                  <c:v>499.20000000000005</c:v>
                </c:pt>
                <c:pt idx="1">
                  <c:v>499.20000000000005</c:v>
                </c:pt>
                <c:pt idx="2">
                  <c:v>257.25</c:v>
                </c:pt>
                <c:pt idx="3">
                  <c:v>499.20000000000005</c:v>
                </c:pt>
                <c:pt idx="4">
                  <c:v>499.20000000000005</c:v>
                </c:pt>
                <c:pt idx="5">
                  <c:v>499.20000000000005</c:v>
                </c:pt>
                <c:pt idx="6">
                  <c:v>604.38</c:v>
                </c:pt>
                <c:pt idx="7">
                  <c:v>604.38</c:v>
                </c:pt>
                <c:pt idx="8">
                  <c:v>604.38</c:v>
                </c:pt>
                <c:pt idx="9">
                  <c:v>604.38</c:v>
                </c:pt>
                <c:pt idx="10">
                  <c:v>604.38</c:v>
                </c:pt>
                <c:pt idx="11">
                  <c:v>604.38</c:v>
                </c:pt>
                <c:pt idx="12">
                  <c:v>604.38</c:v>
                </c:pt>
                <c:pt idx="13">
                  <c:v>604.38</c:v>
                </c:pt>
                <c:pt idx="14">
                  <c:v>604.38</c:v>
                </c:pt>
                <c:pt idx="15">
                  <c:v>604.38</c:v>
                </c:pt>
                <c:pt idx="16">
                  <c:v>604.38</c:v>
                </c:pt>
                <c:pt idx="17">
                  <c:v>604.38</c:v>
                </c:pt>
                <c:pt idx="18">
                  <c:v>540</c:v>
                </c:pt>
                <c:pt idx="19">
                  <c:v>540</c:v>
                </c:pt>
                <c:pt idx="20">
                  <c:v>520</c:v>
                </c:pt>
                <c:pt idx="21">
                  <c:v>686</c:v>
                </c:pt>
                <c:pt idx="22">
                  <c:v>686</c:v>
                </c:pt>
                <c:pt idx="23">
                  <c:v>542.5</c:v>
                </c:pt>
                <c:pt idx="24">
                  <c:v>542.5</c:v>
                </c:pt>
                <c:pt idx="25">
                  <c:v>753.72500000000002</c:v>
                </c:pt>
                <c:pt idx="26">
                  <c:v>542.5</c:v>
                </c:pt>
                <c:pt idx="27">
                  <c:v>600.25</c:v>
                </c:pt>
                <c:pt idx="28">
                  <c:v>542.5</c:v>
                </c:pt>
                <c:pt idx="29">
                  <c:v>717.5</c:v>
                </c:pt>
                <c:pt idx="30">
                  <c:v>1029</c:v>
                </c:pt>
                <c:pt idx="31">
                  <c:v>600.25</c:v>
                </c:pt>
                <c:pt idx="32">
                  <c:v>600.25</c:v>
                </c:pt>
                <c:pt idx="33">
                  <c:v>600.25</c:v>
                </c:pt>
                <c:pt idx="34">
                  <c:v>600.25</c:v>
                </c:pt>
                <c:pt idx="35">
                  <c:v>600.25</c:v>
                </c:pt>
                <c:pt idx="36">
                  <c:v>1029</c:v>
                </c:pt>
                <c:pt idx="37">
                  <c:v>600.25</c:v>
                </c:pt>
                <c:pt idx="38">
                  <c:v>600.25</c:v>
                </c:pt>
                <c:pt idx="39">
                  <c:v>600.25</c:v>
                </c:pt>
                <c:pt idx="40">
                  <c:v>819.7</c:v>
                </c:pt>
                <c:pt idx="41">
                  <c:v>819.7</c:v>
                </c:pt>
                <c:pt idx="42">
                  <c:v>819.7</c:v>
                </c:pt>
                <c:pt idx="43">
                  <c:v>819.7</c:v>
                </c:pt>
                <c:pt idx="44">
                  <c:v>837.2</c:v>
                </c:pt>
                <c:pt idx="45">
                  <c:v>837.2</c:v>
                </c:pt>
                <c:pt idx="46">
                  <c:v>837.2</c:v>
                </c:pt>
                <c:pt idx="47">
                  <c:v>787.5</c:v>
                </c:pt>
                <c:pt idx="48">
                  <c:v>787.5</c:v>
                </c:pt>
                <c:pt idx="49">
                  <c:v>787.5</c:v>
                </c:pt>
                <c:pt idx="50">
                  <c:v>787.5</c:v>
                </c:pt>
                <c:pt idx="51">
                  <c:v>787.5</c:v>
                </c:pt>
                <c:pt idx="52">
                  <c:v>787.5</c:v>
                </c:pt>
                <c:pt idx="53">
                  <c:v>787.5</c:v>
                </c:pt>
                <c:pt idx="54">
                  <c:v>787.5</c:v>
                </c:pt>
                <c:pt idx="55">
                  <c:v>622.24</c:v>
                </c:pt>
                <c:pt idx="56">
                  <c:v>622.24</c:v>
                </c:pt>
                <c:pt idx="57">
                  <c:v>668.48</c:v>
                </c:pt>
                <c:pt idx="58">
                  <c:v>654.24</c:v>
                </c:pt>
                <c:pt idx="59">
                  <c:v>622.24</c:v>
                </c:pt>
                <c:pt idx="60">
                  <c:v>529.6</c:v>
                </c:pt>
                <c:pt idx="61">
                  <c:v>622.24</c:v>
                </c:pt>
                <c:pt idx="62">
                  <c:v>686</c:v>
                </c:pt>
                <c:pt idx="63">
                  <c:v>686</c:v>
                </c:pt>
                <c:pt idx="64">
                  <c:v>686</c:v>
                </c:pt>
                <c:pt idx="65">
                  <c:v>686</c:v>
                </c:pt>
                <c:pt idx="66">
                  <c:v>738.22500000000002</c:v>
                </c:pt>
                <c:pt idx="67">
                  <c:v>748.34999999999991</c:v>
                </c:pt>
                <c:pt idx="68">
                  <c:v>987.52499999999998</c:v>
                </c:pt>
                <c:pt idx="69">
                  <c:v>738.22500000000002</c:v>
                </c:pt>
                <c:pt idx="70">
                  <c:v>976.05</c:v>
                </c:pt>
                <c:pt idx="71">
                  <c:v>976.05</c:v>
                </c:pt>
                <c:pt idx="72">
                  <c:v>748.34999999999991</c:v>
                </c:pt>
                <c:pt idx="73">
                  <c:v>976.05</c:v>
                </c:pt>
                <c:pt idx="74">
                  <c:v>738.22500000000002</c:v>
                </c:pt>
                <c:pt idx="75">
                  <c:v>976.05</c:v>
                </c:pt>
                <c:pt idx="76">
                  <c:v>738.22500000000002</c:v>
                </c:pt>
                <c:pt idx="77">
                  <c:v>987.52499999999998</c:v>
                </c:pt>
                <c:pt idx="78">
                  <c:v>738.22500000000002</c:v>
                </c:pt>
                <c:pt idx="79">
                  <c:v>976.05</c:v>
                </c:pt>
                <c:pt idx="80">
                  <c:v>900.90000000000009</c:v>
                </c:pt>
                <c:pt idx="81">
                  <c:v>900.90000000000009</c:v>
                </c:pt>
                <c:pt idx="82">
                  <c:v>900.90000000000009</c:v>
                </c:pt>
                <c:pt idx="83">
                  <c:v>900.90000000000009</c:v>
                </c:pt>
                <c:pt idx="84">
                  <c:v>782.54</c:v>
                </c:pt>
                <c:pt idx="85">
                  <c:v>782.54</c:v>
                </c:pt>
                <c:pt idx="86">
                  <c:v>782.54</c:v>
                </c:pt>
                <c:pt idx="87">
                  <c:v>782.54</c:v>
                </c:pt>
                <c:pt idx="88">
                  <c:v>737.44999999999993</c:v>
                </c:pt>
                <c:pt idx="89">
                  <c:v>737.44999999999993</c:v>
                </c:pt>
                <c:pt idx="90">
                  <c:v>688</c:v>
                </c:pt>
                <c:pt idx="91">
                  <c:v>737.44999999999993</c:v>
                </c:pt>
                <c:pt idx="92">
                  <c:v>737.44999999999993</c:v>
                </c:pt>
                <c:pt idx="93">
                  <c:v>737.44999999999993</c:v>
                </c:pt>
                <c:pt idx="94">
                  <c:v>722.4</c:v>
                </c:pt>
                <c:pt idx="95">
                  <c:v>743.40000000000009</c:v>
                </c:pt>
                <c:pt idx="96">
                  <c:v>720.3</c:v>
                </c:pt>
                <c:pt idx="97">
                  <c:v>717.75</c:v>
                </c:pt>
                <c:pt idx="98">
                  <c:v>921.15</c:v>
                </c:pt>
                <c:pt idx="99">
                  <c:v>715.5</c:v>
                </c:pt>
                <c:pt idx="100">
                  <c:v>921.15</c:v>
                </c:pt>
                <c:pt idx="101">
                  <c:v>715.5</c:v>
                </c:pt>
                <c:pt idx="102">
                  <c:v>921.15</c:v>
                </c:pt>
                <c:pt idx="103">
                  <c:v>715.5</c:v>
                </c:pt>
                <c:pt idx="104">
                  <c:v>920.25</c:v>
                </c:pt>
                <c:pt idx="105">
                  <c:v>717.75</c:v>
                </c:pt>
                <c:pt idx="106">
                  <c:v>715.5</c:v>
                </c:pt>
                <c:pt idx="107">
                  <c:v>715.5</c:v>
                </c:pt>
                <c:pt idx="108">
                  <c:v>921.15</c:v>
                </c:pt>
                <c:pt idx="109">
                  <c:v>634.54999999999995</c:v>
                </c:pt>
                <c:pt idx="110">
                  <c:v>634.54999999999995</c:v>
                </c:pt>
                <c:pt idx="111">
                  <c:v>634.54999999999995</c:v>
                </c:pt>
                <c:pt idx="112">
                  <c:v>634.54999999999995</c:v>
                </c:pt>
                <c:pt idx="113">
                  <c:v>634.54999999999995</c:v>
                </c:pt>
                <c:pt idx="114">
                  <c:v>634.54999999999995</c:v>
                </c:pt>
                <c:pt idx="115">
                  <c:v>680.8</c:v>
                </c:pt>
                <c:pt idx="116">
                  <c:v>634.54999999999995</c:v>
                </c:pt>
                <c:pt idx="117">
                  <c:v>634.54999999999995</c:v>
                </c:pt>
                <c:pt idx="118">
                  <c:v>634.54999999999995</c:v>
                </c:pt>
                <c:pt idx="119">
                  <c:v>634.54999999999995</c:v>
                </c:pt>
                <c:pt idx="120">
                  <c:v>634.54999999999995</c:v>
                </c:pt>
                <c:pt idx="121">
                  <c:v>675</c:v>
                </c:pt>
                <c:pt idx="122">
                  <c:v>675</c:v>
                </c:pt>
                <c:pt idx="123">
                  <c:v>675</c:v>
                </c:pt>
                <c:pt idx="124">
                  <c:v>877.5</c:v>
                </c:pt>
                <c:pt idx="125">
                  <c:v>877.5</c:v>
                </c:pt>
                <c:pt idx="126">
                  <c:v>877.5</c:v>
                </c:pt>
                <c:pt idx="127">
                  <c:v>765</c:v>
                </c:pt>
                <c:pt idx="128">
                  <c:v>855</c:v>
                </c:pt>
                <c:pt idx="129">
                  <c:v>634.54999999999995</c:v>
                </c:pt>
                <c:pt idx="130">
                  <c:v>634.54999999999995</c:v>
                </c:pt>
                <c:pt idx="131">
                  <c:v>858.4</c:v>
                </c:pt>
                <c:pt idx="132">
                  <c:v>634.54999999999995</c:v>
                </c:pt>
                <c:pt idx="133">
                  <c:v>858.4</c:v>
                </c:pt>
                <c:pt idx="134">
                  <c:v>634.54999999999995</c:v>
                </c:pt>
                <c:pt idx="135">
                  <c:v>858.4</c:v>
                </c:pt>
                <c:pt idx="136">
                  <c:v>858.4</c:v>
                </c:pt>
                <c:pt idx="137">
                  <c:v>634.54999999999995</c:v>
                </c:pt>
                <c:pt idx="138">
                  <c:v>634.54999999999995</c:v>
                </c:pt>
                <c:pt idx="139">
                  <c:v>634.54999999999995</c:v>
                </c:pt>
                <c:pt idx="140">
                  <c:v>858.4</c:v>
                </c:pt>
                <c:pt idx="141">
                  <c:v>858.4</c:v>
                </c:pt>
                <c:pt idx="142">
                  <c:v>858.4</c:v>
                </c:pt>
                <c:pt idx="143">
                  <c:v>686</c:v>
                </c:pt>
                <c:pt idx="144">
                  <c:v>686</c:v>
                </c:pt>
                <c:pt idx="145">
                  <c:v>686</c:v>
                </c:pt>
                <c:pt idx="146">
                  <c:v>720.3</c:v>
                </c:pt>
                <c:pt idx="147">
                  <c:v>720.3</c:v>
                </c:pt>
                <c:pt idx="148">
                  <c:v>720.3</c:v>
                </c:pt>
                <c:pt idx="149">
                  <c:v>720.3</c:v>
                </c:pt>
                <c:pt idx="150">
                  <c:v>720.3</c:v>
                </c:pt>
                <c:pt idx="151">
                  <c:v>831.6</c:v>
                </c:pt>
                <c:pt idx="152">
                  <c:v>831.6</c:v>
                </c:pt>
                <c:pt idx="153">
                  <c:v>833.17500000000007</c:v>
                </c:pt>
                <c:pt idx="154">
                  <c:v>831.6</c:v>
                </c:pt>
                <c:pt idx="155">
                  <c:v>771.74999999999989</c:v>
                </c:pt>
                <c:pt idx="156">
                  <c:v>771.74999999999989</c:v>
                </c:pt>
                <c:pt idx="157">
                  <c:v>771.74999999999989</c:v>
                </c:pt>
                <c:pt idx="158">
                  <c:v>833.17500000000007</c:v>
                </c:pt>
                <c:pt idx="159">
                  <c:v>720.3</c:v>
                </c:pt>
                <c:pt idx="160">
                  <c:v>720.3</c:v>
                </c:pt>
                <c:pt idx="161">
                  <c:v>720.3</c:v>
                </c:pt>
                <c:pt idx="162">
                  <c:v>686</c:v>
                </c:pt>
                <c:pt idx="163">
                  <c:v>686</c:v>
                </c:pt>
                <c:pt idx="164">
                  <c:v>686</c:v>
                </c:pt>
                <c:pt idx="165">
                  <c:v>686</c:v>
                </c:pt>
                <c:pt idx="166">
                  <c:v>686</c:v>
                </c:pt>
                <c:pt idx="167">
                  <c:v>720.3</c:v>
                </c:pt>
                <c:pt idx="168">
                  <c:v>720.3</c:v>
                </c:pt>
                <c:pt idx="169">
                  <c:v>720.3</c:v>
                </c:pt>
                <c:pt idx="170">
                  <c:v>720.3</c:v>
                </c:pt>
                <c:pt idx="171">
                  <c:v>686</c:v>
                </c:pt>
                <c:pt idx="172">
                  <c:v>672.75</c:v>
                </c:pt>
                <c:pt idx="173">
                  <c:v>681.74999999999989</c:v>
                </c:pt>
                <c:pt idx="174">
                  <c:v>987.97499999999991</c:v>
                </c:pt>
                <c:pt idx="175">
                  <c:v>987.75000000000011</c:v>
                </c:pt>
                <c:pt idx="176">
                  <c:v>976.5</c:v>
                </c:pt>
                <c:pt idx="177">
                  <c:v>672.75</c:v>
                </c:pt>
                <c:pt idx="178">
                  <c:v>672.75</c:v>
                </c:pt>
                <c:pt idx="179">
                  <c:v>987.75000000000011</c:v>
                </c:pt>
                <c:pt idx="180">
                  <c:v>976.5</c:v>
                </c:pt>
                <c:pt idx="181">
                  <c:v>672.75</c:v>
                </c:pt>
                <c:pt idx="182">
                  <c:v>697.5</c:v>
                </c:pt>
                <c:pt idx="183">
                  <c:v>782.55000000000007</c:v>
                </c:pt>
                <c:pt idx="184">
                  <c:v>913.5</c:v>
                </c:pt>
                <c:pt idx="185">
                  <c:v>913.5</c:v>
                </c:pt>
                <c:pt idx="186">
                  <c:v>782.55000000000007</c:v>
                </c:pt>
                <c:pt idx="187">
                  <c:v>913.5</c:v>
                </c:pt>
                <c:pt idx="188">
                  <c:v>952</c:v>
                </c:pt>
                <c:pt idx="189">
                  <c:v>952</c:v>
                </c:pt>
                <c:pt idx="190">
                  <c:v>952</c:v>
                </c:pt>
                <c:pt idx="191">
                  <c:v>634.54999999999995</c:v>
                </c:pt>
                <c:pt idx="192">
                  <c:v>634.54999999999995</c:v>
                </c:pt>
                <c:pt idx="193">
                  <c:v>634.54999999999995</c:v>
                </c:pt>
                <c:pt idx="194">
                  <c:v>634.54999999999995</c:v>
                </c:pt>
                <c:pt idx="195">
                  <c:v>634.54999999999995</c:v>
                </c:pt>
                <c:pt idx="196">
                  <c:v>1200.5</c:v>
                </c:pt>
                <c:pt idx="197">
                  <c:v>1200.5</c:v>
                </c:pt>
                <c:pt idx="198">
                  <c:v>1217.6499999999999</c:v>
                </c:pt>
                <c:pt idx="199">
                  <c:v>1217.6499999999999</c:v>
                </c:pt>
                <c:pt idx="200">
                  <c:v>825</c:v>
                </c:pt>
                <c:pt idx="201">
                  <c:v>1098.57</c:v>
                </c:pt>
                <c:pt idx="202">
                  <c:v>1098.57</c:v>
                </c:pt>
                <c:pt idx="203">
                  <c:v>1098.57</c:v>
                </c:pt>
                <c:pt idx="204">
                  <c:v>1098.57</c:v>
                </c:pt>
                <c:pt idx="205">
                  <c:v>1157.76</c:v>
                </c:pt>
                <c:pt idx="206">
                  <c:v>1157.76</c:v>
                </c:pt>
                <c:pt idx="207">
                  <c:v>1157.76</c:v>
                </c:pt>
                <c:pt idx="208">
                  <c:v>771.74999999999989</c:v>
                </c:pt>
                <c:pt idx="209">
                  <c:v>771.74999999999989</c:v>
                </c:pt>
                <c:pt idx="210">
                  <c:v>771.74999999999989</c:v>
                </c:pt>
                <c:pt idx="211">
                  <c:v>700.35</c:v>
                </c:pt>
                <c:pt idx="212">
                  <c:v>540.80000000000007</c:v>
                </c:pt>
                <c:pt idx="213">
                  <c:v>783</c:v>
                </c:pt>
                <c:pt idx="214">
                  <c:v>1168.44</c:v>
                </c:pt>
                <c:pt idx="215">
                  <c:v>1168.44</c:v>
                </c:pt>
                <c:pt idx="216">
                  <c:v>1168.44</c:v>
                </c:pt>
                <c:pt idx="217">
                  <c:v>1337.6999999999998</c:v>
                </c:pt>
                <c:pt idx="218">
                  <c:v>788.9</c:v>
                </c:pt>
                <c:pt idx="219">
                  <c:v>1337.6999999999998</c:v>
                </c:pt>
                <c:pt idx="220">
                  <c:v>600.25</c:v>
                </c:pt>
                <c:pt idx="221">
                  <c:v>600.25</c:v>
                </c:pt>
                <c:pt idx="222">
                  <c:v>600.25</c:v>
                </c:pt>
                <c:pt idx="223">
                  <c:v>600.25</c:v>
                </c:pt>
                <c:pt idx="224">
                  <c:v>600.25</c:v>
                </c:pt>
                <c:pt idx="225">
                  <c:v>600.25</c:v>
                </c:pt>
                <c:pt idx="226">
                  <c:v>600.25</c:v>
                </c:pt>
                <c:pt idx="227">
                  <c:v>600.25</c:v>
                </c:pt>
                <c:pt idx="228">
                  <c:v>463.04999999999995</c:v>
                </c:pt>
                <c:pt idx="229">
                  <c:v>463.04999999999995</c:v>
                </c:pt>
                <c:pt idx="230">
                  <c:v>463.04999999999995</c:v>
                </c:pt>
                <c:pt idx="231">
                  <c:v>463.04999999999995</c:v>
                </c:pt>
                <c:pt idx="232">
                  <c:v>463.04999999999995</c:v>
                </c:pt>
                <c:pt idx="233">
                  <c:v>463.04999999999995</c:v>
                </c:pt>
                <c:pt idx="234">
                  <c:v>463.04999999999995</c:v>
                </c:pt>
                <c:pt idx="235">
                  <c:v>463.04999999999995</c:v>
                </c:pt>
                <c:pt idx="236">
                  <c:v>463.04999999999995</c:v>
                </c:pt>
                <c:pt idx="237">
                  <c:v>463.04999999999995</c:v>
                </c:pt>
                <c:pt idx="238">
                  <c:v>717.5</c:v>
                </c:pt>
                <c:pt idx="239">
                  <c:v>787.5</c:v>
                </c:pt>
                <c:pt idx="240">
                  <c:v>787.5</c:v>
                </c:pt>
                <c:pt idx="241">
                  <c:v>787.5</c:v>
                </c:pt>
                <c:pt idx="242">
                  <c:v>787.5</c:v>
                </c:pt>
                <c:pt idx="243">
                  <c:v>600.25</c:v>
                </c:pt>
                <c:pt idx="244">
                  <c:v>787.5</c:v>
                </c:pt>
                <c:pt idx="245">
                  <c:v>717.5</c:v>
                </c:pt>
                <c:pt idx="246">
                  <c:v>787.5</c:v>
                </c:pt>
                <c:pt idx="247">
                  <c:v>787.5</c:v>
                </c:pt>
                <c:pt idx="248">
                  <c:v>787.5</c:v>
                </c:pt>
                <c:pt idx="249">
                  <c:v>1032</c:v>
                </c:pt>
                <c:pt idx="250">
                  <c:v>1032</c:v>
                </c:pt>
                <c:pt idx="251">
                  <c:v>831.40500000000009</c:v>
                </c:pt>
                <c:pt idx="252">
                  <c:v>831.40500000000009</c:v>
                </c:pt>
                <c:pt idx="253">
                  <c:v>737.44999999999993</c:v>
                </c:pt>
                <c:pt idx="254">
                  <c:v>737.44999999999993</c:v>
                </c:pt>
                <c:pt idx="255">
                  <c:v>588.875</c:v>
                </c:pt>
                <c:pt idx="256">
                  <c:v>588.875</c:v>
                </c:pt>
                <c:pt idx="257">
                  <c:v>832.47500000000002</c:v>
                </c:pt>
                <c:pt idx="258">
                  <c:v>832.47500000000002</c:v>
                </c:pt>
                <c:pt idx="259">
                  <c:v>832.47500000000002</c:v>
                </c:pt>
                <c:pt idx="260">
                  <c:v>588.875</c:v>
                </c:pt>
                <c:pt idx="261">
                  <c:v>588.875</c:v>
                </c:pt>
                <c:pt idx="262">
                  <c:v>832.47500000000002</c:v>
                </c:pt>
                <c:pt idx="263">
                  <c:v>588.875</c:v>
                </c:pt>
                <c:pt idx="264">
                  <c:v>832.47500000000002</c:v>
                </c:pt>
                <c:pt idx="265">
                  <c:v>588.875</c:v>
                </c:pt>
                <c:pt idx="266">
                  <c:v>832.47500000000002</c:v>
                </c:pt>
                <c:pt idx="267">
                  <c:v>588.875</c:v>
                </c:pt>
                <c:pt idx="268">
                  <c:v>588.875</c:v>
                </c:pt>
                <c:pt idx="269">
                  <c:v>588.875</c:v>
                </c:pt>
                <c:pt idx="270">
                  <c:v>832.47500000000002</c:v>
                </c:pt>
                <c:pt idx="271">
                  <c:v>832.47500000000002</c:v>
                </c:pt>
                <c:pt idx="272">
                  <c:v>832.47500000000002</c:v>
                </c:pt>
                <c:pt idx="273">
                  <c:v>832.47500000000002</c:v>
                </c:pt>
                <c:pt idx="274">
                  <c:v>832.47500000000002</c:v>
                </c:pt>
                <c:pt idx="275">
                  <c:v>588.875</c:v>
                </c:pt>
                <c:pt idx="276">
                  <c:v>588.875</c:v>
                </c:pt>
                <c:pt idx="277">
                  <c:v>547.6</c:v>
                </c:pt>
                <c:pt idx="278">
                  <c:v>634.54999999999995</c:v>
                </c:pt>
                <c:pt idx="279">
                  <c:v>634.54999999999995</c:v>
                </c:pt>
                <c:pt idx="280">
                  <c:v>634.54999999999995</c:v>
                </c:pt>
                <c:pt idx="281">
                  <c:v>634.54999999999995</c:v>
                </c:pt>
                <c:pt idx="282">
                  <c:v>634.54999999999995</c:v>
                </c:pt>
                <c:pt idx="283">
                  <c:v>634.54999999999995</c:v>
                </c:pt>
                <c:pt idx="284">
                  <c:v>634.54999999999995</c:v>
                </c:pt>
                <c:pt idx="285">
                  <c:v>634.54999999999995</c:v>
                </c:pt>
                <c:pt idx="286">
                  <c:v>634.54999999999995</c:v>
                </c:pt>
                <c:pt idx="287">
                  <c:v>634.54999999999995</c:v>
                </c:pt>
                <c:pt idx="288">
                  <c:v>634.54999999999995</c:v>
                </c:pt>
                <c:pt idx="289">
                  <c:v>634.54999999999995</c:v>
                </c:pt>
                <c:pt idx="290">
                  <c:v>634.54999999999995</c:v>
                </c:pt>
                <c:pt idx="291">
                  <c:v>634.54999999999995</c:v>
                </c:pt>
                <c:pt idx="292">
                  <c:v>634.54999999999995</c:v>
                </c:pt>
                <c:pt idx="293">
                  <c:v>634.54999999999995</c:v>
                </c:pt>
                <c:pt idx="294">
                  <c:v>634.54999999999995</c:v>
                </c:pt>
                <c:pt idx="295">
                  <c:v>634.54999999999995</c:v>
                </c:pt>
                <c:pt idx="296">
                  <c:v>634.54999999999995</c:v>
                </c:pt>
                <c:pt idx="297">
                  <c:v>764.05</c:v>
                </c:pt>
                <c:pt idx="298">
                  <c:v>764.05</c:v>
                </c:pt>
                <c:pt idx="299">
                  <c:v>764.05</c:v>
                </c:pt>
                <c:pt idx="300">
                  <c:v>764.05</c:v>
                </c:pt>
                <c:pt idx="301">
                  <c:v>824.60000000000014</c:v>
                </c:pt>
                <c:pt idx="302">
                  <c:v>824.60000000000014</c:v>
                </c:pt>
                <c:pt idx="303">
                  <c:v>824.60000000000014</c:v>
                </c:pt>
                <c:pt idx="304">
                  <c:v>824.60000000000014</c:v>
                </c:pt>
                <c:pt idx="305">
                  <c:v>824.60000000000014</c:v>
                </c:pt>
                <c:pt idx="306">
                  <c:v>824.60000000000014</c:v>
                </c:pt>
                <c:pt idx="307">
                  <c:v>677.6</c:v>
                </c:pt>
                <c:pt idx="308">
                  <c:v>928.40000000000009</c:v>
                </c:pt>
                <c:pt idx="309">
                  <c:v>677.6</c:v>
                </c:pt>
                <c:pt idx="310">
                  <c:v>677.6</c:v>
                </c:pt>
                <c:pt idx="311">
                  <c:v>677.6</c:v>
                </c:pt>
                <c:pt idx="312">
                  <c:v>928.40000000000009</c:v>
                </c:pt>
                <c:pt idx="313">
                  <c:v>862.40000000000009</c:v>
                </c:pt>
                <c:pt idx="314">
                  <c:v>928.40000000000009</c:v>
                </c:pt>
                <c:pt idx="315">
                  <c:v>818.40000000000009</c:v>
                </c:pt>
                <c:pt idx="316">
                  <c:v>928.40000000000009</c:v>
                </c:pt>
                <c:pt idx="317">
                  <c:v>862.40000000000009</c:v>
                </c:pt>
                <c:pt idx="318">
                  <c:v>500</c:v>
                </c:pt>
                <c:pt idx="319">
                  <c:v>500</c:v>
                </c:pt>
                <c:pt idx="320">
                  <c:v>771.74999999999989</c:v>
                </c:pt>
                <c:pt idx="321">
                  <c:v>771.74999999999989</c:v>
                </c:pt>
                <c:pt idx="322">
                  <c:v>771.74999999999989</c:v>
                </c:pt>
                <c:pt idx="323">
                  <c:v>771.74999999999989</c:v>
                </c:pt>
                <c:pt idx="324">
                  <c:v>771.74999999999989</c:v>
                </c:pt>
                <c:pt idx="325">
                  <c:v>771.74999999999989</c:v>
                </c:pt>
                <c:pt idx="326">
                  <c:v>771.74999999999989</c:v>
                </c:pt>
                <c:pt idx="327">
                  <c:v>771.74999999999989</c:v>
                </c:pt>
                <c:pt idx="328">
                  <c:v>771.74999999999989</c:v>
                </c:pt>
                <c:pt idx="329">
                  <c:v>771.74999999999989</c:v>
                </c:pt>
                <c:pt idx="330">
                  <c:v>771.74999999999989</c:v>
                </c:pt>
                <c:pt idx="331">
                  <c:v>771.74999999999989</c:v>
                </c:pt>
                <c:pt idx="332">
                  <c:v>771.74999999999989</c:v>
                </c:pt>
                <c:pt idx="333">
                  <c:v>754.59999999999991</c:v>
                </c:pt>
                <c:pt idx="334">
                  <c:v>754.59999999999991</c:v>
                </c:pt>
                <c:pt idx="335">
                  <c:v>754.59999999999991</c:v>
                </c:pt>
                <c:pt idx="336">
                  <c:v>754.59999999999991</c:v>
                </c:pt>
                <c:pt idx="337">
                  <c:v>754.59999999999991</c:v>
                </c:pt>
                <c:pt idx="338">
                  <c:v>754.59999999999991</c:v>
                </c:pt>
                <c:pt idx="339">
                  <c:v>754.59999999999991</c:v>
                </c:pt>
                <c:pt idx="340">
                  <c:v>754.59999999999991</c:v>
                </c:pt>
                <c:pt idx="341">
                  <c:v>754.59999999999991</c:v>
                </c:pt>
                <c:pt idx="342">
                  <c:v>754.59999999999991</c:v>
                </c:pt>
                <c:pt idx="343">
                  <c:v>754.59999999999991</c:v>
                </c:pt>
                <c:pt idx="344">
                  <c:v>754.59999999999991</c:v>
                </c:pt>
                <c:pt idx="345">
                  <c:v>754.59999999999991</c:v>
                </c:pt>
                <c:pt idx="346">
                  <c:v>754.59999999999991</c:v>
                </c:pt>
                <c:pt idx="347">
                  <c:v>754.59999999999991</c:v>
                </c:pt>
                <c:pt idx="348">
                  <c:v>754.59999999999991</c:v>
                </c:pt>
                <c:pt idx="349">
                  <c:v>754.59999999999991</c:v>
                </c:pt>
                <c:pt idx="350">
                  <c:v>754.59999999999991</c:v>
                </c:pt>
                <c:pt idx="351">
                  <c:v>754.59999999999991</c:v>
                </c:pt>
                <c:pt idx="352">
                  <c:v>754.59999999999991</c:v>
                </c:pt>
                <c:pt idx="353">
                  <c:v>754.59999999999991</c:v>
                </c:pt>
                <c:pt idx="354">
                  <c:v>754.59999999999991</c:v>
                </c:pt>
                <c:pt idx="355">
                  <c:v>754.59999999999991</c:v>
                </c:pt>
                <c:pt idx="356">
                  <c:v>754.59999999999991</c:v>
                </c:pt>
                <c:pt idx="357">
                  <c:v>912</c:v>
                </c:pt>
                <c:pt idx="358">
                  <c:v>912</c:v>
                </c:pt>
                <c:pt idx="359">
                  <c:v>912</c:v>
                </c:pt>
                <c:pt idx="360">
                  <c:v>912</c:v>
                </c:pt>
                <c:pt idx="361">
                  <c:v>690</c:v>
                </c:pt>
                <c:pt idx="362">
                  <c:v>850.8</c:v>
                </c:pt>
                <c:pt idx="363">
                  <c:v>1063.1999999999998</c:v>
                </c:pt>
                <c:pt idx="364">
                  <c:v>1063.1999999999998</c:v>
                </c:pt>
                <c:pt idx="365">
                  <c:v>1063.1999999999998</c:v>
                </c:pt>
                <c:pt idx="366">
                  <c:v>1063.1999999999998</c:v>
                </c:pt>
                <c:pt idx="367">
                  <c:v>1063.1999999999998</c:v>
                </c:pt>
                <c:pt idx="368">
                  <c:v>1063.1999999999998</c:v>
                </c:pt>
                <c:pt idx="369">
                  <c:v>1063.1999999999998</c:v>
                </c:pt>
                <c:pt idx="370">
                  <c:v>1063.1999999999998</c:v>
                </c:pt>
                <c:pt idx="371">
                  <c:v>1063.1999999999998</c:v>
                </c:pt>
                <c:pt idx="372">
                  <c:v>660</c:v>
                </c:pt>
                <c:pt idx="373">
                  <c:v>643.79999999999995</c:v>
                </c:pt>
                <c:pt idx="374">
                  <c:v>643.79999999999995</c:v>
                </c:pt>
                <c:pt idx="375">
                  <c:v>783.8</c:v>
                </c:pt>
                <c:pt idx="376">
                  <c:v>891.8</c:v>
                </c:pt>
                <c:pt idx="377">
                  <c:v>891.8</c:v>
                </c:pt>
                <c:pt idx="378">
                  <c:v>891.8</c:v>
                </c:pt>
                <c:pt idx="379">
                  <c:v>891.8</c:v>
                </c:pt>
                <c:pt idx="380">
                  <c:v>891.8</c:v>
                </c:pt>
                <c:pt idx="381">
                  <c:v>891.8</c:v>
                </c:pt>
                <c:pt idx="382">
                  <c:v>891.8</c:v>
                </c:pt>
                <c:pt idx="383">
                  <c:v>891.8</c:v>
                </c:pt>
                <c:pt idx="384">
                  <c:v>891.8</c:v>
                </c:pt>
                <c:pt idx="385">
                  <c:v>891.8</c:v>
                </c:pt>
                <c:pt idx="386">
                  <c:v>891.8</c:v>
                </c:pt>
                <c:pt idx="387">
                  <c:v>891.8</c:v>
                </c:pt>
                <c:pt idx="388">
                  <c:v>601.75</c:v>
                </c:pt>
                <c:pt idx="389">
                  <c:v>596.74999999999989</c:v>
                </c:pt>
                <c:pt idx="390">
                  <c:v>596.74999999999989</c:v>
                </c:pt>
                <c:pt idx="391">
                  <c:v>890</c:v>
                </c:pt>
                <c:pt idx="392">
                  <c:v>890</c:v>
                </c:pt>
                <c:pt idx="393">
                  <c:v>890</c:v>
                </c:pt>
                <c:pt idx="394">
                  <c:v>890</c:v>
                </c:pt>
                <c:pt idx="395">
                  <c:v>890</c:v>
                </c:pt>
                <c:pt idx="396">
                  <c:v>890</c:v>
                </c:pt>
                <c:pt idx="397">
                  <c:v>771.74999999999989</c:v>
                </c:pt>
                <c:pt idx="398">
                  <c:v>949.94999999999993</c:v>
                </c:pt>
                <c:pt idx="399">
                  <c:v>942.75</c:v>
                </c:pt>
                <c:pt idx="400">
                  <c:v>771.74999999999989</c:v>
                </c:pt>
                <c:pt idx="401">
                  <c:v>697.5</c:v>
                </c:pt>
                <c:pt idx="402">
                  <c:v>771.74999999999989</c:v>
                </c:pt>
                <c:pt idx="403">
                  <c:v>771.74999999999989</c:v>
                </c:pt>
                <c:pt idx="404">
                  <c:v>771.74999999999989</c:v>
                </c:pt>
                <c:pt idx="405">
                  <c:v>771.74999999999989</c:v>
                </c:pt>
                <c:pt idx="406">
                  <c:v>771.74999999999989</c:v>
                </c:pt>
                <c:pt idx="407">
                  <c:v>697.5</c:v>
                </c:pt>
                <c:pt idx="408">
                  <c:v>771.74999999999989</c:v>
                </c:pt>
                <c:pt idx="409">
                  <c:v>771.74999999999989</c:v>
                </c:pt>
                <c:pt idx="410">
                  <c:v>720.3</c:v>
                </c:pt>
                <c:pt idx="411">
                  <c:v>720.3</c:v>
                </c:pt>
                <c:pt idx="412">
                  <c:v>720.3</c:v>
                </c:pt>
                <c:pt idx="413">
                  <c:v>720.3</c:v>
                </c:pt>
                <c:pt idx="414">
                  <c:v>720.3</c:v>
                </c:pt>
                <c:pt idx="415">
                  <c:v>720.3</c:v>
                </c:pt>
                <c:pt idx="416">
                  <c:v>720.3</c:v>
                </c:pt>
                <c:pt idx="417">
                  <c:v>720.3</c:v>
                </c:pt>
                <c:pt idx="418">
                  <c:v>720.3</c:v>
                </c:pt>
                <c:pt idx="419">
                  <c:v>720.3</c:v>
                </c:pt>
                <c:pt idx="420">
                  <c:v>720.3</c:v>
                </c:pt>
                <c:pt idx="421">
                  <c:v>976</c:v>
                </c:pt>
                <c:pt idx="422">
                  <c:v>976</c:v>
                </c:pt>
                <c:pt idx="423">
                  <c:v>976</c:v>
                </c:pt>
                <c:pt idx="424">
                  <c:v>976</c:v>
                </c:pt>
                <c:pt idx="425">
                  <c:v>976</c:v>
                </c:pt>
                <c:pt idx="426">
                  <c:v>976</c:v>
                </c:pt>
                <c:pt idx="427">
                  <c:v>976</c:v>
                </c:pt>
                <c:pt idx="428">
                  <c:v>827.75</c:v>
                </c:pt>
                <c:pt idx="429">
                  <c:v>943.24999999999989</c:v>
                </c:pt>
                <c:pt idx="430">
                  <c:v>943.24999999999989</c:v>
                </c:pt>
                <c:pt idx="431">
                  <c:v>943.24999999999989</c:v>
                </c:pt>
                <c:pt idx="432">
                  <c:v>943.24999999999989</c:v>
                </c:pt>
                <c:pt idx="433">
                  <c:v>943.24999999999989</c:v>
                </c:pt>
                <c:pt idx="434">
                  <c:v>943.24999999999989</c:v>
                </c:pt>
                <c:pt idx="435">
                  <c:v>943.24999999999989</c:v>
                </c:pt>
                <c:pt idx="436">
                  <c:v>943.24999999999989</c:v>
                </c:pt>
                <c:pt idx="437">
                  <c:v>943.24999999999989</c:v>
                </c:pt>
                <c:pt idx="438">
                  <c:v>855</c:v>
                </c:pt>
                <c:pt idx="439">
                  <c:v>765</c:v>
                </c:pt>
                <c:pt idx="440">
                  <c:v>2205</c:v>
                </c:pt>
                <c:pt idx="441">
                  <c:v>2205</c:v>
                </c:pt>
                <c:pt idx="442">
                  <c:v>600.25</c:v>
                </c:pt>
                <c:pt idx="443">
                  <c:v>600.25</c:v>
                </c:pt>
                <c:pt idx="444">
                  <c:v>600.25</c:v>
                </c:pt>
                <c:pt idx="445">
                  <c:v>1029</c:v>
                </c:pt>
                <c:pt idx="446">
                  <c:v>1029</c:v>
                </c:pt>
                <c:pt idx="447">
                  <c:v>1029</c:v>
                </c:pt>
                <c:pt idx="448">
                  <c:v>771.74999999999989</c:v>
                </c:pt>
                <c:pt idx="449">
                  <c:v>771.74999999999989</c:v>
                </c:pt>
                <c:pt idx="450">
                  <c:v>771.74999999999989</c:v>
                </c:pt>
                <c:pt idx="451">
                  <c:v>771.74999999999989</c:v>
                </c:pt>
                <c:pt idx="452">
                  <c:v>1094.6999999999998</c:v>
                </c:pt>
                <c:pt idx="453">
                  <c:v>1094.6999999999998</c:v>
                </c:pt>
                <c:pt idx="454">
                  <c:v>1094.6999999999998</c:v>
                </c:pt>
                <c:pt idx="455">
                  <c:v>771.74999999999989</c:v>
                </c:pt>
                <c:pt idx="456">
                  <c:v>771.74999999999989</c:v>
                </c:pt>
                <c:pt idx="457">
                  <c:v>771.74999999999989</c:v>
                </c:pt>
                <c:pt idx="458">
                  <c:v>771.74999999999989</c:v>
                </c:pt>
                <c:pt idx="459">
                  <c:v>771.74999999999989</c:v>
                </c:pt>
                <c:pt idx="460">
                  <c:v>771.74999999999989</c:v>
                </c:pt>
                <c:pt idx="461">
                  <c:v>771.74999999999989</c:v>
                </c:pt>
                <c:pt idx="462">
                  <c:v>771.74999999999989</c:v>
                </c:pt>
                <c:pt idx="463">
                  <c:v>807</c:v>
                </c:pt>
                <c:pt idx="464">
                  <c:v>732.8</c:v>
                </c:pt>
                <c:pt idx="465">
                  <c:v>916</c:v>
                </c:pt>
                <c:pt idx="466">
                  <c:v>807</c:v>
                </c:pt>
                <c:pt idx="467">
                  <c:v>807</c:v>
                </c:pt>
                <c:pt idx="468">
                  <c:v>807</c:v>
                </c:pt>
                <c:pt idx="469">
                  <c:v>807</c:v>
                </c:pt>
                <c:pt idx="470">
                  <c:v>807</c:v>
                </c:pt>
                <c:pt idx="471">
                  <c:v>807</c:v>
                </c:pt>
                <c:pt idx="472">
                  <c:v>1092.3</c:v>
                </c:pt>
                <c:pt idx="473">
                  <c:v>738.1</c:v>
                </c:pt>
                <c:pt idx="474">
                  <c:v>1076.0749999999998</c:v>
                </c:pt>
                <c:pt idx="475">
                  <c:v>753.77499999999998</c:v>
                </c:pt>
                <c:pt idx="476">
                  <c:v>1200.5</c:v>
                </c:pt>
                <c:pt idx="477">
                  <c:v>1088.5</c:v>
                </c:pt>
                <c:pt idx="478">
                  <c:v>1190</c:v>
                </c:pt>
                <c:pt idx="479">
                  <c:v>1190</c:v>
                </c:pt>
                <c:pt idx="480">
                  <c:v>1190</c:v>
                </c:pt>
                <c:pt idx="481">
                  <c:v>1190</c:v>
                </c:pt>
                <c:pt idx="482">
                  <c:v>1190</c:v>
                </c:pt>
                <c:pt idx="483">
                  <c:v>1190</c:v>
                </c:pt>
                <c:pt idx="484">
                  <c:v>1190</c:v>
                </c:pt>
                <c:pt idx="485">
                  <c:v>1200.5</c:v>
                </c:pt>
                <c:pt idx="486">
                  <c:v>1088.5</c:v>
                </c:pt>
                <c:pt idx="487">
                  <c:v>1190</c:v>
                </c:pt>
                <c:pt idx="488">
                  <c:v>1190</c:v>
                </c:pt>
                <c:pt idx="489">
                  <c:v>1190</c:v>
                </c:pt>
                <c:pt idx="490">
                  <c:v>1190</c:v>
                </c:pt>
                <c:pt idx="491">
                  <c:v>1190</c:v>
                </c:pt>
                <c:pt idx="492">
                  <c:v>1190</c:v>
                </c:pt>
                <c:pt idx="493">
                  <c:v>1190</c:v>
                </c:pt>
                <c:pt idx="494">
                  <c:v>1190</c:v>
                </c:pt>
                <c:pt idx="495">
                  <c:v>1190</c:v>
                </c:pt>
                <c:pt idx="496">
                  <c:v>1190</c:v>
                </c:pt>
                <c:pt idx="497">
                  <c:v>652.5</c:v>
                </c:pt>
                <c:pt idx="498">
                  <c:v>652.5</c:v>
                </c:pt>
                <c:pt idx="499">
                  <c:v>652.5</c:v>
                </c:pt>
                <c:pt idx="500">
                  <c:v>948</c:v>
                </c:pt>
                <c:pt idx="501">
                  <c:v>948</c:v>
                </c:pt>
                <c:pt idx="502">
                  <c:v>948</c:v>
                </c:pt>
                <c:pt idx="503">
                  <c:v>711</c:v>
                </c:pt>
                <c:pt idx="504">
                  <c:v>948</c:v>
                </c:pt>
                <c:pt idx="505">
                  <c:v>948</c:v>
                </c:pt>
                <c:pt idx="506">
                  <c:v>711</c:v>
                </c:pt>
                <c:pt idx="507">
                  <c:v>825</c:v>
                </c:pt>
                <c:pt idx="508">
                  <c:v>825</c:v>
                </c:pt>
                <c:pt idx="509">
                  <c:v>825</c:v>
                </c:pt>
                <c:pt idx="510">
                  <c:v>825</c:v>
                </c:pt>
                <c:pt idx="511">
                  <c:v>825</c:v>
                </c:pt>
                <c:pt idx="512">
                  <c:v>803</c:v>
                </c:pt>
                <c:pt idx="513">
                  <c:v>803</c:v>
                </c:pt>
                <c:pt idx="514">
                  <c:v>803</c:v>
                </c:pt>
                <c:pt idx="515">
                  <c:v>803</c:v>
                </c:pt>
                <c:pt idx="516">
                  <c:v>803</c:v>
                </c:pt>
                <c:pt idx="517">
                  <c:v>803</c:v>
                </c:pt>
                <c:pt idx="518">
                  <c:v>825</c:v>
                </c:pt>
                <c:pt idx="519">
                  <c:v>803</c:v>
                </c:pt>
                <c:pt idx="520">
                  <c:v>803</c:v>
                </c:pt>
                <c:pt idx="521">
                  <c:v>825</c:v>
                </c:pt>
                <c:pt idx="522">
                  <c:v>825</c:v>
                </c:pt>
                <c:pt idx="523">
                  <c:v>756.25</c:v>
                </c:pt>
                <c:pt idx="524">
                  <c:v>756.25</c:v>
                </c:pt>
                <c:pt idx="525">
                  <c:v>756.25</c:v>
                </c:pt>
                <c:pt idx="526">
                  <c:v>842.80000000000007</c:v>
                </c:pt>
                <c:pt idx="527">
                  <c:v>847.1</c:v>
                </c:pt>
                <c:pt idx="528">
                  <c:v>756.25</c:v>
                </c:pt>
                <c:pt idx="529">
                  <c:v>815.76</c:v>
                </c:pt>
                <c:pt idx="530">
                  <c:v>817.41</c:v>
                </c:pt>
                <c:pt idx="531">
                  <c:v>825</c:v>
                </c:pt>
                <c:pt idx="532">
                  <c:v>1098.57</c:v>
                </c:pt>
                <c:pt idx="533">
                  <c:v>1098.57</c:v>
                </c:pt>
                <c:pt idx="534">
                  <c:v>817.41</c:v>
                </c:pt>
                <c:pt idx="535">
                  <c:v>1098.57</c:v>
                </c:pt>
                <c:pt idx="536">
                  <c:v>1018.0000000000001</c:v>
                </c:pt>
                <c:pt idx="537">
                  <c:v>1071.5999999999999</c:v>
                </c:pt>
                <c:pt idx="538">
                  <c:v>1071.5999999999999</c:v>
                </c:pt>
                <c:pt idx="539">
                  <c:v>1018.0000000000001</c:v>
                </c:pt>
                <c:pt idx="540">
                  <c:v>722.4</c:v>
                </c:pt>
                <c:pt idx="541">
                  <c:v>712.4</c:v>
                </c:pt>
                <c:pt idx="542">
                  <c:v>1018.0000000000001</c:v>
                </c:pt>
                <c:pt idx="543">
                  <c:v>744.4</c:v>
                </c:pt>
                <c:pt idx="544">
                  <c:v>876.80000000000007</c:v>
                </c:pt>
                <c:pt idx="545">
                  <c:v>876.80000000000007</c:v>
                </c:pt>
                <c:pt idx="546">
                  <c:v>1080.4499999999998</c:v>
                </c:pt>
                <c:pt idx="547">
                  <c:v>986.34</c:v>
                </c:pt>
                <c:pt idx="548">
                  <c:v>986.34</c:v>
                </c:pt>
                <c:pt idx="549">
                  <c:v>986.34</c:v>
                </c:pt>
                <c:pt idx="550">
                  <c:v>1046.1499999999999</c:v>
                </c:pt>
                <c:pt idx="551">
                  <c:v>859.60500000000002</c:v>
                </c:pt>
                <c:pt idx="552">
                  <c:v>686</c:v>
                </c:pt>
                <c:pt idx="553">
                  <c:v>686</c:v>
                </c:pt>
                <c:pt idx="554">
                  <c:v>1011.8499999999999</c:v>
                </c:pt>
                <c:pt idx="555">
                  <c:v>1029</c:v>
                </c:pt>
                <c:pt idx="556">
                  <c:v>1166.1999999999998</c:v>
                </c:pt>
                <c:pt idx="557">
                  <c:v>1166.1999999999998</c:v>
                </c:pt>
                <c:pt idx="558">
                  <c:v>891.8</c:v>
                </c:pt>
                <c:pt idx="559">
                  <c:v>891.8</c:v>
                </c:pt>
                <c:pt idx="560">
                  <c:v>664.95</c:v>
                </c:pt>
                <c:pt idx="561">
                  <c:v>484.75</c:v>
                </c:pt>
                <c:pt idx="562">
                  <c:v>498.59999999999997</c:v>
                </c:pt>
                <c:pt idx="563">
                  <c:v>720.3</c:v>
                </c:pt>
                <c:pt idx="564">
                  <c:v>700</c:v>
                </c:pt>
                <c:pt idx="565">
                  <c:v>720.3</c:v>
                </c:pt>
                <c:pt idx="566">
                  <c:v>686</c:v>
                </c:pt>
                <c:pt idx="567">
                  <c:v>720.3</c:v>
                </c:pt>
                <c:pt idx="568">
                  <c:v>686</c:v>
                </c:pt>
                <c:pt idx="569">
                  <c:v>839.71500000000003</c:v>
                </c:pt>
                <c:pt idx="570">
                  <c:v>839.71500000000003</c:v>
                </c:pt>
                <c:pt idx="571">
                  <c:v>839.71500000000003</c:v>
                </c:pt>
                <c:pt idx="572">
                  <c:v>839.71500000000003</c:v>
                </c:pt>
                <c:pt idx="573">
                  <c:v>728.9</c:v>
                </c:pt>
                <c:pt idx="574">
                  <c:v>728.9</c:v>
                </c:pt>
                <c:pt idx="575">
                  <c:v>728.9</c:v>
                </c:pt>
                <c:pt idx="576">
                  <c:v>728.9</c:v>
                </c:pt>
                <c:pt idx="577">
                  <c:v>728.9</c:v>
                </c:pt>
                <c:pt idx="578">
                  <c:v>728.9</c:v>
                </c:pt>
                <c:pt idx="579">
                  <c:v>728.9</c:v>
                </c:pt>
                <c:pt idx="580">
                  <c:v>728.9</c:v>
                </c:pt>
                <c:pt idx="581">
                  <c:v>728.9</c:v>
                </c:pt>
                <c:pt idx="582">
                  <c:v>812.69999999999993</c:v>
                </c:pt>
                <c:pt idx="583">
                  <c:v>831.40500000000009</c:v>
                </c:pt>
                <c:pt idx="584">
                  <c:v>782.38499999999999</c:v>
                </c:pt>
                <c:pt idx="585">
                  <c:v>782.38499999999999</c:v>
                </c:pt>
                <c:pt idx="586">
                  <c:v>831.40500000000009</c:v>
                </c:pt>
                <c:pt idx="587">
                  <c:v>737.44999999999993</c:v>
                </c:pt>
                <c:pt idx="588">
                  <c:v>771.74999999999989</c:v>
                </c:pt>
                <c:pt idx="589">
                  <c:v>771.74999999999989</c:v>
                </c:pt>
                <c:pt idx="590">
                  <c:v>771.74999999999989</c:v>
                </c:pt>
                <c:pt idx="591">
                  <c:v>771.74999999999989</c:v>
                </c:pt>
                <c:pt idx="592">
                  <c:v>771.74999999999989</c:v>
                </c:pt>
                <c:pt idx="593">
                  <c:v>771.74999999999989</c:v>
                </c:pt>
                <c:pt idx="594">
                  <c:v>771.74999999999989</c:v>
                </c:pt>
                <c:pt idx="595">
                  <c:v>771.74999999999989</c:v>
                </c:pt>
                <c:pt idx="596">
                  <c:v>771.74999999999989</c:v>
                </c:pt>
                <c:pt idx="597">
                  <c:v>771.74999999999989</c:v>
                </c:pt>
                <c:pt idx="598">
                  <c:v>728.9</c:v>
                </c:pt>
                <c:pt idx="599">
                  <c:v>1094.6999999999998</c:v>
                </c:pt>
                <c:pt idx="600">
                  <c:v>1094.6999999999998</c:v>
                </c:pt>
                <c:pt idx="601">
                  <c:v>1094.6999999999998</c:v>
                </c:pt>
                <c:pt idx="602">
                  <c:v>1094.6999999999998</c:v>
                </c:pt>
                <c:pt idx="603">
                  <c:v>1094.6999999999998</c:v>
                </c:pt>
                <c:pt idx="604">
                  <c:v>1094.6999999999998</c:v>
                </c:pt>
                <c:pt idx="605">
                  <c:v>1094.6999999999998</c:v>
                </c:pt>
                <c:pt idx="606">
                  <c:v>999.59999999999991</c:v>
                </c:pt>
                <c:pt idx="607">
                  <c:v>999.59999999999991</c:v>
                </c:pt>
                <c:pt idx="608">
                  <c:v>999.59999999999991</c:v>
                </c:pt>
                <c:pt idx="609">
                  <c:v>999.59999999999991</c:v>
                </c:pt>
                <c:pt idx="610">
                  <c:v>857.49999999999989</c:v>
                </c:pt>
                <c:pt idx="611">
                  <c:v>857.49999999999989</c:v>
                </c:pt>
                <c:pt idx="612">
                  <c:v>857.49999999999989</c:v>
                </c:pt>
                <c:pt idx="613">
                  <c:v>857.49999999999989</c:v>
                </c:pt>
                <c:pt idx="614">
                  <c:v>668.24999999999989</c:v>
                </c:pt>
                <c:pt idx="615">
                  <c:v>657.25</c:v>
                </c:pt>
                <c:pt idx="616">
                  <c:v>715</c:v>
                </c:pt>
                <c:pt idx="617">
                  <c:v>715</c:v>
                </c:pt>
                <c:pt idx="618">
                  <c:v>715</c:v>
                </c:pt>
                <c:pt idx="619">
                  <c:v>781.2</c:v>
                </c:pt>
                <c:pt idx="620">
                  <c:v>781.2</c:v>
                </c:pt>
                <c:pt idx="621">
                  <c:v>749.7</c:v>
                </c:pt>
                <c:pt idx="622">
                  <c:v>1005.795</c:v>
                </c:pt>
                <c:pt idx="623">
                  <c:v>771.74999999999989</c:v>
                </c:pt>
                <c:pt idx="624">
                  <c:v>771.74999999999989</c:v>
                </c:pt>
                <c:pt idx="625">
                  <c:v>771.74999999999989</c:v>
                </c:pt>
                <c:pt idx="626">
                  <c:v>692.5</c:v>
                </c:pt>
                <c:pt idx="627">
                  <c:v>692.5</c:v>
                </c:pt>
                <c:pt idx="628">
                  <c:v>692.5</c:v>
                </c:pt>
                <c:pt idx="629">
                  <c:v>692.5</c:v>
                </c:pt>
                <c:pt idx="630">
                  <c:v>1078.8</c:v>
                </c:pt>
                <c:pt idx="631">
                  <c:v>816.2299999999999</c:v>
                </c:pt>
                <c:pt idx="632">
                  <c:v>1015.56</c:v>
                </c:pt>
                <c:pt idx="633">
                  <c:v>813.75</c:v>
                </c:pt>
                <c:pt idx="634">
                  <c:v>1015.56</c:v>
                </c:pt>
                <c:pt idx="635">
                  <c:v>813.75</c:v>
                </c:pt>
                <c:pt idx="636">
                  <c:v>813.75</c:v>
                </c:pt>
                <c:pt idx="637">
                  <c:v>1015.56</c:v>
                </c:pt>
                <c:pt idx="638">
                  <c:v>943.24999999999989</c:v>
                </c:pt>
                <c:pt idx="639">
                  <c:v>1131.8999999999999</c:v>
                </c:pt>
                <c:pt idx="640">
                  <c:v>943.24999999999989</c:v>
                </c:pt>
                <c:pt idx="641">
                  <c:v>1131.8999999999999</c:v>
                </c:pt>
                <c:pt idx="642">
                  <c:v>726.69999999999993</c:v>
                </c:pt>
                <c:pt idx="643">
                  <c:v>1372</c:v>
                </c:pt>
                <c:pt idx="644">
                  <c:v>1372</c:v>
                </c:pt>
                <c:pt idx="645">
                  <c:v>542.1</c:v>
                </c:pt>
                <c:pt idx="646">
                  <c:v>717.5</c:v>
                </c:pt>
                <c:pt idx="647">
                  <c:v>717.5</c:v>
                </c:pt>
                <c:pt idx="648">
                  <c:v>715.95</c:v>
                </c:pt>
                <c:pt idx="649">
                  <c:v>634.54999999999995</c:v>
                </c:pt>
                <c:pt idx="650">
                  <c:v>634.54999999999995</c:v>
                </c:pt>
                <c:pt idx="651">
                  <c:v>634.54999999999995</c:v>
                </c:pt>
                <c:pt idx="652">
                  <c:v>634.54999999999995</c:v>
                </c:pt>
                <c:pt idx="653">
                  <c:v>634.54999999999995</c:v>
                </c:pt>
                <c:pt idx="654">
                  <c:v>634.54999999999995</c:v>
                </c:pt>
                <c:pt idx="655">
                  <c:v>634.54999999999995</c:v>
                </c:pt>
                <c:pt idx="656">
                  <c:v>634.54999999999995</c:v>
                </c:pt>
                <c:pt idx="657">
                  <c:v>634.54999999999995</c:v>
                </c:pt>
                <c:pt idx="658">
                  <c:v>724.55000000000007</c:v>
                </c:pt>
                <c:pt idx="659">
                  <c:v>724.55000000000007</c:v>
                </c:pt>
                <c:pt idx="660">
                  <c:v>724.55000000000007</c:v>
                </c:pt>
                <c:pt idx="661">
                  <c:v>724.55000000000007</c:v>
                </c:pt>
                <c:pt idx="662">
                  <c:v>795.5</c:v>
                </c:pt>
                <c:pt idx="663">
                  <c:v>724.55000000000007</c:v>
                </c:pt>
                <c:pt idx="664">
                  <c:v>795.5</c:v>
                </c:pt>
                <c:pt idx="665">
                  <c:v>795.5</c:v>
                </c:pt>
                <c:pt idx="666">
                  <c:v>795.5</c:v>
                </c:pt>
                <c:pt idx="667">
                  <c:v>690</c:v>
                </c:pt>
                <c:pt idx="668">
                  <c:v>834</c:v>
                </c:pt>
                <c:pt idx="669">
                  <c:v>834</c:v>
                </c:pt>
                <c:pt idx="670">
                  <c:v>690</c:v>
                </c:pt>
                <c:pt idx="671">
                  <c:v>690</c:v>
                </c:pt>
                <c:pt idx="672">
                  <c:v>990.93500000000006</c:v>
                </c:pt>
                <c:pt idx="673">
                  <c:v>990.93500000000006</c:v>
                </c:pt>
                <c:pt idx="674">
                  <c:v>990.93500000000006</c:v>
                </c:pt>
                <c:pt idx="675">
                  <c:v>990.93500000000006</c:v>
                </c:pt>
                <c:pt idx="676">
                  <c:v>737.44999999999993</c:v>
                </c:pt>
                <c:pt idx="677">
                  <c:v>737.44999999999993</c:v>
                </c:pt>
                <c:pt idx="678">
                  <c:v>850.54000000000008</c:v>
                </c:pt>
                <c:pt idx="679">
                  <c:v>737.44999999999993</c:v>
                </c:pt>
                <c:pt idx="680">
                  <c:v>737.44999999999993</c:v>
                </c:pt>
                <c:pt idx="681">
                  <c:v>737.44999999999993</c:v>
                </c:pt>
                <c:pt idx="682">
                  <c:v>737.44999999999993</c:v>
                </c:pt>
                <c:pt idx="683">
                  <c:v>963.63</c:v>
                </c:pt>
                <c:pt idx="684">
                  <c:v>952.88</c:v>
                </c:pt>
                <c:pt idx="685">
                  <c:v>952.88</c:v>
                </c:pt>
                <c:pt idx="686">
                  <c:v>753.77499999999998</c:v>
                </c:pt>
                <c:pt idx="687">
                  <c:v>979.82499999999982</c:v>
                </c:pt>
                <c:pt idx="688">
                  <c:v>753.77499999999998</c:v>
                </c:pt>
                <c:pt idx="689">
                  <c:v>979.82499999999982</c:v>
                </c:pt>
                <c:pt idx="690">
                  <c:v>996.05</c:v>
                </c:pt>
                <c:pt idx="691">
                  <c:v>738.1</c:v>
                </c:pt>
                <c:pt idx="692">
                  <c:v>1092.3</c:v>
                </c:pt>
                <c:pt idx="693">
                  <c:v>1076.0749999999998</c:v>
                </c:pt>
                <c:pt idx="694">
                  <c:v>753.77499999999998</c:v>
                </c:pt>
                <c:pt idx="695">
                  <c:v>738.1</c:v>
                </c:pt>
                <c:pt idx="696">
                  <c:v>753.77499999999998</c:v>
                </c:pt>
                <c:pt idx="697">
                  <c:v>738.1</c:v>
                </c:pt>
                <c:pt idx="698">
                  <c:v>1076.0749999999998</c:v>
                </c:pt>
                <c:pt idx="699">
                  <c:v>1092.3</c:v>
                </c:pt>
                <c:pt idx="700">
                  <c:v>1082.9499999999998</c:v>
                </c:pt>
                <c:pt idx="701">
                  <c:v>915.47500000000002</c:v>
                </c:pt>
                <c:pt idx="702">
                  <c:v>915.47500000000002</c:v>
                </c:pt>
                <c:pt idx="703">
                  <c:v>915.47500000000002</c:v>
                </c:pt>
                <c:pt idx="704">
                  <c:v>915.47500000000002</c:v>
                </c:pt>
                <c:pt idx="705">
                  <c:v>915.47500000000002</c:v>
                </c:pt>
                <c:pt idx="706">
                  <c:v>1082.9499999999998</c:v>
                </c:pt>
                <c:pt idx="707">
                  <c:v>962.77500000000009</c:v>
                </c:pt>
                <c:pt idx="708">
                  <c:v>962.77500000000009</c:v>
                </c:pt>
                <c:pt idx="709">
                  <c:v>962.77500000000009</c:v>
                </c:pt>
                <c:pt idx="710">
                  <c:v>962.77500000000009</c:v>
                </c:pt>
                <c:pt idx="711">
                  <c:v>962.77500000000009</c:v>
                </c:pt>
                <c:pt idx="712">
                  <c:v>915.47500000000002</c:v>
                </c:pt>
                <c:pt idx="713">
                  <c:v>962.77500000000009</c:v>
                </c:pt>
                <c:pt idx="714">
                  <c:v>1082.9499999999998</c:v>
                </c:pt>
                <c:pt idx="715">
                  <c:v>915.47500000000002</c:v>
                </c:pt>
                <c:pt idx="716">
                  <c:v>915.47500000000002</c:v>
                </c:pt>
                <c:pt idx="717">
                  <c:v>943.24999999999989</c:v>
                </c:pt>
                <c:pt idx="718">
                  <c:v>857.49999999999989</c:v>
                </c:pt>
                <c:pt idx="719">
                  <c:v>857.49999999999989</c:v>
                </c:pt>
                <c:pt idx="720">
                  <c:v>857.49999999999989</c:v>
                </c:pt>
                <c:pt idx="721">
                  <c:v>857.49999999999989</c:v>
                </c:pt>
                <c:pt idx="722">
                  <c:v>857.49999999999989</c:v>
                </c:pt>
                <c:pt idx="723">
                  <c:v>857.49999999999989</c:v>
                </c:pt>
                <c:pt idx="724">
                  <c:v>696.5</c:v>
                </c:pt>
                <c:pt idx="725">
                  <c:v>1022.0000000000001</c:v>
                </c:pt>
                <c:pt idx="726">
                  <c:v>1155.3499999999999</c:v>
                </c:pt>
                <c:pt idx="727">
                  <c:v>1509.1999999999998</c:v>
                </c:pt>
                <c:pt idx="728">
                  <c:v>1509.1999999999998</c:v>
                </c:pt>
                <c:pt idx="729">
                  <c:v>433.65000000000003</c:v>
                </c:pt>
                <c:pt idx="730">
                  <c:v>1131.8999999999999</c:v>
                </c:pt>
                <c:pt idx="731">
                  <c:v>1166.1999999999998</c:v>
                </c:pt>
                <c:pt idx="732">
                  <c:v>548.79999999999995</c:v>
                </c:pt>
                <c:pt idx="733">
                  <c:v>548.79999999999995</c:v>
                </c:pt>
                <c:pt idx="734">
                  <c:v>548.79999999999995</c:v>
                </c:pt>
                <c:pt idx="735">
                  <c:v>548.79999999999995</c:v>
                </c:pt>
                <c:pt idx="736">
                  <c:v>548.79999999999995</c:v>
                </c:pt>
                <c:pt idx="737">
                  <c:v>548.79999999999995</c:v>
                </c:pt>
                <c:pt idx="738">
                  <c:v>548.79999999999995</c:v>
                </c:pt>
                <c:pt idx="739">
                  <c:v>548.79999999999995</c:v>
                </c:pt>
                <c:pt idx="740">
                  <c:v>548.79999999999995</c:v>
                </c:pt>
                <c:pt idx="741">
                  <c:v>548.79999999999995</c:v>
                </c:pt>
                <c:pt idx="742">
                  <c:v>548.79999999999995</c:v>
                </c:pt>
                <c:pt idx="743">
                  <c:v>548.79999999999995</c:v>
                </c:pt>
                <c:pt idx="744">
                  <c:v>548.79999999999995</c:v>
                </c:pt>
                <c:pt idx="745">
                  <c:v>548.79999999999995</c:v>
                </c:pt>
                <c:pt idx="746">
                  <c:v>600.25</c:v>
                </c:pt>
                <c:pt idx="747">
                  <c:v>600.25</c:v>
                </c:pt>
                <c:pt idx="748">
                  <c:v>600.25</c:v>
                </c:pt>
                <c:pt idx="749">
                  <c:v>930.30000000000007</c:v>
                </c:pt>
                <c:pt idx="750">
                  <c:v>930.30000000000007</c:v>
                </c:pt>
                <c:pt idx="751">
                  <c:v>930.30000000000007</c:v>
                </c:pt>
                <c:pt idx="752">
                  <c:v>697.72500000000002</c:v>
                </c:pt>
                <c:pt idx="753">
                  <c:v>870.30000000000007</c:v>
                </c:pt>
                <c:pt idx="754">
                  <c:v>870.30000000000007</c:v>
                </c:pt>
                <c:pt idx="755">
                  <c:v>1029</c:v>
                </c:pt>
                <c:pt idx="756">
                  <c:v>771.74999999999989</c:v>
                </c:pt>
                <c:pt idx="757">
                  <c:v>857.49999999999989</c:v>
                </c:pt>
                <c:pt idx="758">
                  <c:v>720.3</c:v>
                </c:pt>
                <c:pt idx="759">
                  <c:v>720.3</c:v>
                </c:pt>
                <c:pt idx="760">
                  <c:v>720.3</c:v>
                </c:pt>
                <c:pt idx="761">
                  <c:v>720.3</c:v>
                </c:pt>
                <c:pt idx="762">
                  <c:v>720.3</c:v>
                </c:pt>
                <c:pt idx="763">
                  <c:v>720.3</c:v>
                </c:pt>
                <c:pt idx="764">
                  <c:v>720.3</c:v>
                </c:pt>
                <c:pt idx="765">
                  <c:v>720.3</c:v>
                </c:pt>
                <c:pt idx="766">
                  <c:v>720.3</c:v>
                </c:pt>
                <c:pt idx="767">
                  <c:v>720.3</c:v>
                </c:pt>
                <c:pt idx="768">
                  <c:v>720.3</c:v>
                </c:pt>
                <c:pt idx="769">
                  <c:v>720.3</c:v>
                </c:pt>
                <c:pt idx="770">
                  <c:v>720.3</c:v>
                </c:pt>
                <c:pt idx="771">
                  <c:v>720.3</c:v>
                </c:pt>
                <c:pt idx="772">
                  <c:v>857.49999999999989</c:v>
                </c:pt>
                <c:pt idx="773">
                  <c:v>857.49999999999989</c:v>
                </c:pt>
                <c:pt idx="774">
                  <c:v>807.49999999999989</c:v>
                </c:pt>
                <c:pt idx="775">
                  <c:v>757.5</c:v>
                </c:pt>
                <c:pt idx="776">
                  <c:v>857.49999999999989</c:v>
                </c:pt>
                <c:pt idx="777">
                  <c:v>857.49999999999989</c:v>
                </c:pt>
                <c:pt idx="778">
                  <c:v>757.5</c:v>
                </c:pt>
                <c:pt idx="779">
                  <c:v>857.49999999999989</c:v>
                </c:pt>
                <c:pt idx="780">
                  <c:v>807.49999999999989</c:v>
                </c:pt>
                <c:pt idx="781">
                  <c:v>857.49999999999989</c:v>
                </c:pt>
                <c:pt idx="782">
                  <c:v>857.49999999999989</c:v>
                </c:pt>
                <c:pt idx="783">
                  <c:v>857.49999999999989</c:v>
                </c:pt>
                <c:pt idx="784">
                  <c:v>952</c:v>
                </c:pt>
                <c:pt idx="785">
                  <c:v>952</c:v>
                </c:pt>
                <c:pt idx="786">
                  <c:v>952</c:v>
                </c:pt>
              </c:numCache>
            </c:numRef>
          </c:val>
          <c:smooth val="0"/>
          <c:extLst>
            <c:ext xmlns:c16="http://schemas.microsoft.com/office/drawing/2014/chart" uri="{C3380CC4-5D6E-409C-BE32-E72D297353CC}">
              <c16:uniqueId val="{00000001-0A29-42A8-840D-85B77EB7642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771063296"/>
        <c:axId val="771062336"/>
      </c:lineChart>
      <c:catAx>
        <c:axId val="771063296"/>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lumMod val="85000"/>
                  </a:schemeClr>
                </a:solidFill>
                <a:latin typeface="+mn-lt"/>
                <a:ea typeface="+mn-ea"/>
                <a:cs typeface="+mn-cs"/>
              </a:defRPr>
            </a:pPr>
            <a:endParaRPr lang="en-US"/>
          </a:p>
        </c:txPr>
        <c:crossAx val="771062336"/>
        <c:crosses val="autoZero"/>
        <c:auto val="1"/>
        <c:lblAlgn val="ctr"/>
        <c:lblOffset val="100"/>
        <c:noMultiLvlLbl val="0"/>
      </c:catAx>
      <c:valAx>
        <c:axId val="7710623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lumMod val="85000"/>
                  </a:schemeClr>
                </a:solidFill>
                <a:latin typeface="+mn-lt"/>
                <a:ea typeface="+mn-ea"/>
                <a:cs typeface="+mn-cs"/>
              </a:defRPr>
            </a:pPr>
            <a:endParaRPr lang="en-US"/>
          </a:p>
        </c:txPr>
        <c:crossAx val="77106329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10000"/>
      </a:schemeClr>
    </a:solidFill>
    <a:ln w="9525" cap="flat" cmpd="sng" algn="ctr">
      <a:solidFill>
        <a:schemeClr val="dk1">
          <a:lumMod val="15000"/>
          <a:lumOff val="85000"/>
        </a:schemeClr>
      </a:solidFill>
      <a:round/>
    </a:ln>
    <a:effectLst/>
  </c:spPr>
  <c:txPr>
    <a:bodyPr/>
    <a:lstStyle/>
    <a:p>
      <a:pPr>
        <a:defRPr>
          <a:solidFill>
            <a:schemeClr val="bg1">
              <a:lumMod val="85000"/>
            </a:schemeClr>
          </a:solidFill>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mileage and distance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'task5b a and b'!$E$1</c:f>
              <c:strCache>
                <c:ptCount val="1"/>
                <c:pt idx="0">
                  <c:v>distance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xVal>
            <c:numRef>
              <c:f>'task5b a and b'!$C$2:$C$788</c:f>
              <c:numCache>
                <c:formatCode>General</c:formatCode>
                <c:ptCount val="787"/>
                <c:pt idx="0">
                  <c:v>20.8</c:v>
                </c:pt>
                <c:pt idx="1">
                  <c:v>20.8</c:v>
                </c:pt>
                <c:pt idx="2">
                  <c:v>17.149999999999999</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17.149999999999999</c:v>
                </c:pt>
                <c:pt idx="22">
                  <c:v>17.149999999999999</c:v>
                </c:pt>
                <c:pt idx="23">
                  <c:v>15.5</c:v>
                </c:pt>
                <c:pt idx="24">
                  <c:v>15.5</c:v>
                </c:pt>
                <c:pt idx="25">
                  <c:v>21.535</c:v>
                </c:pt>
                <c:pt idx="26">
                  <c:v>15.5</c:v>
                </c:pt>
                <c:pt idx="27">
                  <c:v>17.149999999999999</c:v>
                </c:pt>
                <c:pt idx="28">
                  <c:v>15.5</c:v>
                </c:pt>
                <c:pt idx="29">
                  <c:v>20.5</c:v>
                </c:pt>
                <c:pt idx="30">
                  <c:v>17.149999999999999</c:v>
                </c:pt>
                <c:pt idx="31">
                  <c:v>17.149999999999999</c:v>
                </c:pt>
                <c:pt idx="32">
                  <c:v>17.149999999999999</c:v>
                </c:pt>
                <c:pt idx="33">
                  <c:v>17.149999999999999</c:v>
                </c:pt>
                <c:pt idx="34">
                  <c:v>17.149999999999999</c:v>
                </c:pt>
                <c:pt idx="35">
                  <c:v>17.149999999999999</c:v>
                </c:pt>
                <c:pt idx="36">
                  <c:v>17.149999999999999</c:v>
                </c:pt>
                <c:pt idx="37">
                  <c:v>17.149999999999999</c:v>
                </c:pt>
                <c:pt idx="38">
                  <c:v>17.149999999999999</c:v>
                </c:pt>
                <c:pt idx="39">
                  <c:v>17.149999999999999</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17.149999999999999</c:v>
                </c:pt>
                <c:pt idx="63">
                  <c:v>17.149999999999999</c:v>
                </c:pt>
                <c:pt idx="64">
                  <c:v>17.149999999999999</c:v>
                </c:pt>
                <c:pt idx="65">
                  <c:v>17.149999999999999</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17.149999999999999</c:v>
                </c:pt>
                <c:pt idx="89">
                  <c:v>17.149999999999999</c:v>
                </c:pt>
                <c:pt idx="90">
                  <c:v>16</c:v>
                </c:pt>
                <c:pt idx="91">
                  <c:v>17.149999999999999</c:v>
                </c:pt>
                <c:pt idx="92">
                  <c:v>17.149999999999999</c:v>
                </c:pt>
                <c:pt idx="93">
                  <c:v>17.149999999999999</c:v>
                </c:pt>
                <c:pt idx="94">
                  <c:v>17.2</c:v>
                </c:pt>
                <c:pt idx="95">
                  <c:v>17.700000000000003</c:v>
                </c:pt>
                <c:pt idx="96">
                  <c:v>17.149999999999999</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17.149999999999999</c:v>
                </c:pt>
                <c:pt idx="110">
                  <c:v>17.149999999999999</c:v>
                </c:pt>
                <c:pt idx="111">
                  <c:v>17.149999999999999</c:v>
                </c:pt>
                <c:pt idx="112">
                  <c:v>17.149999999999999</c:v>
                </c:pt>
                <c:pt idx="113">
                  <c:v>17.149999999999999</c:v>
                </c:pt>
                <c:pt idx="114">
                  <c:v>17.149999999999999</c:v>
                </c:pt>
                <c:pt idx="115">
                  <c:v>18.399999999999999</c:v>
                </c:pt>
                <c:pt idx="116">
                  <c:v>17.149999999999999</c:v>
                </c:pt>
                <c:pt idx="117">
                  <c:v>17.149999999999999</c:v>
                </c:pt>
                <c:pt idx="118">
                  <c:v>17.149999999999999</c:v>
                </c:pt>
                <c:pt idx="119">
                  <c:v>17.149999999999999</c:v>
                </c:pt>
                <c:pt idx="120">
                  <c:v>17.149999999999999</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17.149999999999999</c:v>
                </c:pt>
                <c:pt idx="144">
                  <c:v>17.149999999999999</c:v>
                </c:pt>
                <c:pt idx="145">
                  <c:v>17.149999999999999</c:v>
                </c:pt>
                <c:pt idx="146">
                  <c:v>17.149999999999999</c:v>
                </c:pt>
                <c:pt idx="147">
                  <c:v>17.149999999999999</c:v>
                </c:pt>
                <c:pt idx="148">
                  <c:v>17.149999999999999</c:v>
                </c:pt>
                <c:pt idx="149">
                  <c:v>17.149999999999999</c:v>
                </c:pt>
                <c:pt idx="150">
                  <c:v>17.149999999999999</c:v>
                </c:pt>
                <c:pt idx="151">
                  <c:v>18.48</c:v>
                </c:pt>
                <c:pt idx="152">
                  <c:v>18.48</c:v>
                </c:pt>
                <c:pt idx="153">
                  <c:v>18.515000000000001</c:v>
                </c:pt>
                <c:pt idx="154">
                  <c:v>18.48</c:v>
                </c:pt>
                <c:pt idx="155">
                  <c:v>17.149999999999999</c:v>
                </c:pt>
                <c:pt idx="156">
                  <c:v>17.149999999999999</c:v>
                </c:pt>
                <c:pt idx="157">
                  <c:v>17.149999999999999</c:v>
                </c:pt>
                <c:pt idx="158">
                  <c:v>18.515000000000001</c:v>
                </c:pt>
                <c:pt idx="159">
                  <c:v>17.149999999999999</c:v>
                </c:pt>
                <c:pt idx="160">
                  <c:v>17.149999999999999</c:v>
                </c:pt>
                <c:pt idx="161">
                  <c:v>17.149999999999999</c:v>
                </c:pt>
                <c:pt idx="162">
                  <c:v>17.149999999999999</c:v>
                </c:pt>
                <c:pt idx="163">
                  <c:v>17.149999999999999</c:v>
                </c:pt>
                <c:pt idx="164">
                  <c:v>17.149999999999999</c:v>
                </c:pt>
                <c:pt idx="165">
                  <c:v>17.149999999999999</c:v>
                </c:pt>
                <c:pt idx="166">
                  <c:v>17.149999999999999</c:v>
                </c:pt>
                <c:pt idx="167">
                  <c:v>17.149999999999999</c:v>
                </c:pt>
                <c:pt idx="168">
                  <c:v>17.149999999999999</c:v>
                </c:pt>
                <c:pt idx="169">
                  <c:v>17.149999999999999</c:v>
                </c:pt>
                <c:pt idx="170">
                  <c:v>17.149999999999999</c:v>
                </c:pt>
                <c:pt idx="171">
                  <c:v>17.149999999999999</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17.149999999999999</c:v>
                </c:pt>
                <c:pt idx="192">
                  <c:v>17.149999999999999</c:v>
                </c:pt>
                <c:pt idx="193">
                  <c:v>17.149999999999999</c:v>
                </c:pt>
                <c:pt idx="194">
                  <c:v>17.149999999999999</c:v>
                </c:pt>
                <c:pt idx="195">
                  <c:v>17.149999999999999</c:v>
                </c:pt>
                <c:pt idx="196">
                  <c:v>17.149999999999999</c:v>
                </c:pt>
                <c:pt idx="197">
                  <c:v>17.149999999999999</c:v>
                </c:pt>
                <c:pt idx="198">
                  <c:v>17.149999999999999</c:v>
                </c:pt>
                <c:pt idx="199">
                  <c:v>17.149999999999999</c:v>
                </c:pt>
                <c:pt idx="200">
                  <c:v>12.5</c:v>
                </c:pt>
                <c:pt idx="201">
                  <c:v>16.645</c:v>
                </c:pt>
                <c:pt idx="202">
                  <c:v>16.645</c:v>
                </c:pt>
                <c:pt idx="203">
                  <c:v>16.645</c:v>
                </c:pt>
                <c:pt idx="204">
                  <c:v>16.645</c:v>
                </c:pt>
                <c:pt idx="205">
                  <c:v>17.28</c:v>
                </c:pt>
                <c:pt idx="206">
                  <c:v>17.28</c:v>
                </c:pt>
                <c:pt idx="207">
                  <c:v>17.28</c:v>
                </c:pt>
                <c:pt idx="208">
                  <c:v>17.149999999999999</c:v>
                </c:pt>
                <c:pt idx="209">
                  <c:v>17.149999999999999</c:v>
                </c:pt>
                <c:pt idx="210">
                  <c:v>17.149999999999999</c:v>
                </c:pt>
                <c:pt idx="211">
                  <c:v>11.5</c:v>
                </c:pt>
                <c:pt idx="212">
                  <c:v>10.4</c:v>
                </c:pt>
                <c:pt idx="213">
                  <c:v>9</c:v>
                </c:pt>
                <c:pt idx="214">
                  <c:v>14.98</c:v>
                </c:pt>
                <c:pt idx="215">
                  <c:v>14.98</c:v>
                </c:pt>
                <c:pt idx="216">
                  <c:v>14.98</c:v>
                </c:pt>
                <c:pt idx="217">
                  <c:v>17.149999999999999</c:v>
                </c:pt>
                <c:pt idx="218">
                  <c:v>17.149999999999999</c:v>
                </c:pt>
                <c:pt idx="219">
                  <c:v>17.149999999999999</c:v>
                </c:pt>
                <c:pt idx="220">
                  <c:v>17.149999999999999</c:v>
                </c:pt>
                <c:pt idx="221">
                  <c:v>17.149999999999999</c:v>
                </c:pt>
                <c:pt idx="222">
                  <c:v>17.149999999999999</c:v>
                </c:pt>
                <c:pt idx="223">
                  <c:v>17.149999999999999</c:v>
                </c:pt>
                <c:pt idx="224">
                  <c:v>17.149999999999999</c:v>
                </c:pt>
                <c:pt idx="225">
                  <c:v>17.149999999999999</c:v>
                </c:pt>
                <c:pt idx="226">
                  <c:v>17.149999999999999</c:v>
                </c:pt>
                <c:pt idx="227">
                  <c:v>17.149999999999999</c:v>
                </c:pt>
                <c:pt idx="228">
                  <c:v>17.149999999999999</c:v>
                </c:pt>
                <c:pt idx="229">
                  <c:v>17.149999999999999</c:v>
                </c:pt>
                <c:pt idx="230">
                  <c:v>17.149999999999999</c:v>
                </c:pt>
                <c:pt idx="231">
                  <c:v>17.149999999999999</c:v>
                </c:pt>
                <c:pt idx="232">
                  <c:v>17.149999999999999</c:v>
                </c:pt>
                <c:pt idx="233">
                  <c:v>17.149999999999999</c:v>
                </c:pt>
                <c:pt idx="234">
                  <c:v>17.149999999999999</c:v>
                </c:pt>
                <c:pt idx="235">
                  <c:v>17.149999999999999</c:v>
                </c:pt>
                <c:pt idx="236">
                  <c:v>17.149999999999999</c:v>
                </c:pt>
                <c:pt idx="237">
                  <c:v>17.149999999999999</c:v>
                </c:pt>
                <c:pt idx="238">
                  <c:v>20.5</c:v>
                </c:pt>
                <c:pt idx="239">
                  <c:v>22.5</c:v>
                </c:pt>
                <c:pt idx="240">
                  <c:v>22.5</c:v>
                </c:pt>
                <c:pt idx="241">
                  <c:v>22.5</c:v>
                </c:pt>
                <c:pt idx="242">
                  <c:v>22.5</c:v>
                </c:pt>
                <c:pt idx="243">
                  <c:v>17.149999999999999</c:v>
                </c:pt>
                <c:pt idx="244">
                  <c:v>22.5</c:v>
                </c:pt>
                <c:pt idx="245">
                  <c:v>20.5</c:v>
                </c:pt>
                <c:pt idx="246">
                  <c:v>22.5</c:v>
                </c:pt>
                <c:pt idx="247">
                  <c:v>22.5</c:v>
                </c:pt>
                <c:pt idx="248">
                  <c:v>22.5</c:v>
                </c:pt>
                <c:pt idx="249">
                  <c:v>24</c:v>
                </c:pt>
                <c:pt idx="250">
                  <c:v>24</c:v>
                </c:pt>
                <c:pt idx="251">
                  <c:v>19.335000000000001</c:v>
                </c:pt>
                <c:pt idx="252">
                  <c:v>19.335000000000001</c:v>
                </c:pt>
                <c:pt idx="253">
                  <c:v>17.149999999999999</c:v>
                </c:pt>
                <c:pt idx="254">
                  <c:v>17.149999999999999</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17.149999999999999</c:v>
                </c:pt>
                <c:pt idx="279">
                  <c:v>17.149999999999999</c:v>
                </c:pt>
                <c:pt idx="280">
                  <c:v>17.149999999999999</c:v>
                </c:pt>
                <c:pt idx="281">
                  <c:v>17.149999999999999</c:v>
                </c:pt>
                <c:pt idx="282">
                  <c:v>17.149999999999999</c:v>
                </c:pt>
                <c:pt idx="283">
                  <c:v>17.149999999999999</c:v>
                </c:pt>
                <c:pt idx="284">
                  <c:v>17.149999999999999</c:v>
                </c:pt>
                <c:pt idx="285">
                  <c:v>17.149999999999999</c:v>
                </c:pt>
                <c:pt idx="286">
                  <c:v>17.149999999999999</c:v>
                </c:pt>
                <c:pt idx="287">
                  <c:v>17.149999999999999</c:v>
                </c:pt>
                <c:pt idx="288">
                  <c:v>17.149999999999999</c:v>
                </c:pt>
                <c:pt idx="289">
                  <c:v>17.149999999999999</c:v>
                </c:pt>
                <c:pt idx="290">
                  <c:v>17.149999999999999</c:v>
                </c:pt>
                <c:pt idx="291">
                  <c:v>17.149999999999999</c:v>
                </c:pt>
                <c:pt idx="292">
                  <c:v>17.149999999999999</c:v>
                </c:pt>
                <c:pt idx="293">
                  <c:v>17.149999999999999</c:v>
                </c:pt>
                <c:pt idx="294">
                  <c:v>17.149999999999999</c:v>
                </c:pt>
                <c:pt idx="295">
                  <c:v>17.149999999999999</c:v>
                </c:pt>
                <c:pt idx="296">
                  <c:v>17.149999999999999</c:v>
                </c:pt>
                <c:pt idx="297">
                  <c:v>20.65</c:v>
                </c:pt>
                <c:pt idx="298">
                  <c:v>20.65</c:v>
                </c:pt>
                <c:pt idx="299">
                  <c:v>20.65</c:v>
                </c:pt>
                <c:pt idx="300">
                  <c:v>20.65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17.149999999999999</c:v>
                </c:pt>
                <c:pt idx="321">
                  <c:v>17.149999999999999</c:v>
                </c:pt>
                <c:pt idx="322">
                  <c:v>17.149999999999999</c:v>
                </c:pt>
                <c:pt idx="323">
                  <c:v>17.149999999999999</c:v>
                </c:pt>
                <c:pt idx="324">
                  <c:v>17.149999999999999</c:v>
                </c:pt>
                <c:pt idx="325">
                  <c:v>17.149999999999999</c:v>
                </c:pt>
                <c:pt idx="326">
                  <c:v>17.149999999999999</c:v>
                </c:pt>
                <c:pt idx="327">
                  <c:v>17.149999999999999</c:v>
                </c:pt>
                <c:pt idx="328">
                  <c:v>17.149999999999999</c:v>
                </c:pt>
                <c:pt idx="329">
                  <c:v>17.149999999999999</c:v>
                </c:pt>
                <c:pt idx="330">
                  <c:v>17.149999999999999</c:v>
                </c:pt>
                <c:pt idx="331">
                  <c:v>17.149999999999999</c:v>
                </c:pt>
                <c:pt idx="332">
                  <c:v>17.149999999999999</c:v>
                </c:pt>
                <c:pt idx="333">
                  <c:v>17.149999999999999</c:v>
                </c:pt>
                <c:pt idx="334">
                  <c:v>17.149999999999999</c:v>
                </c:pt>
                <c:pt idx="335">
                  <c:v>17.149999999999999</c:v>
                </c:pt>
                <c:pt idx="336">
                  <c:v>17.149999999999999</c:v>
                </c:pt>
                <c:pt idx="337">
                  <c:v>17.149999999999999</c:v>
                </c:pt>
                <c:pt idx="338">
                  <c:v>17.149999999999999</c:v>
                </c:pt>
                <c:pt idx="339">
                  <c:v>17.149999999999999</c:v>
                </c:pt>
                <c:pt idx="340">
                  <c:v>17.149999999999999</c:v>
                </c:pt>
                <c:pt idx="341">
                  <c:v>17.149999999999999</c:v>
                </c:pt>
                <c:pt idx="342">
                  <c:v>17.149999999999999</c:v>
                </c:pt>
                <c:pt idx="343">
                  <c:v>17.149999999999999</c:v>
                </c:pt>
                <c:pt idx="344">
                  <c:v>17.149999999999999</c:v>
                </c:pt>
                <c:pt idx="345">
                  <c:v>17.149999999999999</c:v>
                </c:pt>
                <c:pt idx="346">
                  <c:v>17.149999999999999</c:v>
                </c:pt>
                <c:pt idx="347">
                  <c:v>17.149999999999999</c:v>
                </c:pt>
                <c:pt idx="348">
                  <c:v>17.149999999999999</c:v>
                </c:pt>
                <c:pt idx="349">
                  <c:v>17.149999999999999</c:v>
                </c:pt>
                <c:pt idx="350">
                  <c:v>17.149999999999999</c:v>
                </c:pt>
                <c:pt idx="351">
                  <c:v>17.149999999999999</c:v>
                </c:pt>
                <c:pt idx="352">
                  <c:v>17.149999999999999</c:v>
                </c:pt>
                <c:pt idx="353">
                  <c:v>17.149999999999999</c:v>
                </c:pt>
                <c:pt idx="354">
                  <c:v>17.149999999999999</c:v>
                </c:pt>
                <c:pt idx="355">
                  <c:v>17.149999999999999</c:v>
                </c:pt>
                <c:pt idx="356">
                  <c:v>17.149999999999999</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17.149999999999999</c:v>
                </c:pt>
                <c:pt idx="377">
                  <c:v>17.149999999999999</c:v>
                </c:pt>
                <c:pt idx="378">
                  <c:v>17.149999999999999</c:v>
                </c:pt>
                <c:pt idx="379">
                  <c:v>17.149999999999999</c:v>
                </c:pt>
                <c:pt idx="380">
                  <c:v>17.149999999999999</c:v>
                </c:pt>
                <c:pt idx="381">
                  <c:v>17.149999999999999</c:v>
                </c:pt>
                <c:pt idx="382">
                  <c:v>17.149999999999999</c:v>
                </c:pt>
                <c:pt idx="383">
                  <c:v>17.149999999999999</c:v>
                </c:pt>
                <c:pt idx="384">
                  <c:v>17.149999999999999</c:v>
                </c:pt>
                <c:pt idx="385">
                  <c:v>17.149999999999999</c:v>
                </c:pt>
                <c:pt idx="386">
                  <c:v>17.149999999999999</c:v>
                </c:pt>
                <c:pt idx="387">
                  <c:v>17.149999999999999</c:v>
                </c:pt>
                <c:pt idx="388">
                  <c:v>12.035</c:v>
                </c:pt>
                <c:pt idx="389">
                  <c:v>11.934999999999999</c:v>
                </c:pt>
                <c:pt idx="390">
                  <c:v>11.934999999999999</c:v>
                </c:pt>
                <c:pt idx="391">
                  <c:v>17.8</c:v>
                </c:pt>
                <c:pt idx="392">
                  <c:v>17.8</c:v>
                </c:pt>
                <c:pt idx="393">
                  <c:v>17.8</c:v>
                </c:pt>
                <c:pt idx="394">
                  <c:v>17.8</c:v>
                </c:pt>
                <c:pt idx="395">
                  <c:v>17.8</c:v>
                </c:pt>
                <c:pt idx="396">
                  <c:v>17.8</c:v>
                </c:pt>
                <c:pt idx="397">
                  <c:v>17.149999999999999</c:v>
                </c:pt>
                <c:pt idx="398">
                  <c:v>21.11</c:v>
                </c:pt>
                <c:pt idx="399">
                  <c:v>20.95</c:v>
                </c:pt>
                <c:pt idx="400">
                  <c:v>17.149999999999999</c:v>
                </c:pt>
                <c:pt idx="401">
                  <c:v>15.5</c:v>
                </c:pt>
                <c:pt idx="402">
                  <c:v>17.149999999999999</c:v>
                </c:pt>
                <c:pt idx="403">
                  <c:v>17.149999999999999</c:v>
                </c:pt>
                <c:pt idx="404">
                  <c:v>17.149999999999999</c:v>
                </c:pt>
                <c:pt idx="405">
                  <c:v>17.149999999999999</c:v>
                </c:pt>
                <c:pt idx="406">
                  <c:v>17.149999999999999</c:v>
                </c:pt>
                <c:pt idx="407">
                  <c:v>15.5</c:v>
                </c:pt>
                <c:pt idx="408">
                  <c:v>17.149999999999999</c:v>
                </c:pt>
                <c:pt idx="409">
                  <c:v>17.149999999999999</c:v>
                </c:pt>
                <c:pt idx="410">
                  <c:v>17.149999999999999</c:v>
                </c:pt>
                <c:pt idx="411">
                  <c:v>17.149999999999999</c:v>
                </c:pt>
                <c:pt idx="412">
                  <c:v>17.149999999999999</c:v>
                </c:pt>
                <c:pt idx="413">
                  <c:v>17.149999999999999</c:v>
                </c:pt>
                <c:pt idx="414">
                  <c:v>17.149999999999999</c:v>
                </c:pt>
                <c:pt idx="415">
                  <c:v>17.149999999999999</c:v>
                </c:pt>
                <c:pt idx="416">
                  <c:v>17.149999999999999</c:v>
                </c:pt>
                <c:pt idx="417">
                  <c:v>17.149999999999999</c:v>
                </c:pt>
                <c:pt idx="418">
                  <c:v>17.149999999999999</c:v>
                </c:pt>
                <c:pt idx="419">
                  <c:v>17.149999999999999</c:v>
                </c:pt>
                <c:pt idx="420">
                  <c:v>17.149999999999999</c:v>
                </c:pt>
                <c:pt idx="421">
                  <c:v>19.52</c:v>
                </c:pt>
                <c:pt idx="422">
                  <c:v>19.52</c:v>
                </c:pt>
                <c:pt idx="423">
                  <c:v>19.52</c:v>
                </c:pt>
                <c:pt idx="424">
                  <c:v>19.52</c:v>
                </c:pt>
                <c:pt idx="425">
                  <c:v>19.52</c:v>
                </c:pt>
                <c:pt idx="426">
                  <c:v>19.52</c:v>
                </c:pt>
                <c:pt idx="427">
                  <c:v>19.52</c:v>
                </c:pt>
                <c:pt idx="428">
                  <c:v>15.05</c:v>
                </c:pt>
                <c:pt idx="429">
                  <c:v>17.149999999999999</c:v>
                </c:pt>
                <c:pt idx="430">
                  <c:v>17.149999999999999</c:v>
                </c:pt>
                <c:pt idx="431">
                  <c:v>17.149999999999999</c:v>
                </c:pt>
                <c:pt idx="432">
                  <c:v>17.149999999999999</c:v>
                </c:pt>
                <c:pt idx="433">
                  <c:v>17.149999999999999</c:v>
                </c:pt>
                <c:pt idx="434">
                  <c:v>17.149999999999999</c:v>
                </c:pt>
                <c:pt idx="435">
                  <c:v>17.149999999999999</c:v>
                </c:pt>
                <c:pt idx="436">
                  <c:v>17.149999999999999</c:v>
                </c:pt>
                <c:pt idx="437">
                  <c:v>17.149999999999999</c:v>
                </c:pt>
                <c:pt idx="438">
                  <c:v>19</c:v>
                </c:pt>
                <c:pt idx="439">
                  <c:v>17</c:v>
                </c:pt>
                <c:pt idx="440">
                  <c:v>49</c:v>
                </c:pt>
                <c:pt idx="441">
                  <c:v>49</c:v>
                </c:pt>
                <c:pt idx="442">
                  <c:v>17.149999999999999</c:v>
                </c:pt>
                <c:pt idx="443">
                  <c:v>17.149999999999999</c:v>
                </c:pt>
                <c:pt idx="444">
                  <c:v>17.149999999999999</c:v>
                </c:pt>
                <c:pt idx="445">
                  <c:v>17.149999999999999</c:v>
                </c:pt>
                <c:pt idx="446">
                  <c:v>17.149999999999999</c:v>
                </c:pt>
                <c:pt idx="447">
                  <c:v>17.149999999999999</c:v>
                </c:pt>
                <c:pt idx="448">
                  <c:v>17.149999999999999</c:v>
                </c:pt>
                <c:pt idx="449">
                  <c:v>17.149999999999999</c:v>
                </c:pt>
                <c:pt idx="450">
                  <c:v>17.149999999999999</c:v>
                </c:pt>
                <c:pt idx="451">
                  <c:v>17.149999999999999</c:v>
                </c:pt>
                <c:pt idx="452">
                  <c:v>18.244999999999997</c:v>
                </c:pt>
                <c:pt idx="453">
                  <c:v>18.244999999999997</c:v>
                </c:pt>
                <c:pt idx="454">
                  <c:v>18.244999999999997</c:v>
                </c:pt>
                <c:pt idx="455">
                  <c:v>17.149999999999999</c:v>
                </c:pt>
                <c:pt idx="456">
                  <c:v>17.149999999999999</c:v>
                </c:pt>
                <c:pt idx="457">
                  <c:v>17.149999999999999</c:v>
                </c:pt>
                <c:pt idx="458">
                  <c:v>17.149999999999999</c:v>
                </c:pt>
                <c:pt idx="459">
                  <c:v>17.149999999999999</c:v>
                </c:pt>
                <c:pt idx="460">
                  <c:v>17.149999999999999</c:v>
                </c:pt>
                <c:pt idx="461">
                  <c:v>17.149999999999999</c:v>
                </c:pt>
                <c:pt idx="462">
                  <c:v>17.149999999999999</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17.149999999999999</c:v>
                </c:pt>
                <c:pt idx="477">
                  <c:v>15.55</c:v>
                </c:pt>
                <c:pt idx="478">
                  <c:v>17</c:v>
                </c:pt>
                <c:pt idx="479">
                  <c:v>17</c:v>
                </c:pt>
                <c:pt idx="480">
                  <c:v>17</c:v>
                </c:pt>
                <c:pt idx="481">
                  <c:v>17</c:v>
                </c:pt>
                <c:pt idx="482">
                  <c:v>17</c:v>
                </c:pt>
                <c:pt idx="483">
                  <c:v>17</c:v>
                </c:pt>
                <c:pt idx="484">
                  <c:v>17</c:v>
                </c:pt>
                <c:pt idx="485">
                  <c:v>17.149999999999999</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17.149999999999999</c:v>
                </c:pt>
                <c:pt idx="547">
                  <c:v>19.34</c:v>
                </c:pt>
                <c:pt idx="548">
                  <c:v>19.34</c:v>
                </c:pt>
                <c:pt idx="549">
                  <c:v>19.34</c:v>
                </c:pt>
                <c:pt idx="550">
                  <c:v>17.149999999999999</c:v>
                </c:pt>
                <c:pt idx="551">
                  <c:v>16.855</c:v>
                </c:pt>
                <c:pt idx="552">
                  <c:v>17.149999999999999</c:v>
                </c:pt>
                <c:pt idx="553">
                  <c:v>17.149999999999999</c:v>
                </c:pt>
                <c:pt idx="554">
                  <c:v>17.149999999999999</c:v>
                </c:pt>
                <c:pt idx="555">
                  <c:v>17.149999999999999</c:v>
                </c:pt>
                <c:pt idx="556">
                  <c:v>17.149999999999999</c:v>
                </c:pt>
                <c:pt idx="557">
                  <c:v>17.149999999999999</c:v>
                </c:pt>
                <c:pt idx="558">
                  <c:v>17.149999999999999</c:v>
                </c:pt>
                <c:pt idx="559">
                  <c:v>17.149999999999999</c:v>
                </c:pt>
                <c:pt idx="560">
                  <c:v>7.15</c:v>
                </c:pt>
                <c:pt idx="561">
                  <c:v>13.85</c:v>
                </c:pt>
                <c:pt idx="562">
                  <c:v>13.85</c:v>
                </c:pt>
                <c:pt idx="563">
                  <c:v>17.149999999999999</c:v>
                </c:pt>
                <c:pt idx="564">
                  <c:v>17.5</c:v>
                </c:pt>
                <c:pt idx="565">
                  <c:v>17.149999999999999</c:v>
                </c:pt>
                <c:pt idx="566">
                  <c:v>17.149999999999999</c:v>
                </c:pt>
                <c:pt idx="567">
                  <c:v>17.149999999999999</c:v>
                </c:pt>
                <c:pt idx="568">
                  <c:v>17.149999999999999</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17.149999999999999</c:v>
                </c:pt>
                <c:pt idx="588">
                  <c:v>17.149999999999999</c:v>
                </c:pt>
                <c:pt idx="589">
                  <c:v>17.149999999999999</c:v>
                </c:pt>
                <c:pt idx="590">
                  <c:v>17.149999999999999</c:v>
                </c:pt>
                <c:pt idx="591">
                  <c:v>17.149999999999999</c:v>
                </c:pt>
                <c:pt idx="592">
                  <c:v>17.149999999999999</c:v>
                </c:pt>
                <c:pt idx="593">
                  <c:v>17.149999999999999</c:v>
                </c:pt>
                <c:pt idx="594">
                  <c:v>17.149999999999999</c:v>
                </c:pt>
                <c:pt idx="595">
                  <c:v>17.149999999999999</c:v>
                </c:pt>
                <c:pt idx="596">
                  <c:v>17.149999999999999</c:v>
                </c:pt>
                <c:pt idx="597">
                  <c:v>17.149999999999999</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17.149999999999999</c:v>
                </c:pt>
                <c:pt idx="611">
                  <c:v>17.149999999999999</c:v>
                </c:pt>
                <c:pt idx="612">
                  <c:v>17.149999999999999</c:v>
                </c:pt>
                <c:pt idx="613">
                  <c:v>17.149999999999999</c:v>
                </c:pt>
                <c:pt idx="614">
                  <c:v>12.149999999999999</c:v>
                </c:pt>
                <c:pt idx="615">
                  <c:v>11.95</c:v>
                </c:pt>
                <c:pt idx="616">
                  <c:v>13</c:v>
                </c:pt>
                <c:pt idx="617">
                  <c:v>13</c:v>
                </c:pt>
                <c:pt idx="618">
                  <c:v>13</c:v>
                </c:pt>
                <c:pt idx="619">
                  <c:v>12.4</c:v>
                </c:pt>
                <c:pt idx="620">
                  <c:v>12.4</c:v>
                </c:pt>
                <c:pt idx="621">
                  <c:v>11.9</c:v>
                </c:pt>
                <c:pt idx="622">
                  <c:v>15.965</c:v>
                </c:pt>
                <c:pt idx="623">
                  <c:v>17.149999999999999</c:v>
                </c:pt>
                <c:pt idx="624">
                  <c:v>17.149999999999999</c:v>
                </c:pt>
                <c:pt idx="625">
                  <c:v>17.149999999999999</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17.149999999999999</c:v>
                </c:pt>
                <c:pt idx="639">
                  <c:v>17.149999999999999</c:v>
                </c:pt>
                <c:pt idx="640">
                  <c:v>17.149999999999999</c:v>
                </c:pt>
                <c:pt idx="641">
                  <c:v>17.149999999999999</c:v>
                </c:pt>
                <c:pt idx="642">
                  <c:v>16.899999999999999</c:v>
                </c:pt>
                <c:pt idx="643">
                  <c:v>17.149999999999999</c:v>
                </c:pt>
                <c:pt idx="644">
                  <c:v>17.149999999999999</c:v>
                </c:pt>
                <c:pt idx="645">
                  <c:v>9.0350000000000001</c:v>
                </c:pt>
                <c:pt idx="646">
                  <c:v>20.5</c:v>
                </c:pt>
                <c:pt idx="647">
                  <c:v>20.5</c:v>
                </c:pt>
                <c:pt idx="648">
                  <c:v>19.350000000000001</c:v>
                </c:pt>
                <c:pt idx="649">
                  <c:v>17.149999999999999</c:v>
                </c:pt>
                <c:pt idx="650">
                  <c:v>17.149999999999999</c:v>
                </c:pt>
                <c:pt idx="651">
                  <c:v>17.149999999999999</c:v>
                </c:pt>
                <c:pt idx="652">
                  <c:v>17.149999999999999</c:v>
                </c:pt>
                <c:pt idx="653">
                  <c:v>17.149999999999999</c:v>
                </c:pt>
                <c:pt idx="654">
                  <c:v>17.149999999999999</c:v>
                </c:pt>
                <c:pt idx="655">
                  <c:v>17.149999999999999</c:v>
                </c:pt>
                <c:pt idx="656">
                  <c:v>17.149999999999999</c:v>
                </c:pt>
                <c:pt idx="657">
                  <c:v>17.149999999999999</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17.149999999999999</c:v>
                </c:pt>
                <c:pt idx="677">
                  <c:v>17.149999999999999</c:v>
                </c:pt>
                <c:pt idx="678">
                  <c:v>19.78</c:v>
                </c:pt>
                <c:pt idx="679">
                  <c:v>17.149999999999999</c:v>
                </c:pt>
                <c:pt idx="680">
                  <c:v>17.149999999999999</c:v>
                </c:pt>
                <c:pt idx="681">
                  <c:v>17.149999999999999</c:v>
                </c:pt>
                <c:pt idx="682">
                  <c:v>17.149999999999999</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17.149999999999999</c:v>
                </c:pt>
                <c:pt idx="718">
                  <c:v>17.149999999999999</c:v>
                </c:pt>
                <c:pt idx="719">
                  <c:v>17.149999999999999</c:v>
                </c:pt>
                <c:pt idx="720">
                  <c:v>17.149999999999999</c:v>
                </c:pt>
                <c:pt idx="721">
                  <c:v>17.149999999999999</c:v>
                </c:pt>
                <c:pt idx="722">
                  <c:v>17.149999999999999</c:v>
                </c:pt>
                <c:pt idx="723">
                  <c:v>17.149999999999999</c:v>
                </c:pt>
                <c:pt idx="724">
                  <c:v>9.9499999999999993</c:v>
                </c:pt>
                <c:pt idx="725">
                  <c:v>14.600000000000001</c:v>
                </c:pt>
                <c:pt idx="726">
                  <c:v>16.504999999999999</c:v>
                </c:pt>
                <c:pt idx="727">
                  <c:v>17.149999999999999</c:v>
                </c:pt>
                <c:pt idx="728">
                  <c:v>17.149999999999999</c:v>
                </c:pt>
                <c:pt idx="729">
                  <c:v>6.1950000000000003</c:v>
                </c:pt>
                <c:pt idx="730">
                  <c:v>17.149999999999999</c:v>
                </c:pt>
                <c:pt idx="731">
                  <c:v>17.149999999999999</c:v>
                </c:pt>
                <c:pt idx="732">
                  <c:v>17.149999999999999</c:v>
                </c:pt>
                <c:pt idx="733">
                  <c:v>17.149999999999999</c:v>
                </c:pt>
                <c:pt idx="734">
                  <c:v>17.149999999999999</c:v>
                </c:pt>
                <c:pt idx="735">
                  <c:v>17.149999999999999</c:v>
                </c:pt>
                <c:pt idx="736">
                  <c:v>17.149999999999999</c:v>
                </c:pt>
                <c:pt idx="737">
                  <c:v>17.149999999999999</c:v>
                </c:pt>
                <c:pt idx="738">
                  <c:v>17.149999999999999</c:v>
                </c:pt>
                <c:pt idx="739">
                  <c:v>17.149999999999999</c:v>
                </c:pt>
                <c:pt idx="740">
                  <c:v>17.149999999999999</c:v>
                </c:pt>
                <c:pt idx="741">
                  <c:v>17.149999999999999</c:v>
                </c:pt>
                <c:pt idx="742">
                  <c:v>17.149999999999999</c:v>
                </c:pt>
                <c:pt idx="743">
                  <c:v>17.149999999999999</c:v>
                </c:pt>
                <c:pt idx="744">
                  <c:v>17.149999999999999</c:v>
                </c:pt>
                <c:pt idx="745">
                  <c:v>17.149999999999999</c:v>
                </c:pt>
                <c:pt idx="746">
                  <c:v>17.149999999999999</c:v>
                </c:pt>
                <c:pt idx="747">
                  <c:v>17.149999999999999</c:v>
                </c:pt>
                <c:pt idx="748">
                  <c:v>17.149999999999999</c:v>
                </c:pt>
                <c:pt idx="749">
                  <c:v>15.505000000000001</c:v>
                </c:pt>
                <c:pt idx="750">
                  <c:v>15.505000000000001</c:v>
                </c:pt>
                <c:pt idx="751">
                  <c:v>15.505000000000001</c:v>
                </c:pt>
                <c:pt idx="752">
                  <c:v>15.505000000000001</c:v>
                </c:pt>
                <c:pt idx="753">
                  <c:v>14.505000000000001</c:v>
                </c:pt>
                <c:pt idx="754">
                  <c:v>14.505000000000001</c:v>
                </c:pt>
                <c:pt idx="755">
                  <c:v>17.149999999999999</c:v>
                </c:pt>
                <c:pt idx="756">
                  <c:v>17.149999999999999</c:v>
                </c:pt>
                <c:pt idx="757">
                  <c:v>17.149999999999999</c:v>
                </c:pt>
                <c:pt idx="758">
                  <c:v>17.149999999999999</c:v>
                </c:pt>
                <c:pt idx="759">
                  <c:v>17.149999999999999</c:v>
                </c:pt>
                <c:pt idx="760">
                  <c:v>17.149999999999999</c:v>
                </c:pt>
                <c:pt idx="761">
                  <c:v>17.149999999999999</c:v>
                </c:pt>
                <c:pt idx="762">
                  <c:v>17.149999999999999</c:v>
                </c:pt>
                <c:pt idx="763">
                  <c:v>17.149999999999999</c:v>
                </c:pt>
                <c:pt idx="764">
                  <c:v>17.149999999999999</c:v>
                </c:pt>
                <c:pt idx="765">
                  <c:v>17.149999999999999</c:v>
                </c:pt>
                <c:pt idx="766">
                  <c:v>17.149999999999999</c:v>
                </c:pt>
                <c:pt idx="767">
                  <c:v>17.149999999999999</c:v>
                </c:pt>
                <c:pt idx="768">
                  <c:v>17.149999999999999</c:v>
                </c:pt>
                <c:pt idx="769">
                  <c:v>17.149999999999999</c:v>
                </c:pt>
                <c:pt idx="770">
                  <c:v>17.149999999999999</c:v>
                </c:pt>
                <c:pt idx="771">
                  <c:v>17.149999999999999</c:v>
                </c:pt>
                <c:pt idx="772">
                  <c:v>17.149999999999999</c:v>
                </c:pt>
                <c:pt idx="773">
                  <c:v>17.149999999999999</c:v>
                </c:pt>
                <c:pt idx="774">
                  <c:v>16.149999999999999</c:v>
                </c:pt>
                <c:pt idx="775">
                  <c:v>15.15</c:v>
                </c:pt>
                <c:pt idx="776">
                  <c:v>17.149999999999999</c:v>
                </c:pt>
                <c:pt idx="777">
                  <c:v>17.149999999999999</c:v>
                </c:pt>
                <c:pt idx="778">
                  <c:v>15.15</c:v>
                </c:pt>
                <c:pt idx="779">
                  <c:v>17.149999999999999</c:v>
                </c:pt>
                <c:pt idx="780">
                  <c:v>16.149999999999999</c:v>
                </c:pt>
                <c:pt idx="781">
                  <c:v>17.149999999999999</c:v>
                </c:pt>
                <c:pt idx="782">
                  <c:v>17.149999999999999</c:v>
                </c:pt>
                <c:pt idx="783">
                  <c:v>17.149999999999999</c:v>
                </c:pt>
                <c:pt idx="784">
                  <c:v>19.04</c:v>
                </c:pt>
                <c:pt idx="785">
                  <c:v>19.04</c:v>
                </c:pt>
                <c:pt idx="786">
                  <c:v>19.04</c:v>
                </c:pt>
              </c:numCache>
            </c:numRef>
          </c:xVal>
          <c:yVal>
            <c:numRef>
              <c:f>'task5b a and b'!$E$2:$E$788</c:f>
              <c:numCache>
                <c:formatCode>General</c:formatCode>
                <c:ptCount val="787"/>
                <c:pt idx="0">
                  <c:v>499.20000000000005</c:v>
                </c:pt>
                <c:pt idx="1">
                  <c:v>499.20000000000005</c:v>
                </c:pt>
                <c:pt idx="2">
                  <c:v>257.25</c:v>
                </c:pt>
                <c:pt idx="3">
                  <c:v>499.20000000000005</c:v>
                </c:pt>
                <c:pt idx="4">
                  <c:v>499.20000000000005</c:v>
                </c:pt>
                <c:pt idx="5">
                  <c:v>499.20000000000005</c:v>
                </c:pt>
                <c:pt idx="6">
                  <c:v>604.38</c:v>
                </c:pt>
                <c:pt idx="7">
                  <c:v>604.38</c:v>
                </c:pt>
                <c:pt idx="8">
                  <c:v>604.38</c:v>
                </c:pt>
                <c:pt idx="9">
                  <c:v>604.38</c:v>
                </c:pt>
                <c:pt idx="10">
                  <c:v>604.38</c:v>
                </c:pt>
                <c:pt idx="11">
                  <c:v>604.38</c:v>
                </c:pt>
                <c:pt idx="12">
                  <c:v>604.38</c:v>
                </c:pt>
                <c:pt idx="13">
                  <c:v>604.38</c:v>
                </c:pt>
                <c:pt idx="14">
                  <c:v>604.38</c:v>
                </c:pt>
                <c:pt idx="15">
                  <c:v>604.38</c:v>
                </c:pt>
                <c:pt idx="16">
                  <c:v>604.38</c:v>
                </c:pt>
                <c:pt idx="17">
                  <c:v>604.38</c:v>
                </c:pt>
                <c:pt idx="18">
                  <c:v>540</c:v>
                </c:pt>
                <c:pt idx="19">
                  <c:v>540</c:v>
                </c:pt>
                <c:pt idx="20">
                  <c:v>520</c:v>
                </c:pt>
                <c:pt idx="21">
                  <c:v>686</c:v>
                </c:pt>
                <c:pt idx="22">
                  <c:v>686</c:v>
                </c:pt>
                <c:pt idx="23">
                  <c:v>542.5</c:v>
                </c:pt>
                <c:pt idx="24">
                  <c:v>542.5</c:v>
                </c:pt>
                <c:pt idx="25">
                  <c:v>753.72500000000002</c:v>
                </c:pt>
                <c:pt idx="26">
                  <c:v>542.5</c:v>
                </c:pt>
                <c:pt idx="27">
                  <c:v>600.25</c:v>
                </c:pt>
                <c:pt idx="28">
                  <c:v>542.5</c:v>
                </c:pt>
                <c:pt idx="29">
                  <c:v>717.5</c:v>
                </c:pt>
                <c:pt idx="30">
                  <c:v>1029</c:v>
                </c:pt>
                <c:pt idx="31">
                  <c:v>600.25</c:v>
                </c:pt>
                <c:pt idx="32">
                  <c:v>600.25</c:v>
                </c:pt>
                <c:pt idx="33">
                  <c:v>600.25</c:v>
                </c:pt>
                <c:pt idx="34">
                  <c:v>600.25</c:v>
                </c:pt>
                <c:pt idx="35">
                  <c:v>600.25</c:v>
                </c:pt>
                <c:pt idx="36">
                  <c:v>1029</c:v>
                </c:pt>
                <c:pt idx="37">
                  <c:v>600.25</c:v>
                </c:pt>
                <c:pt idx="38">
                  <c:v>600.25</c:v>
                </c:pt>
                <c:pt idx="39">
                  <c:v>600.25</c:v>
                </c:pt>
                <c:pt idx="40">
                  <c:v>819.7</c:v>
                </c:pt>
                <c:pt idx="41">
                  <c:v>819.7</c:v>
                </c:pt>
                <c:pt idx="42">
                  <c:v>819.7</c:v>
                </c:pt>
                <c:pt idx="43">
                  <c:v>819.7</c:v>
                </c:pt>
                <c:pt idx="44">
                  <c:v>837.2</c:v>
                </c:pt>
                <c:pt idx="45">
                  <c:v>837.2</c:v>
                </c:pt>
                <c:pt idx="46">
                  <c:v>837.2</c:v>
                </c:pt>
                <c:pt idx="47">
                  <c:v>787.5</c:v>
                </c:pt>
                <c:pt idx="48">
                  <c:v>787.5</c:v>
                </c:pt>
                <c:pt idx="49">
                  <c:v>787.5</c:v>
                </c:pt>
                <c:pt idx="50">
                  <c:v>787.5</c:v>
                </c:pt>
                <c:pt idx="51">
                  <c:v>787.5</c:v>
                </c:pt>
                <c:pt idx="52">
                  <c:v>787.5</c:v>
                </c:pt>
                <c:pt idx="53">
                  <c:v>787.5</c:v>
                </c:pt>
                <c:pt idx="54">
                  <c:v>787.5</c:v>
                </c:pt>
                <c:pt idx="55">
                  <c:v>622.24</c:v>
                </c:pt>
                <c:pt idx="56">
                  <c:v>622.24</c:v>
                </c:pt>
                <c:pt idx="57">
                  <c:v>668.48</c:v>
                </c:pt>
                <c:pt idx="58">
                  <c:v>654.24</c:v>
                </c:pt>
                <c:pt idx="59">
                  <c:v>622.24</c:v>
                </c:pt>
                <c:pt idx="60">
                  <c:v>529.6</c:v>
                </c:pt>
                <c:pt idx="61">
                  <c:v>622.24</c:v>
                </c:pt>
                <c:pt idx="62">
                  <c:v>686</c:v>
                </c:pt>
                <c:pt idx="63">
                  <c:v>686</c:v>
                </c:pt>
                <c:pt idx="64">
                  <c:v>686</c:v>
                </c:pt>
                <c:pt idx="65">
                  <c:v>686</c:v>
                </c:pt>
                <c:pt idx="66">
                  <c:v>738.22500000000002</c:v>
                </c:pt>
                <c:pt idx="67">
                  <c:v>748.34999999999991</c:v>
                </c:pt>
                <c:pt idx="68">
                  <c:v>987.52499999999998</c:v>
                </c:pt>
                <c:pt idx="69">
                  <c:v>738.22500000000002</c:v>
                </c:pt>
                <c:pt idx="70">
                  <c:v>976.05</c:v>
                </c:pt>
                <c:pt idx="71">
                  <c:v>976.05</c:v>
                </c:pt>
                <c:pt idx="72">
                  <c:v>748.34999999999991</c:v>
                </c:pt>
                <c:pt idx="73">
                  <c:v>976.05</c:v>
                </c:pt>
                <c:pt idx="74">
                  <c:v>738.22500000000002</c:v>
                </c:pt>
                <c:pt idx="75">
                  <c:v>976.05</c:v>
                </c:pt>
                <c:pt idx="76">
                  <c:v>738.22500000000002</c:v>
                </c:pt>
                <c:pt idx="77">
                  <c:v>987.52499999999998</c:v>
                </c:pt>
                <c:pt idx="78">
                  <c:v>738.22500000000002</c:v>
                </c:pt>
                <c:pt idx="79">
                  <c:v>976.05</c:v>
                </c:pt>
                <c:pt idx="80">
                  <c:v>900.90000000000009</c:v>
                </c:pt>
                <c:pt idx="81">
                  <c:v>900.90000000000009</c:v>
                </c:pt>
                <c:pt idx="82">
                  <c:v>900.90000000000009</c:v>
                </c:pt>
                <c:pt idx="83">
                  <c:v>900.90000000000009</c:v>
                </c:pt>
                <c:pt idx="84">
                  <c:v>782.54</c:v>
                </c:pt>
                <c:pt idx="85">
                  <c:v>782.54</c:v>
                </c:pt>
                <c:pt idx="86">
                  <c:v>782.54</c:v>
                </c:pt>
                <c:pt idx="87">
                  <c:v>782.54</c:v>
                </c:pt>
                <c:pt idx="88">
                  <c:v>737.44999999999993</c:v>
                </c:pt>
                <c:pt idx="89">
                  <c:v>737.44999999999993</c:v>
                </c:pt>
                <c:pt idx="90">
                  <c:v>688</c:v>
                </c:pt>
                <c:pt idx="91">
                  <c:v>737.44999999999993</c:v>
                </c:pt>
                <c:pt idx="92">
                  <c:v>737.44999999999993</c:v>
                </c:pt>
                <c:pt idx="93">
                  <c:v>737.44999999999993</c:v>
                </c:pt>
                <c:pt idx="94">
                  <c:v>722.4</c:v>
                </c:pt>
                <c:pt idx="95">
                  <c:v>743.40000000000009</c:v>
                </c:pt>
                <c:pt idx="96">
                  <c:v>720.3</c:v>
                </c:pt>
                <c:pt idx="97">
                  <c:v>717.75</c:v>
                </c:pt>
                <c:pt idx="98">
                  <c:v>921.15</c:v>
                </c:pt>
                <c:pt idx="99">
                  <c:v>715.5</c:v>
                </c:pt>
                <c:pt idx="100">
                  <c:v>921.15</c:v>
                </c:pt>
                <c:pt idx="101">
                  <c:v>715.5</c:v>
                </c:pt>
                <c:pt idx="102">
                  <c:v>921.15</c:v>
                </c:pt>
                <c:pt idx="103">
                  <c:v>715.5</c:v>
                </c:pt>
                <c:pt idx="104">
                  <c:v>920.25</c:v>
                </c:pt>
                <c:pt idx="105">
                  <c:v>717.75</c:v>
                </c:pt>
                <c:pt idx="106">
                  <c:v>715.5</c:v>
                </c:pt>
                <c:pt idx="107">
                  <c:v>715.5</c:v>
                </c:pt>
                <c:pt idx="108">
                  <c:v>921.15</c:v>
                </c:pt>
                <c:pt idx="109">
                  <c:v>634.54999999999995</c:v>
                </c:pt>
                <c:pt idx="110">
                  <c:v>634.54999999999995</c:v>
                </c:pt>
                <c:pt idx="111">
                  <c:v>634.54999999999995</c:v>
                </c:pt>
                <c:pt idx="112">
                  <c:v>634.54999999999995</c:v>
                </c:pt>
                <c:pt idx="113">
                  <c:v>634.54999999999995</c:v>
                </c:pt>
                <c:pt idx="114">
                  <c:v>634.54999999999995</c:v>
                </c:pt>
                <c:pt idx="115">
                  <c:v>680.8</c:v>
                </c:pt>
                <c:pt idx="116">
                  <c:v>634.54999999999995</c:v>
                </c:pt>
                <c:pt idx="117">
                  <c:v>634.54999999999995</c:v>
                </c:pt>
                <c:pt idx="118">
                  <c:v>634.54999999999995</c:v>
                </c:pt>
                <c:pt idx="119">
                  <c:v>634.54999999999995</c:v>
                </c:pt>
                <c:pt idx="120">
                  <c:v>634.54999999999995</c:v>
                </c:pt>
                <c:pt idx="121">
                  <c:v>675</c:v>
                </c:pt>
                <c:pt idx="122">
                  <c:v>675</c:v>
                </c:pt>
                <c:pt idx="123">
                  <c:v>675</c:v>
                </c:pt>
                <c:pt idx="124">
                  <c:v>877.5</c:v>
                </c:pt>
                <c:pt idx="125">
                  <c:v>877.5</c:v>
                </c:pt>
                <c:pt idx="126">
                  <c:v>877.5</c:v>
                </c:pt>
                <c:pt idx="127">
                  <c:v>765</c:v>
                </c:pt>
                <c:pt idx="128">
                  <c:v>855</c:v>
                </c:pt>
                <c:pt idx="129">
                  <c:v>634.54999999999995</c:v>
                </c:pt>
                <c:pt idx="130">
                  <c:v>634.54999999999995</c:v>
                </c:pt>
                <c:pt idx="131">
                  <c:v>858.4</c:v>
                </c:pt>
                <c:pt idx="132">
                  <c:v>634.54999999999995</c:v>
                </c:pt>
                <c:pt idx="133">
                  <c:v>858.4</c:v>
                </c:pt>
                <c:pt idx="134">
                  <c:v>634.54999999999995</c:v>
                </c:pt>
                <c:pt idx="135">
                  <c:v>858.4</c:v>
                </c:pt>
                <c:pt idx="136">
                  <c:v>858.4</c:v>
                </c:pt>
                <c:pt idx="137">
                  <c:v>634.54999999999995</c:v>
                </c:pt>
                <c:pt idx="138">
                  <c:v>634.54999999999995</c:v>
                </c:pt>
                <c:pt idx="139">
                  <c:v>634.54999999999995</c:v>
                </c:pt>
                <c:pt idx="140">
                  <c:v>858.4</c:v>
                </c:pt>
                <c:pt idx="141">
                  <c:v>858.4</c:v>
                </c:pt>
                <c:pt idx="142">
                  <c:v>858.4</c:v>
                </c:pt>
                <c:pt idx="143">
                  <c:v>686</c:v>
                </c:pt>
                <c:pt idx="144">
                  <c:v>686</c:v>
                </c:pt>
                <c:pt idx="145">
                  <c:v>686</c:v>
                </c:pt>
                <c:pt idx="146">
                  <c:v>720.3</c:v>
                </c:pt>
                <c:pt idx="147">
                  <c:v>720.3</c:v>
                </c:pt>
                <c:pt idx="148">
                  <c:v>720.3</c:v>
                </c:pt>
                <c:pt idx="149">
                  <c:v>720.3</c:v>
                </c:pt>
                <c:pt idx="150">
                  <c:v>720.3</c:v>
                </c:pt>
                <c:pt idx="151">
                  <c:v>831.6</c:v>
                </c:pt>
                <c:pt idx="152">
                  <c:v>831.6</c:v>
                </c:pt>
                <c:pt idx="153">
                  <c:v>833.17500000000007</c:v>
                </c:pt>
                <c:pt idx="154">
                  <c:v>831.6</c:v>
                </c:pt>
                <c:pt idx="155">
                  <c:v>771.74999999999989</c:v>
                </c:pt>
                <c:pt idx="156">
                  <c:v>771.74999999999989</c:v>
                </c:pt>
                <c:pt idx="157">
                  <c:v>771.74999999999989</c:v>
                </c:pt>
                <c:pt idx="158">
                  <c:v>833.17500000000007</c:v>
                </c:pt>
                <c:pt idx="159">
                  <c:v>720.3</c:v>
                </c:pt>
                <c:pt idx="160">
                  <c:v>720.3</c:v>
                </c:pt>
                <c:pt idx="161">
                  <c:v>720.3</c:v>
                </c:pt>
                <c:pt idx="162">
                  <c:v>686</c:v>
                </c:pt>
                <c:pt idx="163">
                  <c:v>686</c:v>
                </c:pt>
                <c:pt idx="164">
                  <c:v>686</c:v>
                </c:pt>
                <c:pt idx="165">
                  <c:v>686</c:v>
                </c:pt>
                <c:pt idx="166">
                  <c:v>686</c:v>
                </c:pt>
                <c:pt idx="167">
                  <c:v>720.3</c:v>
                </c:pt>
                <c:pt idx="168">
                  <c:v>720.3</c:v>
                </c:pt>
                <c:pt idx="169">
                  <c:v>720.3</c:v>
                </c:pt>
                <c:pt idx="170">
                  <c:v>720.3</c:v>
                </c:pt>
                <c:pt idx="171">
                  <c:v>686</c:v>
                </c:pt>
                <c:pt idx="172">
                  <c:v>672.75</c:v>
                </c:pt>
                <c:pt idx="173">
                  <c:v>681.74999999999989</c:v>
                </c:pt>
                <c:pt idx="174">
                  <c:v>987.97499999999991</c:v>
                </c:pt>
                <c:pt idx="175">
                  <c:v>987.75000000000011</c:v>
                </c:pt>
                <c:pt idx="176">
                  <c:v>976.5</c:v>
                </c:pt>
                <c:pt idx="177">
                  <c:v>672.75</c:v>
                </c:pt>
                <c:pt idx="178">
                  <c:v>672.75</c:v>
                </c:pt>
                <c:pt idx="179">
                  <c:v>987.75000000000011</c:v>
                </c:pt>
                <c:pt idx="180">
                  <c:v>976.5</c:v>
                </c:pt>
                <c:pt idx="181">
                  <c:v>672.75</c:v>
                </c:pt>
                <c:pt idx="182">
                  <c:v>697.5</c:v>
                </c:pt>
                <c:pt idx="183">
                  <c:v>782.55000000000007</c:v>
                </c:pt>
                <c:pt idx="184">
                  <c:v>913.5</c:v>
                </c:pt>
                <c:pt idx="185">
                  <c:v>913.5</c:v>
                </c:pt>
                <c:pt idx="186">
                  <c:v>782.55000000000007</c:v>
                </c:pt>
                <c:pt idx="187">
                  <c:v>913.5</c:v>
                </c:pt>
                <c:pt idx="188">
                  <c:v>952</c:v>
                </c:pt>
                <c:pt idx="189">
                  <c:v>952</c:v>
                </c:pt>
                <c:pt idx="190">
                  <c:v>952</c:v>
                </c:pt>
                <c:pt idx="191">
                  <c:v>634.54999999999995</c:v>
                </c:pt>
                <c:pt idx="192">
                  <c:v>634.54999999999995</c:v>
                </c:pt>
                <c:pt idx="193">
                  <c:v>634.54999999999995</c:v>
                </c:pt>
                <c:pt idx="194">
                  <c:v>634.54999999999995</c:v>
                </c:pt>
                <c:pt idx="195">
                  <c:v>634.54999999999995</c:v>
                </c:pt>
                <c:pt idx="196">
                  <c:v>1200.5</c:v>
                </c:pt>
                <c:pt idx="197">
                  <c:v>1200.5</c:v>
                </c:pt>
                <c:pt idx="198">
                  <c:v>1217.6499999999999</c:v>
                </c:pt>
                <c:pt idx="199">
                  <c:v>1217.6499999999999</c:v>
                </c:pt>
                <c:pt idx="200">
                  <c:v>825</c:v>
                </c:pt>
                <c:pt idx="201">
                  <c:v>1098.57</c:v>
                </c:pt>
                <c:pt idx="202">
                  <c:v>1098.57</c:v>
                </c:pt>
                <c:pt idx="203">
                  <c:v>1098.57</c:v>
                </c:pt>
                <c:pt idx="204">
                  <c:v>1098.57</c:v>
                </c:pt>
                <c:pt idx="205">
                  <c:v>1157.76</c:v>
                </c:pt>
                <c:pt idx="206">
                  <c:v>1157.76</c:v>
                </c:pt>
                <c:pt idx="207">
                  <c:v>1157.76</c:v>
                </c:pt>
                <c:pt idx="208">
                  <c:v>771.74999999999989</c:v>
                </c:pt>
                <c:pt idx="209">
                  <c:v>771.74999999999989</c:v>
                </c:pt>
                <c:pt idx="210">
                  <c:v>771.74999999999989</c:v>
                </c:pt>
                <c:pt idx="211">
                  <c:v>700.35</c:v>
                </c:pt>
                <c:pt idx="212">
                  <c:v>540.80000000000007</c:v>
                </c:pt>
                <c:pt idx="213">
                  <c:v>783</c:v>
                </c:pt>
                <c:pt idx="214">
                  <c:v>1168.44</c:v>
                </c:pt>
                <c:pt idx="215">
                  <c:v>1168.44</c:v>
                </c:pt>
                <c:pt idx="216">
                  <c:v>1168.44</c:v>
                </c:pt>
                <c:pt idx="217">
                  <c:v>1337.6999999999998</c:v>
                </c:pt>
                <c:pt idx="218">
                  <c:v>788.9</c:v>
                </c:pt>
                <c:pt idx="219">
                  <c:v>1337.6999999999998</c:v>
                </c:pt>
                <c:pt idx="220">
                  <c:v>600.25</c:v>
                </c:pt>
                <c:pt idx="221">
                  <c:v>600.25</c:v>
                </c:pt>
                <c:pt idx="222">
                  <c:v>600.25</c:v>
                </c:pt>
                <c:pt idx="223">
                  <c:v>600.25</c:v>
                </c:pt>
                <c:pt idx="224">
                  <c:v>600.25</c:v>
                </c:pt>
                <c:pt idx="225">
                  <c:v>600.25</c:v>
                </c:pt>
                <c:pt idx="226">
                  <c:v>600.25</c:v>
                </c:pt>
                <c:pt idx="227">
                  <c:v>600.25</c:v>
                </c:pt>
                <c:pt idx="228">
                  <c:v>463.04999999999995</c:v>
                </c:pt>
                <c:pt idx="229">
                  <c:v>463.04999999999995</c:v>
                </c:pt>
                <c:pt idx="230">
                  <c:v>463.04999999999995</c:v>
                </c:pt>
                <c:pt idx="231">
                  <c:v>463.04999999999995</c:v>
                </c:pt>
                <c:pt idx="232">
                  <c:v>463.04999999999995</c:v>
                </c:pt>
                <c:pt idx="233">
                  <c:v>463.04999999999995</c:v>
                </c:pt>
                <c:pt idx="234">
                  <c:v>463.04999999999995</c:v>
                </c:pt>
                <c:pt idx="235">
                  <c:v>463.04999999999995</c:v>
                </c:pt>
                <c:pt idx="236">
                  <c:v>463.04999999999995</c:v>
                </c:pt>
                <c:pt idx="237">
                  <c:v>463.04999999999995</c:v>
                </c:pt>
                <c:pt idx="238">
                  <c:v>717.5</c:v>
                </c:pt>
                <c:pt idx="239">
                  <c:v>787.5</c:v>
                </c:pt>
                <c:pt idx="240">
                  <c:v>787.5</c:v>
                </c:pt>
                <c:pt idx="241">
                  <c:v>787.5</c:v>
                </c:pt>
                <c:pt idx="242">
                  <c:v>787.5</c:v>
                </c:pt>
                <c:pt idx="243">
                  <c:v>600.25</c:v>
                </c:pt>
                <c:pt idx="244">
                  <c:v>787.5</c:v>
                </c:pt>
                <c:pt idx="245">
                  <c:v>717.5</c:v>
                </c:pt>
                <c:pt idx="246">
                  <c:v>787.5</c:v>
                </c:pt>
                <c:pt idx="247">
                  <c:v>787.5</c:v>
                </c:pt>
                <c:pt idx="248">
                  <c:v>787.5</c:v>
                </c:pt>
                <c:pt idx="249">
                  <c:v>1032</c:v>
                </c:pt>
                <c:pt idx="250">
                  <c:v>1032</c:v>
                </c:pt>
                <c:pt idx="251">
                  <c:v>831.40500000000009</c:v>
                </c:pt>
                <c:pt idx="252">
                  <c:v>831.40500000000009</c:v>
                </c:pt>
                <c:pt idx="253">
                  <c:v>737.44999999999993</c:v>
                </c:pt>
                <c:pt idx="254">
                  <c:v>737.44999999999993</c:v>
                </c:pt>
                <c:pt idx="255">
                  <c:v>588.875</c:v>
                </c:pt>
                <c:pt idx="256">
                  <c:v>588.875</c:v>
                </c:pt>
                <c:pt idx="257">
                  <c:v>832.47500000000002</c:v>
                </c:pt>
                <c:pt idx="258">
                  <c:v>832.47500000000002</c:v>
                </c:pt>
                <c:pt idx="259">
                  <c:v>832.47500000000002</c:v>
                </c:pt>
                <c:pt idx="260">
                  <c:v>588.875</c:v>
                </c:pt>
                <c:pt idx="261">
                  <c:v>588.875</c:v>
                </c:pt>
                <c:pt idx="262">
                  <c:v>832.47500000000002</c:v>
                </c:pt>
                <c:pt idx="263">
                  <c:v>588.875</c:v>
                </c:pt>
                <c:pt idx="264">
                  <c:v>832.47500000000002</c:v>
                </c:pt>
                <c:pt idx="265">
                  <c:v>588.875</c:v>
                </c:pt>
                <c:pt idx="266">
                  <c:v>832.47500000000002</c:v>
                </c:pt>
                <c:pt idx="267">
                  <c:v>588.875</c:v>
                </c:pt>
                <c:pt idx="268">
                  <c:v>588.875</c:v>
                </c:pt>
                <c:pt idx="269">
                  <c:v>588.875</c:v>
                </c:pt>
                <c:pt idx="270">
                  <c:v>832.47500000000002</c:v>
                </c:pt>
                <c:pt idx="271">
                  <c:v>832.47500000000002</c:v>
                </c:pt>
                <c:pt idx="272">
                  <c:v>832.47500000000002</c:v>
                </c:pt>
                <c:pt idx="273">
                  <c:v>832.47500000000002</c:v>
                </c:pt>
                <c:pt idx="274">
                  <c:v>832.47500000000002</c:v>
                </c:pt>
                <c:pt idx="275">
                  <c:v>588.875</c:v>
                </c:pt>
                <c:pt idx="276">
                  <c:v>588.875</c:v>
                </c:pt>
                <c:pt idx="277">
                  <c:v>547.6</c:v>
                </c:pt>
                <c:pt idx="278">
                  <c:v>634.54999999999995</c:v>
                </c:pt>
                <c:pt idx="279">
                  <c:v>634.54999999999995</c:v>
                </c:pt>
                <c:pt idx="280">
                  <c:v>634.54999999999995</c:v>
                </c:pt>
                <c:pt idx="281">
                  <c:v>634.54999999999995</c:v>
                </c:pt>
                <c:pt idx="282">
                  <c:v>634.54999999999995</c:v>
                </c:pt>
                <c:pt idx="283">
                  <c:v>634.54999999999995</c:v>
                </c:pt>
                <c:pt idx="284">
                  <c:v>634.54999999999995</c:v>
                </c:pt>
                <c:pt idx="285">
                  <c:v>634.54999999999995</c:v>
                </c:pt>
                <c:pt idx="286">
                  <c:v>634.54999999999995</c:v>
                </c:pt>
                <c:pt idx="287">
                  <c:v>634.54999999999995</c:v>
                </c:pt>
                <c:pt idx="288">
                  <c:v>634.54999999999995</c:v>
                </c:pt>
                <c:pt idx="289">
                  <c:v>634.54999999999995</c:v>
                </c:pt>
                <c:pt idx="290">
                  <c:v>634.54999999999995</c:v>
                </c:pt>
                <c:pt idx="291">
                  <c:v>634.54999999999995</c:v>
                </c:pt>
                <c:pt idx="292">
                  <c:v>634.54999999999995</c:v>
                </c:pt>
                <c:pt idx="293">
                  <c:v>634.54999999999995</c:v>
                </c:pt>
                <c:pt idx="294">
                  <c:v>634.54999999999995</c:v>
                </c:pt>
                <c:pt idx="295">
                  <c:v>634.54999999999995</c:v>
                </c:pt>
                <c:pt idx="296">
                  <c:v>634.54999999999995</c:v>
                </c:pt>
                <c:pt idx="297">
                  <c:v>764.05</c:v>
                </c:pt>
                <c:pt idx="298">
                  <c:v>764.05</c:v>
                </c:pt>
                <c:pt idx="299">
                  <c:v>764.05</c:v>
                </c:pt>
                <c:pt idx="300">
                  <c:v>764.05</c:v>
                </c:pt>
                <c:pt idx="301">
                  <c:v>824.60000000000014</c:v>
                </c:pt>
                <c:pt idx="302">
                  <c:v>824.60000000000014</c:v>
                </c:pt>
                <c:pt idx="303">
                  <c:v>824.60000000000014</c:v>
                </c:pt>
                <c:pt idx="304">
                  <c:v>824.60000000000014</c:v>
                </c:pt>
                <c:pt idx="305">
                  <c:v>824.60000000000014</c:v>
                </c:pt>
                <c:pt idx="306">
                  <c:v>824.60000000000014</c:v>
                </c:pt>
                <c:pt idx="307">
                  <c:v>677.6</c:v>
                </c:pt>
                <c:pt idx="308">
                  <c:v>928.40000000000009</c:v>
                </c:pt>
                <c:pt idx="309">
                  <c:v>677.6</c:v>
                </c:pt>
                <c:pt idx="310">
                  <c:v>677.6</c:v>
                </c:pt>
                <c:pt idx="311">
                  <c:v>677.6</c:v>
                </c:pt>
                <c:pt idx="312">
                  <c:v>928.40000000000009</c:v>
                </c:pt>
                <c:pt idx="313">
                  <c:v>862.40000000000009</c:v>
                </c:pt>
                <c:pt idx="314">
                  <c:v>928.40000000000009</c:v>
                </c:pt>
                <c:pt idx="315">
                  <c:v>818.40000000000009</c:v>
                </c:pt>
                <c:pt idx="316">
                  <c:v>928.40000000000009</c:v>
                </c:pt>
                <c:pt idx="317">
                  <c:v>862.40000000000009</c:v>
                </c:pt>
                <c:pt idx="318">
                  <c:v>500</c:v>
                </c:pt>
                <c:pt idx="319">
                  <c:v>500</c:v>
                </c:pt>
                <c:pt idx="320">
                  <c:v>771.74999999999989</c:v>
                </c:pt>
                <c:pt idx="321">
                  <c:v>771.74999999999989</c:v>
                </c:pt>
                <c:pt idx="322">
                  <c:v>771.74999999999989</c:v>
                </c:pt>
                <c:pt idx="323">
                  <c:v>771.74999999999989</c:v>
                </c:pt>
                <c:pt idx="324">
                  <c:v>771.74999999999989</c:v>
                </c:pt>
                <c:pt idx="325">
                  <c:v>771.74999999999989</c:v>
                </c:pt>
                <c:pt idx="326">
                  <c:v>771.74999999999989</c:v>
                </c:pt>
                <c:pt idx="327">
                  <c:v>771.74999999999989</c:v>
                </c:pt>
                <c:pt idx="328">
                  <c:v>771.74999999999989</c:v>
                </c:pt>
                <c:pt idx="329">
                  <c:v>771.74999999999989</c:v>
                </c:pt>
                <c:pt idx="330">
                  <c:v>771.74999999999989</c:v>
                </c:pt>
                <c:pt idx="331">
                  <c:v>771.74999999999989</c:v>
                </c:pt>
                <c:pt idx="332">
                  <c:v>771.74999999999989</c:v>
                </c:pt>
                <c:pt idx="333">
                  <c:v>754.59999999999991</c:v>
                </c:pt>
                <c:pt idx="334">
                  <c:v>754.59999999999991</c:v>
                </c:pt>
                <c:pt idx="335">
                  <c:v>754.59999999999991</c:v>
                </c:pt>
                <c:pt idx="336">
                  <c:v>754.59999999999991</c:v>
                </c:pt>
                <c:pt idx="337">
                  <c:v>754.59999999999991</c:v>
                </c:pt>
                <c:pt idx="338">
                  <c:v>754.59999999999991</c:v>
                </c:pt>
                <c:pt idx="339">
                  <c:v>754.59999999999991</c:v>
                </c:pt>
                <c:pt idx="340">
                  <c:v>754.59999999999991</c:v>
                </c:pt>
                <c:pt idx="341">
                  <c:v>754.59999999999991</c:v>
                </c:pt>
                <c:pt idx="342">
                  <c:v>754.59999999999991</c:v>
                </c:pt>
                <c:pt idx="343">
                  <c:v>754.59999999999991</c:v>
                </c:pt>
                <c:pt idx="344">
                  <c:v>754.59999999999991</c:v>
                </c:pt>
                <c:pt idx="345">
                  <c:v>754.59999999999991</c:v>
                </c:pt>
                <c:pt idx="346">
                  <c:v>754.59999999999991</c:v>
                </c:pt>
                <c:pt idx="347">
                  <c:v>754.59999999999991</c:v>
                </c:pt>
                <c:pt idx="348">
                  <c:v>754.59999999999991</c:v>
                </c:pt>
                <c:pt idx="349">
                  <c:v>754.59999999999991</c:v>
                </c:pt>
                <c:pt idx="350">
                  <c:v>754.59999999999991</c:v>
                </c:pt>
                <c:pt idx="351">
                  <c:v>754.59999999999991</c:v>
                </c:pt>
                <c:pt idx="352">
                  <c:v>754.59999999999991</c:v>
                </c:pt>
                <c:pt idx="353">
                  <c:v>754.59999999999991</c:v>
                </c:pt>
                <c:pt idx="354">
                  <c:v>754.59999999999991</c:v>
                </c:pt>
                <c:pt idx="355">
                  <c:v>754.59999999999991</c:v>
                </c:pt>
                <c:pt idx="356">
                  <c:v>754.59999999999991</c:v>
                </c:pt>
                <c:pt idx="357">
                  <c:v>912</c:v>
                </c:pt>
                <c:pt idx="358">
                  <c:v>912</c:v>
                </c:pt>
                <c:pt idx="359">
                  <c:v>912</c:v>
                </c:pt>
                <c:pt idx="360">
                  <c:v>912</c:v>
                </c:pt>
                <c:pt idx="361">
                  <c:v>690</c:v>
                </c:pt>
                <c:pt idx="362">
                  <c:v>850.8</c:v>
                </c:pt>
                <c:pt idx="363">
                  <c:v>1063.1999999999998</c:v>
                </c:pt>
                <c:pt idx="364">
                  <c:v>1063.1999999999998</c:v>
                </c:pt>
                <c:pt idx="365">
                  <c:v>1063.1999999999998</c:v>
                </c:pt>
                <c:pt idx="366">
                  <c:v>1063.1999999999998</c:v>
                </c:pt>
                <c:pt idx="367">
                  <c:v>1063.1999999999998</c:v>
                </c:pt>
                <c:pt idx="368">
                  <c:v>1063.1999999999998</c:v>
                </c:pt>
                <c:pt idx="369">
                  <c:v>1063.1999999999998</c:v>
                </c:pt>
                <c:pt idx="370">
                  <c:v>1063.1999999999998</c:v>
                </c:pt>
                <c:pt idx="371">
                  <c:v>1063.1999999999998</c:v>
                </c:pt>
                <c:pt idx="372">
                  <c:v>660</c:v>
                </c:pt>
                <c:pt idx="373">
                  <c:v>643.79999999999995</c:v>
                </c:pt>
                <c:pt idx="374">
                  <c:v>643.79999999999995</c:v>
                </c:pt>
                <c:pt idx="375">
                  <c:v>783.8</c:v>
                </c:pt>
                <c:pt idx="376">
                  <c:v>891.8</c:v>
                </c:pt>
                <c:pt idx="377">
                  <c:v>891.8</c:v>
                </c:pt>
                <c:pt idx="378">
                  <c:v>891.8</c:v>
                </c:pt>
                <c:pt idx="379">
                  <c:v>891.8</c:v>
                </c:pt>
                <c:pt idx="380">
                  <c:v>891.8</c:v>
                </c:pt>
                <c:pt idx="381">
                  <c:v>891.8</c:v>
                </c:pt>
                <c:pt idx="382">
                  <c:v>891.8</c:v>
                </c:pt>
                <c:pt idx="383">
                  <c:v>891.8</c:v>
                </c:pt>
                <c:pt idx="384">
                  <c:v>891.8</c:v>
                </c:pt>
                <c:pt idx="385">
                  <c:v>891.8</c:v>
                </c:pt>
                <c:pt idx="386">
                  <c:v>891.8</c:v>
                </c:pt>
                <c:pt idx="387">
                  <c:v>891.8</c:v>
                </c:pt>
                <c:pt idx="388">
                  <c:v>601.75</c:v>
                </c:pt>
                <c:pt idx="389">
                  <c:v>596.74999999999989</c:v>
                </c:pt>
                <c:pt idx="390">
                  <c:v>596.74999999999989</c:v>
                </c:pt>
                <c:pt idx="391">
                  <c:v>890</c:v>
                </c:pt>
                <c:pt idx="392">
                  <c:v>890</c:v>
                </c:pt>
                <c:pt idx="393">
                  <c:v>890</c:v>
                </c:pt>
                <c:pt idx="394">
                  <c:v>890</c:v>
                </c:pt>
                <c:pt idx="395">
                  <c:v>890</c:v>
                </c:pt>
                <c:pt idx="396">
                  <c:v>890</c:v>
                </c:pt>
                <c:pt idx="397">
                  <c:v>771.74999999999989</c:v>
                </c:pt>
                <c:pt idx="398">
                  <c:v>949.94999999999993</c:v>
                </c:pt>
                <c:pt idx="399">
                  <c:v>942.75</c:v>
                </c:pt>
                <c:pt idx="400">
                  <c:v>771.74999999999989</c:v>
                </c:pt>
                <c:pt idx="401">
                  <c:v>697.5</c:v>
                </c:pt>
                <c:pt idx="402">
                  <c:v>771.74999999999989</c:v>
                </c:pt>
                <c:pt idx="403">
                  <c:v>771.74999999999989</c:v>
                </c:pt>
                <c:pt idx="404">
                  <c:v>771.74999999999989</c:v>
                </c:pt>
                <c:pt idx="405">
                  <c:v>771.74999999999989</c:v>
                </c:pt>
                <c:pt idx="406">
                  <c:v>771.74999999999989</c:v>
                </c:pt>
                <c:pt idx="407">
                  <c:v>697.5</c:v>
                </c:pt>
                <c:pt idx="408">
                  <c:v>771.74999999999989</c:v>
                </c:pt>
                <c:pt idx="409">
                  <c:v>771.74999999999989</c:v>
                </c:pt>
                <c:pt idx="410">
                  <c:v>720.3</c:v>
                </c:pt>
                <c:pt idx="411">
                  <c:v>720.3</c:v>
                </c:pt>
                <c:pt idx="412">
                  <c:v>720.3</c:v>
                </c:pt>
                <c:pt idx="413">
                  <c:v>720.3</c:v>
                </c:pt>
                <c:pt idx="414">
                  <c:v>720.3</c:v>
                </c:pt>
                <c:pt idx="415">
                  <c:v>720.3</c:v>
                </c:pt>
                <c:pt idx="416">
                  <c:v>720.3</c:v>
                </c:pt>
                <c:pt idx="417">
                  <c:v>720.3</c:v>
                </c:pt>
                <c:pt idx="418">
                  <c:v>720.3</c:v>
                </c:pt>
                <c:pt idx="419">
                  <c:v>720.3</c:v>
                </c:pt>
                <c:pt idx="420">
                  <c:v>720.3</c:v>
                </c:pt>
                <c:pt idx="421">
                  <c:v>976</c:v>
                </c:pt>
                <c:pt idx="422">
                  <c:v>976</c:v>
                </c:pt>
                <c:pt idx="423">
                  <c:v>976</c:v>
                </c:pt>
                <c:pt idx="424">
                  <c:v>976</c:v>
                </c:pt>
                <c:pt idx="425">
                  <c:v>976</c:v>
                </c:pt>
                <c:pt idx="426">
                  <c:v>976</c:v>
                </c:pt>
                <c:pt idx="427">
                  <c:v>976</c:v>
                </c:pt>
                <c:pt idx="428">
                  <c:v>827.75</c:v>
                </c:pt>
                <c:pt idx="429">
                  <c:v>943.24999999999989</c:v>
                </c:pt>
                <c:pt idx="430">
                  <c:v>943.24999999999989</c:v>
                </c:pt>
                <c:pt idx="431">
                  <c:v>943.24999999999989</c:v>
                </c:pt>
                <c:pt idx="432">
                  <c:v>943.24999999999989</c:v>
                </c:pt>
                <c:pt idx="433">
                  <c:v>943.24999999999989</c:v>
                </c:pt>
                <c:pt idx="434">
                  <c:v>943.24999999999989</c:v>
                </c:pt>
                <c:pt idx="435">
                  <c:v>943.24999999999989</c:v>
                </c:pt>
                <c:pt idx="436">
                  <c:v>943.24999999999989</c:v>
                </c:pt>
                <c:pt idx="437">
                  <c:v>943.24999999999989</c:v>
                </c:pt>
                <c:pt idx="438">
                  <c:v>855</c:v>
                </c:pt>
                <c:pt idx="439">
                  <c:v>765</c:v>
                </c:pt>
                <c:pt idx="440">
                  <c:v>2205</c:v>
                </c:pt>
                <c:pt idx="441">
                  <c:v>2205</c:v>
                </c:pt>
                <c:pt idx="442">
                  <c:v>600.25</c:v>
                </c:pt>
                <c:pt idx="443">
                  <c:v>600.25</c:v>
                </c:pt>
                <c:pt idx="444">
                  <c:v>600.25</c:v>
                </c:pt>
                <c:pt idx="445">
                  <c:v>1029</c:v>
                </c:pt>
                <c:pt idx="446">
                  <c:v>1029</c:v>
                </c:pt>
                <c:pt idx="447">
                  <c:v>1029</c:v>
                </c:pt>
                <c:pt idx="448">
                  <c:v>771.74999999999989</c:v>
                </c:pt>
                <c:pt idx="449">
                  <c:v>771.74999999999989</c:v>
                </c:pt>
                <c:pt idx="450">
                  <c:v>771.74999999999989</c:v>
                </c:pt>
                <c:pt idx="451">
                  <c:v>771.74999999999989</c:v>
                </c:pt>
                <c:pt idx="452">
                  <c:v>1094.6999999999998</c:v>
                </c:pt>
                <c:pt idx="453">
                  <c:v>1094.6999999999998</c:v>
                </c:pt>
                <c:pt idx="454">
                  <c:v>1094.6999999999998</c:v>
                </c:pt>
                <c:pt idx="455">
                  <c:v>771.74999999999989</c:v>
                </c:pt>
                <c:pt idx="456">
                  <c:v>771.74999999999989</c:v>
                </c:pt>
                <c:pt idx="457">
                  <c:v>771.74999999999989</c:v>
                </c:pt>
                <c:pt idx="458">
                  <c:v>771.74999999999989</c:v>
                </c:pt>
                <c:pt idx="459">
                  <c:v>771.74999999999989</c:v>
                </c:pt>
                <c:pt idx="460">
                  <c:v>771.74999999999989</c:v>
                </c:pt>
                <c:pt idx="461">
                  <c:v>771.74999999999989</c:v>
                </c:pt>
                <c:pt idx="462">
                  <c:v>771.74999999999989</c:v>
                </c:pt>
                <c:pt idx="463">
                  <c:v>807</c:v>
                </c:pt>
                <c:pt idx="464">
                  <c:v>732.8</c:v>
                </c:pt>
                <c:pt idx="465">
                  <c:v>916</c:v>
                </c:pt>
                <c:pt idx="466">
                  <c:v>807</c:v>
                </c:pt>
                <c:pt idx="467">
                  <c:v>807</c:v>
                </c:pt>
                <c:pt idx="468">
                  <c:v>807</c:v>
                </c:pt>
                <c:pt idx="469">
                  <c:v>807</c:v>
                </c:pt>
                <c:pt idx="470">
                  <c:v>807</c:v>
                </c:pt>
                <c:pt idx="471">
                  <c:v>807</c:v>
                </c:pt>
                <c:pt idx="472">
                  <c:v>1092.3</c:v>
                </c:pt>
                <c:pt idx="473">
                  <c:v>738.1</c:v>
                </c:pt>
                <c:pt idx="474">
                  <c:v>1076.0749999999998</c:v>
                </c:pt>
                <c:pt idx="475">
                  <c:v>753.77499999999998</c:v>
                </c:pt>
                <c:pt idx="476">
                  <c:v>1200.5</c:v>
                </c:pt>
                <c:pt idx="477">
                  <c:v>1088.5</c:v>
                </c:pt>
                <c:pt idx="478">
                  <c:v>1190</c:v>
                </c:pt>
                <c:pt idx="479">
                  <c:v>1190</c:v>
                </c:pt>
                <c:pt idx="480">
                  <c:v>1190</c:v>
                </c:pt>
                <c:pt idx="481">
                  <c:v>1190</c:v>
                </c:pt>
                <c:pt idx="482">
                  <c:v>1190</c:v>
                </c:pt>
                <c:pt idx="483">
                  <c:v>1190</c:v>
                </c:pt>
                <c:pt idx="484">
                  <c:v>1190</c:v>
                </c:pt>
                <c:pt idx="485">
                  <c:v>1200.5</c:v>
                </c:pt>
                <c:pt idx="486">
                  <c:v>1088.5</c:v>
                </c:pt>
                <c:pt idx="487">
                  <c:v>1190</c:v>
                </c:pt>
                <c:pt idx="488">
                  <c:v>1190</c:v>
                </c:pt>
                <c:pt idx="489">
                  <c:v>1190</c:v>
                </c:pt>
                <c:pt idx="490">
                  <c:v>1190</c:v>
                </c:pt>
                <c:pt idx="491">
                  <c:v>1190</c:v>
                </c:pt>
                <c:pt idx="492">
                  <c:v>1190</c:v>
                </c:pt>
                <c:pt idx="493">
                  <c:v>1190</c:v>
                </c:pt>
                <c:pt idx="494">
                  <c:v>1190</c:v>
                </c:pt>
                <c:pt idx="495">
                  <c:v>1190</c:v>
                </c:pt>
                <c:pt idx="496">
                  <c:v>1190</c:v>
                </c:pt>
                <c:pt idx="497">
                  <c:v>652.5</c:v>
                </c:pt>
                <c:pt idx="498">
                  <c:v>652.5</c:v>
                </c:pt>
                <c:pt idx="499">
                  <c:v>652.5</c:v>
                </c:pt>
                <c:pt idx="500">
                  <c:v>948</c:v>
                </c:pt>
                <c:pt idx="501">
                  <c:v>948</c:v>
                </c:pt>
                <c:pt idx="502">
                  <c:v>948</c:v>
                </c:pt>
                <c:pt idx="503">
                  <c:v>711</c:v>
                </c:pt>
                <c:pt idx="504">
                  <c:v>948</c:v>
                </c:pt>
                <c:pt idx="505">
                  <c:v>948</c:v>
                </c:pt>
                <c:pt idx="506">
                  <c:v>711</c:v>
                </c:pt>
                <c:pt idx="507">
                  <c:v>825</c:v>
                </c:pt>
                <c:pt idx="508">
                  <c:v>825</c:v>
                </c:pt>
                <c:pt idx="509">
                  <c:v>825</c:v>
                </c:pt>
                <c:pt idx="510">
                  <c:v>825</c:v>
                </c:pt>
                <c:pt idx="511">
                  <c:v>825</c:v>
                </c:pt>
                <c:pt idx="512">
                  <c:v>803</c:v>
                </c:pt>
                <c:pt idx="513">
                  <c:v>803</c:v>
                </c:pt>
                <c:pt idx="514">
                  <c:v>803</c:v>
                </c:pt>
                <c:pt idx="515">
                  <c:v>803</c:v>
                </c:pt>
                <c:pt idx="516">
                  <c:v>803</c:v>
                </c:pt>
                <c:pt idx="517">
                  <c:v>803</c:v>
                </c:pt>
                <c:pt idx="518">
                  <c:v>825</c:v>
                </c:pt>
                <c:pt idx="519">
                  <c:v>803</c:v>
                </c:pt>
                <c:pt idx="520">
                  <c:v>803</c:v>
                </c:pt>
                <c:pt idx="521">
                  <c:v>825</c:v>
                </c:pt>
                <c:pt idx="522">
                  <c:v>825</c:v>
                </c:pt>
                <c:pt idx="523">
                  <c:v>756.25</c:v>
                </c:pt>
                <c:pt idx="524">
                  <c:v>756.25</c:v>
                </c:pt>
                <c:pt idx="525">
                  <c:v>756.25</c:v>
                </c:pt>
                <c:pt idx="526">
                  <c:v>842.80000000000007</c:v>
                </c:pt>
                <c:pt idx="527">
                  <c:v>847.1</c:v>
                </c:pt>
                <c:pt idx="528">
                  <c:v>756.25</c:v>
                </c:pt>
                <c:pt idx="529">
                  <c:v>815.76</c:v>
                </c:pt>
                <c:pt idx="530">
                  <c:v>817.41</c:v>
                </c:pt>
                <c:pt idx="531">
                  <c:v>825</c:v>
                </c:pt>
                <c:pt idx="532">
                  <c:v>1098.57</c:v>
                </c:pt>
                <c:pt idx="533">
                  <c:v>1098.57</c:v>
                </c:pt>
                <c:pt idx="534">
                  <c:v>817.41</c:v>
                </c:pt>
                <c:pt idx="535">
                  <c:v>1098.57</c:v>
                </c:pt>
                <c:pt idx="536">
                  <c:v>1018.0000000000001</c:v>
                </c:pt>
                <c:pt idx="537">
                  <c:v>1071.5999999999999</c:v>
                </c:pt>
                <c:pt idx="538">
                  <c:v>1071.5999999999999</c:v>
                </c:pt>
                <c:pt idx="539">
                  <c:v>1018.0000000000001</c:v>
                </c:pt>
                <c:pt idx="540">
                  <c:v>722.4</c:v>
                </c:pt>
                <c:pt idx="541">
                  <c:v>712.4</c:v>
                </c:pt>
                <c:pt idx="542">
                  <c:v>1018.0000000000001</c:v>
                </c:pt>
                <c:pt idx="543">
                  <c:v>744.4</c:v>
                </c:pt>
                <c:pt idx="544">
                  <c:v>876.80000000000007</c:v>
                </c:pt>
                <c:pt idx="545">
                  <c:v>876.80000000000007</c:v>
                </c:pt>
                <c:pt idx="546">
                  <c:v>1080.4499999999998</c:v>
                </c:pt>
                <c:pt idx="547">
                  <c:v>986.34</c:v>
                </c:pt>
                <c:pt idx="548">
                  <c:v>986.34</c:v>
                </c:pt>
                <c:pt idx="549">
                  <c:v>986.34</c:v>
                </c:pt>
                <c:pt idx="550">
                  <c:v>1046.1499999999999</c:v>
                </c:pt>
                <c:pt idx="551">
                  <c:v>859.60500000000002</c:v>
                </c:pt>
                <c:pt idx="552">
                  <c:v>686</c:v>
                </c:pt>
                <c:pt idx="553">
                  <c:v>686</c:v>
                </c:pt>
                <c:pt idx="554">
                  <c:v>1011.8499999999999</c:v>
                </c:pt>
                <c:pt idx="555">
                  <c:v>1029</c:v>
                </c:pt>
                <c:pt idx="556">
                  <c:v>1166.1999999999998</c:v>
                </c:pt>
                <c:pt idx="557">
                  <c:v>1166.1999999999998</c:v>
                </c:pt>
                <c:pt idx="558">
                  <c:v>891.8</c:v>
                </c:pt>
                <c:pt idx="559">
                  <c:v>891.8</c:v>
                </c:pt>
                <c:pt idx="560">
                  <c:v>664.95</c:v>
                </c:pt>
                <c:pt idx="561">
                  <c:v>484.75</c:v>
                </c:pt>
                <c:pt idx="562">
                  <c:v>498.59999999999997</c:v>
                </c:pt>
                <c:pt idx="563">
                  <c:v>720.3</c:v>
                </c:pt>
                <c:pt idx="564">
                  <c:v>700</c:v>
                </c:pt>
                <c:pt idx="565">
                  <c:v>720.3</c:v>
                </c:pt>
                <c:pt idx="566">
                  <c:v>686</c:v>
                </c:pt>
                <c:pt idx="567">
                  <c:v>720.3</c:v>
                </c:pt>
                <c:pt idx="568">
                  <c:v>686</c:v>
                </c:pt>
                <c:pt idx="569">
                  <c:v>839.71500000000003</c:v>
                </c:pt>
                <c:pt idx="570">
                  <c:v>839.71500000000003</c:v>
                </c:pt>
                <c:pt idx="571">
                  <c:v>839.71500000000003</c:v>
                </c:pt>
                <c:pt idx="572">
                  <c:v>839.71500000000003</c:v>
                </c:pt>
                <c:pt idx="573">
                  <c:v>728.9</c:v>
                </c:pt>
                <c:pt idx="574">
                  <c:v>728.9</c:v>
                </c:pt>
                <c:pt idx="575">
                  <c:v>728.9</c:v>
                </c:pt>
                <c:pt idx="576">
                  <c:v>728.9</c:v>
                </c:pt>
                <c:pt idx="577">
                  <c:v>728.9</c:v>
                </c:pt>
                <c:pt idx="578">
                  <c:v>728.9</c:v>
                </c:pt>
                <c:pt idx="579">
                  <c:v>728.9</c:v>
                </c:pt>
                <c:pt idx="580">
                  <c:v>728.9</c:v>
                </c:pt>
                <c:pt idx="581">
                  <c:v>728.9</c:v>
                </c:pt>
                <c:pt idx="582">
                  <c:v>812.69999999999993</c:v>
                </c:pt>
                <c:pt idx="583">
                  <c:v>831.40500000000009</c:v>
                </c:pt>
                <c:pt idx="584">
                  <c:v>782.38499999999999</c:v>
                </c:pt>
                <c:pt idx="585">
                  <c:v>782.38499999999999</c:v>
                </c:pt>
                <c:pt idx="586">
                  <c:v>831.40500000000009</c:v>
                </c:pt>
                <c:pt idx="587">
                  <c:v>737.44999999999993</c:v>
                </c:pt>
                <c:pt idx="588">
                  <c:v>771.74999999999989</c:v>
                </c:pt>
                <c:pt idx="589">
                  <c:v>771.74999999999989</c:v>
                </c:pt>
                <c:pt idx="590">
                  <c:v>771.74999999999989</c:v>
                </c:pt>
                <c:pt idx="591">
                  <c:v>771.74999999999989</c:v>
                </c:pt>
                <c:pt idx="592">
                  <c:v>771.74999999999989</c:v>
                </c:pt>
                <c:pt idx="593">
                  <c:v>771.74999999999989</c:v>
                </c:pt>
                <c:pt idx="594">
                  <c:v>771.74999999999989</c:v>
                </c:pt>
                <c:pt idx="595">
                  <c:v>771.74999999999989</c:v>
                </c:pt>
                <c:pt idx="596">
                  <c:v>771.74999999999989</c:v>
                </c:pt>
                <c:pt idx="597">
                  <c:v>771.74999999999989</c:v>
                </c:pt>
                <c:pt idx="598">
                  <c:v>728.9</c:v>
                </c:pt>
                <c:pt idx="599">
                  <c:v>1094.6999999999998</c:v>
                </c:pt>
                <c:pt idx="600">
                  <c:v>1094.6999999999998</c:v>
                </c:pt>
                <c:pt idx="601">
                  <c:v>1094.6999999999998</c:v>
                </c:pt>
                <c:pt idx="602">
                  <c:v>1094.6999999999998</c:v>
                </c:pt>
                <c:pt idx="603">
                  <c:v>1094.6999999999998</c:v>
                </c:pt>
                <c:pt idx="604">
                  <c:v>1094.6999999999998</c:v>
                </c:pt>
                <c:pt idx="605">
                  <c:v>1094.6999999999998</c:v>
                </c:pt>
                <c:pt idx="606">
                  <c:v>999.59999999999991</c:v>
                </c:pt>
                <c:pt idx="607">
                  <c:v>999.59999999999991</c:v>
                </c:pt>
                <c:pt idx="608">
                  <c:v>999.59999999999991</c:v>
                </c:pt>
                <c:pt idx="609">
                  <c:v>999.59999999999991</c:v>
                </c:pt>
                <c:pt idx="610">
                  <c:v>857.49999999999989</c:v>
                </c:pt>
                <c:pt idx="611">
                  <c:v>857.49999999999989</c:v>
                </c:pt>
                <c:pt idx="612">
                  <c:v>857.49999999999989</c:v>
                </c:pt>
                <c:pt idx="613">
                  <c:v>857.49999999999989</c:v>
                </c:pt>
                <c:pt idx="614">
                  <c:v>668.24999999999989</c:v>
                </c:pt>
                <c:pt idx="615">
                  <c:v>657.25</c:v>
                </c:pt>
                <c:pt idx="616">
                  <c:v>715</c:v>
                </c:pt>
                <c:pt idx="617">
                  <c:v>715</c:v>
                </c:pt>
                <c:pt idx="618">
                  <c:v>715</c:v>
                </c:pt>
                <c:pt idx="619">
                  <c:v>781.2</c:v>
                </c:pt>
                <c:pt idx="620">
                  <c:v>781.2</c:v>
                </c:pt>
                <c:pt idx="621">
                  <c:v>749.7</c:v>
                </c:pt>
                <c:pt idx="622">
                  <c:v>1005.795</c:v>
                </c:pt>
                <c:pt idx="623">
                  <c:v>771.74999999999989</c:v>
                </c:pt>
                <c:pt idx="624">
                  <c:v>771.74999999999989</c:v>
                </c:pt>
                <c:pt idx="625">
                  <c:v>771.74999999999989</c:v>
                </c:pt>
                <c:pt idx="626">
                  <c:v>692.5</c:v>
                </c:pt>
                <c:pt idx="627">
                  <c:v>692.5</c:v>
                </c:pt>
                <c:pt idx="628">
                  <c:v>692.5</c:v>
                </c:pt>
                <c:pt idx="629">
                  <c:v>692.5</c:v>
                </c:pt>
                <c:pt idx="630">
                  <c:v>1078.8</c:v>
                </c:pt>
                <c:pt idx="631">
                  <c:v>816.2299999999999</c:v>
                </c:pt>
                <c:pt idx="632">
                  <c:v>1015.56</c:v>
                </c:pt>
                <c:pt idx="633">
                  <c:v>813.75</c:v>
                </c:pt>
                <c:pt idx="634">
                  <c:v>1015.56</c:v>
                </c:pt>
                <c:pt idx="635">
                  <c:v>813.75</c:v>
                </c:pt>
                <c:pt idx="636">
                  <c:v>813.75</c:v>
                </c:pt>
                <c:pt idx="637">
                  <c:v>1015.56</c:v>
                </c:pt>
                <c:pt idx="638">
                  <c:v>943.24999999999989</c:v>
                </c:pt>
                <c:pt idx="639">
                  <c:v>1131.8999999999999</c:v>
                </c:pt>
                <c:pt idx="640">
                  <c:v>943.24999999999989</c:v>
                </c:pt>
                <c:pt idx="641">
                  <c:v>1131.8999999999999</c:v>
                </c:pt>
                <c:pt idx="642">
                  <c:v>726.69999999999993</c:v>
                </c:pt>
                <c:pt idx="643">
                  <c:v>1372</c:v>
                </c:pt>
                <c:pt idx="644">
                  <c:v>1372</c:v>
                </c:pt>
                <c:pt idx="645">
                  <c:v>542.1</c:v>
                </c:pt>
                <c:pt idx="646">
                  <c:v>717.5</c:v>
                </c:pt>
                <c:pt idx="647">
                  <c:v>717.5</c:v>
                </c:pt>
                <c:pt idx="648">
                  <c:v>715.95</c:v>
                </c:pt>
                <c:pt idx="649">
                  <c:v>634.54999999999995</c:v>
                </c:pt>
                <c:pt idx="650">
                  <c:v>634.54999999999995</c:v>
                </c:pt>
                <c:pt idx="651">
                  <c:v>634.54999999999995</c:v>
                </c:pt>
                <c:pt idx="652">
                  <c:v>634.54999999999995</c:v>
                </c:pt>
                <c:pt idx="653">
                  <c:v>634.54999999999995</c:v>
                </c:pt>
                <c:pt idx="654">
                  <c:v>634.54999999999995</c:v>
                </c:pt>
                <c:pt idx="655">
                  <c:v>634.54999999999995</c:v>
                </c:pt>
                <c:pt idx="656">
                  <c:v>634.54999999999995</c:v>
                </c:pt>
                <c:pt idx="657">
                  <c:v>634.54999999999995</c:v>
                </c:pt>
                <c:pt idx="658">
                  <c:v>724.55000000000007</c:v>
                </c:pt>
                <c:pt idx="659">
                  <c:v>724.55000000000007</c:v>
                </c:pt>
                <c:pt idx="660">
                  <c:v>724.55000000000007</c:v>
                </c:pt>
                <c:pt idx="661">
                  <c:v>724.55000000000007</c:v>
                </c:pt>
                <c:pt idx="662">
                  <c:v>795.5</c:v>
                </c:pt>
                <c:pt idx="663">
                  <c:v>724.55000000000007</c:v>
                </c:pt>
                <c:pt idx="664">
                  <c:v>795.5</c:v>
                </c:pt>
                <c:pt idx="665">
                  <c:v>795.5</c:v>
                </c:pt>
                <c:pt idx="666">
                  <c:v>795.5</c:v>
                </c:pt>
                <c:pt idx="667">
                  <c:v>690</c:v>
                </c:pt>
                <c:pt idx="668">
                  <c:v>834</c:v>
                </c:pt>
                <c:pt idx="669">
                  <c:v>834</c:v>
                </c:pt>
                <c:pt idx="670">
                  <c:v>690</c:v>
                </c:pt>
                <c:pt idx="671">
                  <c:v>690</c:v>
                </c:pt>
                <c:pt idx="672">
                  <c:v>990.93500000000006</c:v>
                </c:pt>
                <c:pt idx="673">
                  <c:v>990.93500000000006</c:v>
                </c:pt>
                <c:pt idx="674">
                  <c:v>990.93500000000006</c:v>
                </c:pt>
                <c:pt idx="675">
                  <c:v>990.93500000000006</c:v>
                </c:pt>
                <c:pt idx="676">
                  <c:v>737.44999999999993</c:v>
                </c:pt>
                <c:pt idx="677">
                  <c:v>737.44999999999993</c:v>
                </c:pt>
                <c:pt idx="678">
                  <c:v>850.54000000000008</c:v>
                </c:pt>
                <c:pt idx="679">
                  <c:v>737.44999999999993</c:v>
                </c:pt>
                <c:pt idx="680">
                  <c:v>737.44999999999993</c:v>
                </c:pt>
                <c:pt idx="681">
                  <c:v>737.44999999999993</c:v>
                </c:pt>
                <c:pt idx="682">
                  <c:v>737.44999999999993</c:v>
                </c:pt>
                <c:pt idx="683">
                  <c:v>963.63</c:v>
                </c:pt>
                <c:pt idx="684">
                  <c:v>952.88</c:v>
                </c:pt>
                <c:pt idx="685">
                  <c:v>952.88</c:v>
                </c:pt>
                <c:pt idx="686">
                  <c:v>753.77499999999998</c:v>
                </c:pt>
                <c:pt idx="687">
                  <c:v>979.82499999999982</c:v>
                </c:pt>
                <c:pt idx="688">
                  <c:v>753.77499999999998</c:v>
                </c:pt>
                <c:pt idx="689">
                  <c:v>979.82499999999982</c:v>
                </c:pt>
                <c:pt idx="690">
                  <c:v>996.05</c:v>
                </c:pt>
                <c:pt idx="691">
                  <c:v>738.1</c:v>
                </c:pt>
                <c:pt idx="692">
                  <c:v>1092.3</c:v>
                </c:pt>
                <c:pt idx="693">
                  <c:v>1076.0749999999998</c:v>
                </c:pt>
                <c:pt idx="694">
                  <c:v>753.77499999999998</c:v>
                </c:pt>
                <c:pt idx="695">
                  <c:v>738.1</c:v>
                </c:pt>
                <c:pt idx="696">
                  <c:v>753.77499999999998</c:v>
                </c:pt>
                <c:pt idx="697">
                  <c:v>738.1</c:v>
                </c:pt>
                <c:pt idx="698">
                  <c:v>1076.0749999999998</c:v>
                </c:pt>
                <c:pt idx="699">
                  <c:v>1092.3</c:v>
                </c:pt>
                <c:pt idx="700">
                  <c:v>1082.9499999999998</c:v>
                </c:pt>
                <c:pt idx="701">
                  <c:v>915.47500000000002</c:v>
                </c:pt>
                <c:pt idx="702">
                  <c:v>915.47500000000002</c:v>
                </c:pt>
                <c:pt idx="703">
                  <c:v>915.47500000000002</c:v>
                </c:pt>
                <c:pt idx="704">
                  <c:v>915.47500000000002</c:v>
                </c:pt>
                <c:pt idx="705">
                  <c:v>915.47500000000002</c:v>
                </c:pt>
                <c:pt idx="706">
                  <c:v>1082.9499999999998</c:v>
                </c:pt>
                <c:pt idx="707">
                  <c:v>962.77500000000009</c:v>
                </c:pt>
                <c:pt idx="708">
                  <c:v>962.77500000000009</c:v>
                </c:pt>
                <c:pt idx="709">
                  <c:v>962.77500000000009</c:v>
                </c:pt>
                <c:pt idx="710">
                  <c:v>962.77500000000009</c:v>
                </c:pt>
                <c:pt idx="711">
                  <c:v>962.77500000000009</c:v>
                </c:pt>
                <c:pt idx="712">
                  <c:v>915.47500000000002</c:v>
                </c:pt>
                <c:pt idx="713">
                  <c:v>962.77500000000009</c:v>
                </c:pt>
                <c:pt idx="714">
                  <c:v>1082.9499999999998</c:v>
                </c:pt>
                <c:pt idx="715">
                  <c:v>915.47500000000002</c:v>
                </c:pt>
                <c:pt idx="716">
                  <c:v>915.47500000000002</c:v>
                </c:pt>
                <c:pt idx="717">
                  <c:v>943.24999999999989</c:v>
                </c:pt>
                <c:pt idx="718">
                  <c:v>857.49999999999989</c:v>
                </c:pt>
                <c:pt idx="719">
                  <c:v>857.49999999999989</c:v>
                </c:pt>
                <c:pt idx="720">
                  <c:v>857.49999999999989</c:v>
                </c:pt>
                <c:pt idx="721">
                  <c:v>857.49999999999989</c:v>
                </c:pt>
                <c:pt idx="722">
                  <c:v>857.49999999999989</c:v>
                </c:pt>
                <c:pt idx="723">
                  <c:v>857.49999999999989</c:v>
                </c:pt>
                <c:pt idx="724">
                  <c:v>696.5</c:v>
                </c:pt>
                <c:pt idx="725">
                  <c:v>1022.0000000000001</c:v>
                </c:pt>
                <c:pt idx="726">
                  <c:v>1155.3499999999999</c:v>
                </c:pt>
                <c:pt idx="727">
                  <c:v>1509.1999999999998</c:v>
                </c:pt>
                <c:pt idx="728">
                  <c:v>1509.1999999999998</c:v>
                </c:pt>
                <c:pt idx="729">
                  <c:v>433.65000000000003</c:v>
                </c:pt>
                <c:pt idx="730">
                  <c:v>1131.8999999999999</c:v>
                </c:pt>
                <c:pt idx="731">
                  <c:v>1166.1999999999998</c:v>
                </c:pt>
                <c:pt idx="732">
                  <c:v>548.79999999999995</c:v>
                </c:pt>
                <c:pt idx="733">
                  <c:v>548.79999999999995</c:v>
                </c:pt>
                <c:pt idx="734">
                  <c:v>548.79999999999995</c:v>
                </c:pt>
                <c:pt idx="735">
                  <c:v>548.79999999999995</c:v>
                </c:pt>
                <c:pt idx="736">
                  <c:v>548.79999999999995</c:v>
                </c:pt>
                <c:pt idx="737">
                  <c:v>548.79999999999995</c:v>
                </c:pt>
                <c:pt idx="738">
                  <c:v>548.79999999999995</c:v>
                </c:pt>
                <c:pt idx="739">
                  <c:v>548.79999999999995</c:v>
                </c:pt>
                <c:pt idx="740">
                  <c:v>548.79999999999995</c:v>
                </c:pt>
                <c:pt idx="741">
                  <c:v>548.79999999999995</c:v>
                </c:pt>
                <c:pt idx="742">
                  <c:v>548.79999999999995</c:v>
                </c:pt>
                <c:pt idx="743">
                  <c:v>548.79999999999995</c:v>
                </c:pt>
                <c:pt idx="744">
                  <c:v>548.79999999999995</c:v>
                </c:pt>
                <c:pt idx="745">
                  <c:v>548.79999999999995</c:v>
                </c:pt>
                <c:pt idx="746">
                  <c:v>600.25</c:v>
                </c:pt>
                <c:pt idx="747">
                  <c:v>600.25</c:v>
                </c:pt>
                <c:pt idx="748">
                  <c:v>600.25</c:v>
                </c:pt>
                <c:pt idx="749">
                  <c:v>930.30000000000007</c:v>
                </c:pt>
                <c:pt idx="750">
                  <c:v>930.30000000000007</c:v>
                </c:pt>
                <c:pt idx="751">
                  <c:v>930.30000000000007</c:v>
                </c:pt>
                <c:pt idx="752">
                  <c:v>697.72500000000002</c:v>
                </c:pt>
                <c:pt idx="753">
                  <c:v>870.30000000000007</c:v>
                </c:pt>
                <c:pt idx="754">
                  <c:v>870.30000000000007</c:v>
                </c:pt>
                <c:pt idx="755">
                  <c:v>1029</c:v>
                </c:pt>
                <c:pt idx="756">
                  <c:v>771.74999999999989</c:v>
                </c:pt>
                <c:pt idx="757">
                  <c:v>857.49999999999989</c:v>
                </c:pt>
                <c:pt idx="758">
                  <c:v>720.3</c:v>
                </c:pt>
                <c:pt idx="759">
                  <c:v>720.3</c:v>
                </c:pt>
                <c:pt idx="760">
                  <c:v>720.3</c:v>
                </c:pt>
                <c:pt idx="761">
                  <c:v>720.3</c:v>
                </c:pt>
                <c:pt idx="762">
                  <c:v>720.3</c:v>
                </c:pt>
                <c:pt idx="763">
                  <c:v>720.3</c:v>
                </c:pt>
                <c:pt idx="764">
                  <c:v>720.3</c:v>
                </c:pt>
                <c:pt idx="765">
                  <c:v>720.3</c:v>
                </c:pt>
                <c:pt idx="766">
                  <c:v>720.3</c:v>
                </c:pt>
                <c:pt idx="767">
                  <c:v>720.3</c:v>
                </c:pt>
                <c:pt idx="768">
                  <c:v>720.3</c:v>
                </c:pt>
                <c:pt idx="769">
                  <c:v>720.3</c:v>
                </c:pt>
                <c:pt idx="770">
                  <c:v>720.3</c:v>
                </c:pt>
                <c:pt idx="771">
                  <c:v>720.3</c:v>
                </c:pt>
                <c:pt idx="772">
                  <c:v>857.49999999999989</c:v>
                </c:pt>
                <c:pt idx="773">
                  <c:v>857.49999999999989</c:v>
                </c:pt>
                <c:pt idx="774">
                  <c:v>807.49999999999989</c:v>
                </c:pt>
                <c:pt idx="775">
                  <c:v>757.5</c:v>
                </c:pt>
                <c:pt idx="776">
                  <c:v>857.49999999999989</c:v>
                </c:pt>
                <c:pt idx="777">
                  <c:v>857.49999999999989</c:v>
                </c:pt>
                <c:pt idx="778">
                  <c:v>757.5</c:v>
                </c:pt>
                <c:pt idx="779">
                  <c:v>857.49999999999989</c:v>
                </c:pt>
                <c:pt idx="780">
                  <c:v>807.49999999999989</c:v>
                </c:pt>
                <c:pt idx="781">
                  <c:v>857.49999999999989</c:v>
                </c:pt>
                <c:pt idx="782">
                  <c:v>857.49999999999989</c:v>
                </c:pt>
                <c:pt idx="783">
                  <c:v>857.49999999999989</c:v>
                </c:pt>
                <c:pt idx="784">
                  <c:v>952</c:v>
                </c:pt>
                <c:pt idx="785">
                  <c:v>952</c:v>
                </c:pt>
                <c:pt idx="786">
                  <c:v>952</c:v>
                </c:pt>
              </c:numCache>
            </c:numRef>
          </c:yVal>
          <c:smooth val="0"/>
          <c:extLst>
            <c:ext xmlns:c16="http://schemas.microsoft.com/office/drawing/2014/chart" uri="{C3380CC4-5D6E-409C-BE32-E72D297353CC}">
              <c16:uniqueId val="{00000001-2FE0-4F9B-BAF3-EFDA99A00364}"/>
            </c:ext>
          </c:extLst>
        </c:ser>
        <c:dLbls>
          <c:showLegendKey val="0"/>
          <c:showVal val="0"/>
          <c:showCatName val="0"/>
          <c:showSerName val="0"/>
          <c:showPercent val="0"/>
          <c:showBubbleSize val="0"/>
        </c:dLbls>
        <c:axId val="782663648"/>
        <c:axId val="782637248"/>
      </c:scatterChart>
      <c:valAx>
        <c:axId val="7826636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2637248"/>
        <c:crosses val="autoZero"/>
        <c:crossBetween val="midCat"/>
      </c:valAx>
      <c:valAx>
        <c:axId val="7826372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26636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lotArea>
      <c:layout/>
      <c:scatterChart>
        <c:scatterStyle val="lineMarker"/>
        <c:varyColors val="0"/>
        <c:ser>
          <c:idx val="0"/>
          <c:order val="0"/>
          <c:tx>
            <c:strRef>
              <c:f>'task5b a and b'!$D$1</c:f>
              <c:strCache>
                <c:ptCount val="1"/>
                <c:pt idx="0">
                  <c:v>Fuel_Tank_Capacity_litre</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'task5b a and b'!$C$2:$C$788</c:f>
              <c:numCache>
                <c:formatCode>General</c:formatCode>
                <c:ptCount val="787"/>
                <c:pt idx="0">
                  <c:v>20.8</c:v>
                </c:pt>
                <c:pt idx="1">
                  <c:v>20.8</c:v>
                </c:pt>
                <c:pt idx="2">
                  <c:v>17.149999999999999</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17.149999999999999</c:v>
                </c:pt>
                <c:pt idx="22">
                  <c:v>17.149999999999999</c:v>
                </c:pt>
                <c:pt idx="23">
                  <c:v>15.5</c:v>
                </c:pt>
                <c:pt idx="24">
                  <c:v>15.5</c:v>
                </c:pt>
                <c:pt idx="25">
                  <c:v>21.535</c:v>
                </c:pt>
                <c:pt idx="26">
                  <c:v>15.5</c:v>
                </c:pt>
                <c:pt idx="27">
                  <c:v>17.149999999999999</c:v>
                </c:pt>
                <c:pt idx="28">
                  <c:v>15.5</c:v>
                </c:pt>
                <c:pt idx="29">
                  <c:v>20.5</c:v>
                </c:pt>
                <c:pt idx="30">
                  <c:v>17.149999999999999</c:v>
                </c:pt>
                <c:pt idx="31">
                  <c:v>17.149999999999999</c:v>
                </c:pt>
                <c:pt idx="32">
                  <c:v>17.149999999999999</c:v>
                </c:pt>
                <c:pt idx="33">
                  <c:v>17.149999999999999</c:v>
                </c:pt>
                <c:pt idx="34">
                  <c:v>17.149999999999999</c:v>
                </c:pt>
                <c:pt idx="35">
                  <c:v>17.149999999999999</c:v>
                </c:pt>
                <c:pt idx="36">
                  <c:v>17.149999999999999</c:v>
                </c:pt>
                <c:pt idx="37">
                  <c:v>17.149999999999999</c:v>
                </c:pt>
                <c:pt idx="38">
                  <c:v>17.149999999999999</c:v>
                </c:pt>
                <c:pt idx="39">
                  <c:v>17.149999999999999</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17.149999999999999</c:v>
                </c:pt>
                <c:pt idx="63">
                  <c:v>17.149999999999999</c:v>
                </c:pt>
                <c:pt idx="64">
                  <c:v>17.149999999999999</c:v>
                </c:pt>
                <c:pt idx="65">
                  <c:v>17.149999999999999</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17.149999999999999</c:v>
                </c:pt>
                <c:pt idx="89">
                  <c:v>17.149999999999999</c:v>
                </c:pt>
                <c:pt idx="90">
                  <c:v>16</c:v>
                </c:pt>
                <c:pt idx="91">
                  <c:v>17.149999999999999</c:v>
                </c:pt>
                <c:pt idx="92">
                  <c:v>17.149999999999999</c:v>
                </c:pt>
                <c:pt idx="93">
                  <c:v>17.149999999999999</c:v>
                </c:pt>
                <c:pt idx="94">
                  <c:v>17.2</c:v>
                </c:pt>
                <c:pt idx="95">
                  <c:v>17.700000000000003</c:v>
                </c:pt>
                <c:pt idx="96">
                  <c:v>17.149999999999999</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17.149999999999999</c:v>
                </c:pt>
                <c:pt idx="110">
                  <c:v>17.149999999999999</c:v>
                </c:pt>
                <c:pt idx="111">
                  <c:v>17.149999999999999</c:v>
                </c:pt>
                <c:pt idx="112">
                  <c:v>17.149999999999999</c:v>
                </c:pt>
                <c:pt idx="113">
                  <c:v>17.149999999999999</c:v>
                </c:pt>
                <c:pt idx="114">
                  <c:v>17.149999999999999</c:v>
                </c:pt>
                <c:pt idx="115">
                  <c:v>18.399999999999999</c:v>
                </c:pt>
                <c:pt idx="116">
                  <c:v>17.149999999999999</c:v>
                </c:pt>
                <c:pt idx="117">
                  <c:v>17.149999999999999</c:v>
                </c:pt>
                <c:pt idx="118">
                  <c:v>17.149999999999999</c:v>
                </c:pt>
                <c:pt idx="119">
                  <c:v>17.149999999999999</c:v>
                </c:pt>
                <c:pt idx="120">
                  <c:v>17.149999999999999</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17.149999999999999</c:v>
                </c:pt>
                <c:pt idx="144">
                  <c:v>17.149999999999999</c:v>
                </c:pt>
                <c:pt idx="145">
                  <c:v>17.149999999999999</c:v>
                </c:pt>
                <c:pt idx="146">
                  <c:v>17.149999999999999</c:v>
                </c:pt>
                <c:pt idx="147">
                  <c:v>17.149999999999999</c:v>
                </c:pt>
                <c:pt idx="148">
                  <c:v>17.149999999999999</c:v>
                </c:pt>
                <c:pt idx="149">
                  <c:v>17.149999999999999</c:v>
                </c:pt>
                <c:pt idx="150">
                  <c:v>17.149999999999999</c:v>
                </c:pt>
                <c:pt idx="151">
                  <c:v>18.48</c:v>
                </c:pt>
                <c:pt idx="152">
                  <c:v>18.48</c:v>
                </c:pt>
                <c:pt idx="153">
                  <c:v>18.515000000000001</c:v>
                </c:pt>
                <c:pt idx="154">
                  <c:v>18.48</c:v>
                </c:pt>
                <c:pt idx="155">
                  <c:v>17.149999999999999</c:v>
                </c:pt>
                <c:pt idx="156">
                  <c:v>17.149999999999999</c:v>
                </c:pt>
                <c:pt idx="157">
                  <c:v>17.149999999999999</c:v>
                </c:pt>
                <c:pt idx="158">
                  <c:v>18.515000000000001</c:v>
                </c:pt>
                <c:pt idx="159">
                  <c:v>17.149999999999999</c:v>
                </c:pt>
                <c:pt idx="160">
                  <c:v>17.149999999999999</c:v>
                </c:pt>
                <c:pt idx="161">
                  <c:v>17.149999999999999</c:v>
                </c:pt>
                <c:pt idx="162">
                  <c:v>17.149999999999999</c:v>
                </c:pt>
                <c:pt idx="163">
                  <c:v>17.149999999999999</c:v>
                </c:pt>
                <c:pt idx="164">
                  <c:v>17.149999999999999</c:v>
                </c:pt>
                <c:pt idx="165">
                  <c:v>17.149999999999999</c:v>
                </c:pt>
                <c:pt idx="166">
                  <c:v>17.149999999999999</c:v>
                </c:pt>
                <c:pt idx="167">
                  <c:v>17.149999999999999</c:v>
                </c:pt>
                <c:pt idx="168">
                  <c:v>17.149999999999999</c:v>
                </c:pt>
                <c:pt idx="169">
                  <c:v>17.149999999999999</c:v>
                </c:pt>
                <c:pt idx="170">
                  <c:v>17.149999999999999</c:v>
                </c:pt>
                <c:pt idx="171">
                  <c:v>17.149999999999999</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17.149999999999999</c:v>
                </c:pt>
                <c:pt idx="192">
                  <c:v>17.149999999999999</c:v>
                </c:pt>
                <c:pt idx="193">
                  <c:v>17.149999999999999</c:v>
                </c:pt>
                <c:pt idx="194">
                  <c:v>17.149999999999999</c:v>
                </c:pt>
                <c:pt idx="195">
                  <c:v>17.149999999999999</c:v>
                </c:pt>
                <c:pt idx="196">
                  <c:v>17.149999999999999</c:v>
                </c:pt>
                <c:pt idx="197">
                  <c:v>17.149999999999999</c:v>
                </c:pt>
                <c:pt idx="198">
                  <c:v>17.149999999999999</c:v>
                </c:pt>
                <c:pt idx="199">
                  <c:v>17.149999999999999</c:v>
                </c:pt>
                <c:pt idx="200">
                  <c:v>12.5</c:v>
                </c:pt>
                <c:pt idx="201">
                  <c:v>16.645</c:v>
                </c:pt>
                <c:pt idx="202">
                  <c:v>16.645</c:v>
                </c:pt>
                <c:pt idx="203">
                  <c:v>16.645</c:v>
                </c:pt>
                <c:pt idx="204">
                  <c:v>16.645</c:v>
                </c:pt>
                <c:pt idx="205">
                  <c:v>17.28</c:v>
                </c:pt>
                <c:pt idx="206">
                  <c:v>17.28</c:v>
                </c:pt>
                <c:pt idx="207">
                  <c:v>17.28</c:v>
                </c:pt>
                <c:pt idx="208">
                  <c:v>17.149999999999999</c:v>
                </c:pt>
                <c:pt idx="209">
                  <c:v>17.149999999999999</c:v>
                </c:pt>
                <c:pt idx="210">
                  <c:v>17.149999999999999</c:v>
                </c:pt>
                <c:pt idx="211">
                  <c:v>11.5</c:v>
                </c:pt>
                <c:pt idx="212">
                  <c:v>10.4</c:v>
                </c:pt>
                <c:pt idx="213">
                  <c:v>9</c:v>
                </c:pt>
                <c:pt idx="214">
                  <c:v>14.98</c:v>
                </c:pt>
                <c:pt idx="215">
                  <c:v>14.98</c:v>
                </c:pt>
                <c:pt idx="216">
                  <c:v>14.98</c:v>
                </c:pt>
                <c:pt idx="217">
                  <c:v>17.149999999999999</c:v>
                </c:pt>
                <c:pt idx="218">
                  <c:v>17.149999999999999</c:v>
                </c:pt>
                <c:pt idx="219">
                  <c:v>17.149999999999999</c:v>
                </c:pt>
                <c:pt idx="220">
                  <c:v>17.149999999999999</c:v>
                </c:pt>
                <c:pt idx="221">
                  <c:v>17.149999999999999</c:v>
                </c:pt>
                <c:pt idx="222">
                  <c:v>17.149999999999999</c:v>
                </c:pt>
                <c:pt idx="223">
                  <c:v>17.149999999999999</c:v>
                </c:pt>
                <c:pt idx="224">
                  <c:v>17.149999999999999</c:v>
                </c:pt>
                <c:pt idx="225">
                  <c:v>17.149999999999999</c:v>
                </c:pt>
                <c:pt idx="226">
                  <c:v>17.149999999999999</c:v>
                </c:pt>
                <c:pt idx="227">
                  <c:v>17.149999999999999</c:v>
                </c:pt>
                <c:pt idx="228">
                  <c:v>17.149999999999999</c:v>
                </c:pt>
                <c:pt idx="229">
                  <c:v>17.149999999999999</c:v>
                </c:pt>
                <c:pt idx="230">
                  <c:v>17.149999999999999</c:v>
                </c:pt>
                <c:pt idx="231">
                  <c:v>17.149999999999999</c:v>
                </c:pt>
                <c:pt idx="232">
                  <c:v>17.149999999999999</c:v>
                </c:pt>
                <c:pt idx="233">
                  <c:v>17.149999999999999</c:v>
                </c:pt>
                <c:pt idx="234">
                  <c:v>17.149999999999999</c:v>
                </c:pt>
                <c:pt idx="235">
                  <c:v>17.149999999999999</c:v>
                </c:pt>
                <c:pt idx="236">
                  <c:v>17.149999999999999</c:v>
                </c:pt>
                <c:pt idx="237">
                  <c:v>17.149999999999999</c:v>
                </c:pt>
                <c:pt idx="238">
                  <c:v>20.5</c:v>
                </c:pt>
                <c:pt idx="239">
                  <c:v>22.5</c:v>
                </c:pt>
                <c:pt idx="240">
                  <c:v>22.5</c:v>
                </c:pt>
                <c:pt idx="241">
                  <c:v>22.5</c:v>
                </c:pt>
                <c:pt idx="242">
                  <c:v>22.5</c:v>
                </c:pt>
                <c:pt idx="243">
                  <c:v>17.149999999999999</c:v>
                </c:pt>
                <c:pt idx="244">
                  <c:v>22.5</c:v>
                </c:pt>
                <c:pt idx="245">
                  <c:v>20.5</c:v>
                </c:pt>
                <c:pt idx="246">
                  <c:v>22.5</c:v>
                </c:pt>
                <c:pt idx="247">
                  <c:v>22.5</c:v>
                </c:pt>
                <c:pt idx="248">
                  <c:v>22.5</c:v>
                </c:pt>
                <c:pt idx="249">
                  <c:v>24</c:v>
                </c:pt>
                <c:pt idx="250">
                  <c:v>24</c:v>
                </c:pt>
                <c:pt idx="251">
                  <c:v>19.335000000000001</c:v>
                </c:pt>
                <c:pt idx="252">
                  <c:v>19.335000000000001</c:v>
                </c:pt>
                <c:pt idx="253">
                  <c:v>17.149999999999999</c:v>
                </c:pt>
                <c:pt idx="254">
                  <c:v>17.149999999999999</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17.149999999999999</c:v>
                </c:pt>
                <c:pt idx="279">
                  <c:v>17.149999999999999</c:v>
                </c:pt>
                <c:pt idx="280">
                  <c:v>17.149999999999999</c:v>
                </c:pt>
                <c:pt idx="281">
                  <c:v>17.149999999999999</c:v>
                </c:pt>
                <c:pt idx="282">
                  <c:v>17.149999999999999</c:v>
                </c:pt>
                <c:pt idx="283">
                  <c:v>17.149999999999999</c:v>
                </c:pt>
                <c:pt idx="284">
                  <c:v>17.149999999999999</c:v>
                </c:pt>
                <c:pt idx="285">
                  <c:v>17.149999999999999</c:v>
                </c:pt>
                <c:pt idx="286">
                  <c:v>17.149999999999999</c:v>
                </c:pt>
                <c:pt idx="287">
                  <c:v>17.149999999999999</c:v>
                </c:pt>
                <c:pt idx="288">
                  <c:v>17.149999999999999</c:v>
                </c:pt>
                <c:pt idx="289">
                  <c:v>17.149999999999999</c:v>
                </c:pt>
                <c:pt idx="290">
                  <c:v>17.149999999999999</c:v>
                </c:pt>
                <c:pt idx="291">
                  <c:v>17.149999999999999</c:v>
                </c:pt>
                <c:pt idx="292">
                  <c:v>17.149999999999999</c:v>
                </c:pt>
                <c:pt idx="293">
                  <c:v>17.149999999999999</c:v>
                </c:pt>
                <c:pt idx="294">
                  <c:v>17.149999999999999</c:v>
                </c:pt>
                <c:pt idx="295">
                  <c:v>17.149999999999999</c:v>
                </c:pt>
                <c:pt idx="296">
                  <c:v>17.149999999999999</c:v>
                </c:pt>
                <c:pt idx="297">
                  <c:v>20.65</c:v>
                </c:pt>
                <c:pt idx="298">
                  <c:v>20.65</c:v>
                </c:pt>
                <c:pt idx="299">
                  <c:v>20.65</c:v>
                </c:pt>
                <c:pt idx="300">
                  <c:v>20.65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17.149999999999999</c:v>
                </c:pt>
                <c:pt idx="321">
                  <c:v>17.149999999999999</c:v>
                </c:pt>
                <c:pt idx="322">
                  <c:v>17.149999999999999</c:v>
                </c:pt>
                <c:pt idx="323">
                  <c:v>17.149999999999999</c:v>
                </c:pt>
                <c:pt idx="324">
                  <c:v>17.149999999999999</c:v>
                </c:pt>
                <c:pt idx="325">
                  <c:v>17.149999999999999</c:v>
                </c:pt>
                <c:pt idx="326">
                  <c:v>17.149999999999999</c:v>
                </c:pt>
                <c:pt idx="327">
                  <c:v>17.149999999999999</c:v>
                </c:pt>
                <c:pt idx="328">
                  <c:v>17.149999999999999</c:v>
                </c:pt>
                <c:pt idx="329">
                  <c:v>17.149999999999999</c:v>
                </c:pt>
                <c:pt idx="330">
                  <c:v>17.149999999999999</c:v>
                </c:pt>
                <c:pt idx="331">
                  <c:v>17.149999999999999</c:v>
                </c:pt>
                <c:pt idx="332">
                  <c:v>17.149999999999999</c:v>
                </c:pt>
                <c:pt idx="333">
                  <c:v>17.149999999999999</c:v>
                </c:pt>
                <c:pt idx="334">
                  <c:v>17.149999999999999</c:v>
                </c:pt>
                <c:pt idx="335">
                  <c:v>17.149999999999999</c:v>
                </c:pt>
                <c:pt idx="336">
                  <c:v>17.149999999999999</c:v>
                </c:pt>
                <c:pt idx="337">
                  <c:v>17.149999999999999</c:v>
                </c:pt>
                <c:pt idx="338">
                  <c:v>17.149999999999999</c:v>
                </c:pt>
                <c:pt idx="339">
                  <c:v>17.149999999999999</c:v>
                </c:pt>
                <c:pt idx="340">
                  <c:v>17.149999999999999</c:v>
                </c:pt>
                <c:pt idx="341">
                  <c:v>17.149999999999999</c:v>
                </c:pt>
                <c:pt idx="342">
                  <c:v>17.149999999999999</c:v>
                </c:pt>
                <c:pt idx="343">
                  <c:v>17.149999999999999</c:v>
                </c:pt>
                <c:pt idx="344">
                  <c:v>17.149999999999999</c:v>
                </c:pt>
                <c:pt idx="345">
                  <c:v>17.149999999999999</c:v>
                </c:pt>
                <c:pt idx="346">
                  <c:v>17.149999999999999</c:v>
                </c:pt>
                <c:pt idx="347">
                  <c:v>17.149999999999999</c:v>
                </c:pt>
                <c:pt idx="348">
                  <c:v>17.149999999999999</c:v>
                </c:pt>
                <c:pt idx="349">
                  <c:v>17.149999999999999</c:v>
                </c:pt>
                <c:pt idx="350">
                  <c:v>17.149999999999999</c:v>
                </c:pt>
                <c:pt idx="351">
                  <c:v>17.149999999999999</c:v>
                </c:pt>
                <c:pt idx="352">
                  <c:v>17.149999999999999</c:v>
                </c:pt>
                <c:pt idx="353">
                  <c:v>17.149999999999999</c:v>
                </c:pt>
                <c:pt idx="354">
                  <c:v>17.149999999999999</c:v>
                </c:pt>
                <c:pt idx="355">
                  <c:v>17.149999999999999</c:v>
                </c:pt>
                <c:pt idx="356">
                  <c:v>17.149999999999999</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17.149999999999999</c:v>
                </c:pt>
                <c:pt idx="377">
                  <c:v>17.149999999999999</c:v>
                </c:pt>
                <c:pt idx="378">
                  <c:v>17.149999999999999</c:v>
                </c:pt>
                <c:pt idx="379">
                  <c:v>17.149999999999999</c:v>
                </c:pt>
                <c:pt idx="380">
                  <c:v>17.149999999999999</c:v>
                </c:pt>
                <c:pt idx="381">
                  <c:v>17.149999999999999</c:v>
                </c:pt>
                <c:pt idx="382">
                  <c:v>17.149999999999999</c:v>
                </c:pt>
                <c:pt idx="383">
                  <c:v>17.149999999999999</c:v>
                </c:pt>
                <c:pt idx="384">
                  <c:v>17.149999999999999</c:v>
                </c:pt>
                <c:pt idx="385">
                  <c:v>17.149999999999999</c:v>
                </c:pt>
                <c:pt idx="386">
                  <c:v>17.149999999999999</c:v>
                </c:pt>
                <c:pt idx="387">
                  <c:v>17.149999999999999</c:v>
                </c:pt>
                <c:pt idx="388">
                  <c:v>12.035</c:v>
                </c:pt>
                <c:pt idx="389">
                  <c:v>11.934999999999999</c:v>
                </c:pt>
                <c:pt idx="390">
                  <c:v>11.934999999999999</c:v>
                </c:pt>
                <c:pt idx="391">
                  <c:v>17.8</c:v>
                </c:pt>
                <c:pt idx="392">
                  <c:v>17.8</c:v>
                </c:pt>
                <c:pt idx="393">
                  <c:v>17.8</c:v>
                </c:pt>
                <c:pt idx="394">
                  <c:v>17.8</c:v>
                </c:pt>
                <c:pt idx="395">
                  <c:v>17.8</c:v>
                </c:pt>
                <c:pt idx="396">
                  <c:v>17.8</c:v>
                </c:pt>
                <c:pt idx="397">
                  <c:v>17.149999999999999</c:v>
                </c:pt>
                <c:pt idx="398">
                  <c:v>21.11</c:v>
                </c:pt>
                <c:pt idx="399">
                  <c:v>20.95</c:v>
                </c:pt>
                <c:pt idx="400">
                  <c:v>17.149999999999999</c:v>
                </c:pt>
                <c:pt idx="401">
                  <c:v>15.5</c:v>
                </c:pt>
                <c:pt idx="402">
                  <c:v>17.149999999999999</c:v>
                </c:pt>
                <c:pt idx="403">
                  <c:v>17.149999999999999</c:v>
                </c:pt>
                <c:pt idx="404">
                  <c:v>17.149999999999999</c:v>
                </c:pt>
                <c:pt idx="405">
                  <c:v>17.149999999999999</c:v>
                </c:pt>
                <c:pt idx="406">
                  <c:v>17.149999999999999</c:v>
                </c:pt>
                <c:pt idx="407">
                  <c:v>15.5</c:v>
                </c:pt>
                <c:pt idx="408">
                  <c:v>17.149999999999999</c:v>
                </c:pt>
                <c:pt idx="409">
                  <c:v>17.149999999999999</c:v>
                </c:pt>
                <c:pt idx="410">
                  <c:v>17.149999999999999</c:v>
                </c:pt>
                <c:pt idx="411">
                  <c:v>17.149999999999999</c:v>
                </c:pt>
                <c:pt idx="412">
                  <c:v>17.149999999999999</c:v>
                </c:pt>
                <c:pt idx="413">
                  <c:v>17.149999999999999</c:v>
                </c:pt>
                <c:pt idx="414">
                  <c:v>17.149999999999999</c:v>
                </c:pt>
                <c:pt idx="415">
                  <c:v>17.149999999999999</c:v>
                </c:pt>
                <c:pt idx="416">
                  <c:v>17.149999999999999</c:v>
                </c:pt>
                <c:pt idx="417">
                  <c:v>17.149999999999999</c:v>
                </c:pt>
                <c:pt idx="418">
                  <c:v>17.149999999999999</c:v>
                </c:pt>
                <c:pt idx="419">
                  <c:v>17.149999999999999</c:v>
                </c:pt>
                <c:pt idx="420">
                  <c:v>17.149999999999999</c:v>
                </c:pt>
                <c:pt idx="421">
                  <c:v>19.52</c:v>
                </c:pt>
                <c:pt idx="422">
                  <c:v>19.52</c:v>
                </c:pt>
                <c:pt idx="423">
                  <c:v>19.52</c:v>
                </c:pt>
                <c:pt idx="424">
                  <c:v>19.52</c:v>
                </c:pt>
                <c:pt idx="425">
                  <c:v>19.52</c:v>
                </c:pt>
                <c:pt idx="426">
                  <c:v>19.52</c:v>
                </c:pt>
                <c:pt idx="427">
                  <c:v>19.52</c:v>
                </c:pt>
                <c:pt idx="428">
                  <c:v>15.05</c:v>
                </c:pt>
                <c:pt idx="429">
                  <c:v>17.149999999999999</c:v>
                </c:pt>
                <c:pt idx="430">
                  <c:v>17.149999999999999</c:v>
                </c:pt>
                <c:pt idx="431">
                  <c:v>17.149999999999999</c:v>
                </c:pt>
                <c:pt idx="432">
                  <c:v>17.149999999999999</c:v>
                </c:pt>
                <c:pt idx="433">
                  <c:v>17.149999999999999</c:v>
                </c:pt>
                <c:pt idx="434">
                  <c:v>17.149999999999999</c:v>
                </c:pt>
                <c:pt idx="435">
                  <c:v>17.149999999999999</c:v>
                </c:pt>
                <c:pt idx="436">
                  <c:v>17.149999999999999</c:v>
                </c:pt>
                <c:pt idx="437">
                  <c:v>17.149999999999999</c:v>
                </c:pt>
                <c:pt idx="438">
                  <c:v>19</c:v>
                </c:pt>
                <c:pt idx="439">
                  <c:v>17</c:v>
                </c:pt>
                <c:pt idx="440">
                  <c:v>49</c:v>
                </c:pt>
                <c:pt idx="441">
                  <c:v>49</c:v>
                </c:pt>
                <c:pt idx="442">
                  <c:v>17.149999999999999</c:v>
                </c:pt>
                <c:pt idx="443">
                  <c:v>17.149999999999999</c:v>
                </c:pt>
                <c:pt idx="444">
                  <c:v>17.149999999999999</c:v>
                </c:pt>
                <c:pt idx="445">
                  <c:v>17.149999999999999</c:v>
                </c:pt>
                <c:pt idx="446">
                  <c:v>17.149999999999999</c:v>
                </c:pt>
                <c:pt idx="447">
                  <c:v>17.149999999999999</c:v>
                </c:pt>
                <c:pt idx="448">
                  <c:v>17.149999999999999</c:v>
                </c:pt>
                <c:pt idx="449">
                  <c:v>17.149999999999999</c:v>
                </c:pt>
                <c:pt idx="450">
                  <c:v>17.149999999999999</c:v>
                </c:pt>
                <c:pt idx="451">
                  <c:v>17.149999999999999</c:v>
                </c:pt>
                <c:pt idx="452">
                  <c:v>18.244999999999997</c:v>
                </c:pt>
                <c:pt idx="453">
                  <c:v>18.244999999999997</c:v>
                </c:pt>
                <c:pt idx="454">
                  <c:v>18.244999999999997</c:v>
                </c:pt>
                <c:pt idx="455">
                  <c:v>17.149999999999999</c:v>
                </c:pt>
                <c:pt idx="456">
                  <c:v>17.149999999999999</c:v>
                </c:pt>
                <c:pt idx="457">
                  <c:v>17.149999999999999</c:v>
                </c:pt>
                <c:pt idx="458">
                  <c:v>17.149999999999999</c:v>
                </c:pt>
                <c:pt idx="459">
                  <c:v>17.149999999999999</c:v>
                </c:pt>
                <c:pt idx="460">
                  <c:v>17.149999999999999</c:v>
                </c:pt>
                <c:pt idx="461">
                  <c:v>17.149999999999999</c:v>
                </c:pt>
                <c:pt idx="462">
                  <c:v>17.149999999999999</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17.149999999999999</c:v>
                </c:pt>
                <c:pt idx="477">
                  <c:v>15.55</c:v>
                </c:pt>
                <c:pt idx="478">
                  <c:v>17</c:v>
                </c:pt>
                <c:pt idx="479">
                  <c:v>17</c:v>
                </c:pt>
                <c:pt idx="480">
                  <c:v>17</c:v>
                </c:pt>
                <c:pt idx="481">
                  <c:v>17</c:v>
                </c:pt>
                <c:pt idx="482">
                  <c:v>17</c:v>
                </c:pt>
                <c:pt idx="483">
                  <c:v>17</c:v>
                </c:pt>
                <c:pt idx="484">
                  <c:v>17</c:v>
                </c:pt>
                <c:pt idx="485">
                  <c:v>17.149999999999999</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17.149999999999999</c:v>
                </c:pt>
                <c:pt idx="547">
                  <c:v>19.34</c:v>
                </c:pt>
                <c:pt idx="548">
                  <c:v>19.34</c:v>
                </c:pt>
                <c:pt idx="549">
                  <c:v>19.34</c:v>
                </c:pt>
                <c:pt idx="550">
                  <c:v>17.149999999999999</c:v>
                </c:pt>
                <c:pt idx="551">
                  <c:v>16.855</c:v>
                </c:pt>
                <c:pt idx="552">
                  <c:v>17.149999999999999</c:v>
                </c:pt>
                <c:pt idx="553">
                  <c:v>17.149999999999999</c:v>
                </c:pt>
                <c:pt idx="554">
                  <c:v>17.149999999999999</c:v>
                </c:pt>
                <c:pt idx="555">
                  <c:v>17.149999999999999</c:v>
                </c:pt>
                <c:pt idx="556">
                  <c:v>17.149999999999999</c:v>
                </c:pt>
                <c:pt idx="557">
                  <c:v>17.149999999999999</c:v>
                </c:pt>
                <c:pt idx="558">
                  <c:v>17.149999999999999</c:v>
                </c:pt>
                <c:pt idx="559">
                  <c:v>17.149999999999999</c:v>
                </c:pt>
                <c:pt idx="560">
                  <c:v>7.15</c:v>
                </c:pt>
                <c:pt idx="561">
                  <c:v>13.85</c:v>
                </c:pt>
                <c:pt idx="562">
                  <c:v>13.85</c:v>
                </c:pt>
                <c:pt idx="563">
                  <c:v>17.149999999999999</c:v>
                </c:pt>
                <c:pt idx="564">
                  <c:v>17.5</c:v>
                </c:pt>
                <c:pt idx="565">
                  <c:v>17.149999999999999</c:v>
                </c:pt>
                <c:pt idx="566">
                  <c:v>17.149999999999999</c:v>
                </c:pt>
                <c:pt idx="567">
                  <c:v>17.149999999999999</c:v>
                </c:pt>
                <c:pt idx="568">
                  <c:v>17.149999999999999</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17.149999999999999</c:v>
                </c:pt>
                <c:pt idx="588">
                  <c:v>17.149999999999999</c:v>
                </c:pt>
                <c:pt idx="589">
                  <c:v>17.149999999999999</c:v>
                </c:pt>
                <c:pt idx="590">
                  <c:v>17.149999999999999</c:v>
                </c:pt>
                <c:pt idx="591">
                  <c:v>17.149999999999999</c:v>
                </c:pt>
                <c:pt idx="592">
                  <c:v>17.149999999999999</c:v>
                </c:pt>
                <c:pt idx="593">
                  <c:v>17.149999999999999</c:v>
                </c:pt>
                <c:pt idx="594">
                  <c:v>17.149999999999999</c:v>
                </c:pt>
                <c:pt idx="595">
                  <c:v>17.149999999999999</c:v>
                </c:pt>
                <c:pt idx="596">
                  <c:v>17.149999999999999</c:v>
                </c:pt>
                <c:pt idx="597">
                  <c:v>17.149999999999999</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17.149999999999999</c:v>
                </c:pt>
                <c:pt idx="611">
                  <c:v>17.149999999999999</c:v>
                </c:pt>
                <c:pt idx="612">
                  <c:v>17.149999999999999</c:v>
                </c:pt>
                <c:pt idx="613">
                  <c:v>17.149999999999999</c:v>
                </c:pt>
                <c:pt idx="614">
                  <c:v>12.149999999999999</c:v>
                </c:pt>
                <c:pt idx="615">
                  <c:v>11.95</c:v>
                </c:pt>
                <c:pt idx="616">
                  <c:v>13</c:v>
                </c:pt>
                <c:pt idx="617">
                  <c:v>13</c:v>
                </c:pt>
                <c:pt idx="618">
                  <c:v>13</c:v>
                </c:pt>
                <c:pt idx="619">
                  <c:v>12.4</c:v>
                </c:pt>
                <c:pt idx="620">
                  <c:v>12.4</c:v>
                </c:pt>
                <c:pt idx="621">
                  <c:v>11.9</c:v>
                </c:pt>
                <c:pt idx="622">
                  <c:v>15.965</c:v>
                </c:pt>
                <c:pt idx="623">
                  <c:v>17.149999999999999</c:v>
                </c:pt>
                <c:pt idx="624">
                  <c:v>17.149999999999999</c:v>
                </c:pt>
                <c:pt idx="625">
                  <c:v>17.149999999999999</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17.149999999999999</c:v>
                </c:pt>
                <c:pt idx="639">
                  <c:v>17.149999999999999</c:v>
                </c:pt>
                <c:pt idx="640">
                  <c:v>17.149999999999999</c:v>
                </c:pt>
                <c:pt idx="641">
                  <c:v>17.149999999999999</c:v>
                </c:pt>
                <c:pt idx="642">
                  <c:v>16.899999999999999</c:v>
                </c:pt>
                <c:pt idx="643">
                  <c:v>17.149999999999999</c:v>
                </c:pt>
                <c:pt idx="644">
                  <c:v>17.149999999999999</c:v>
                </c:pt>
                <c:pt idx="645">
                  <c:v>9.0350000000000001</c:v>
                </c:pt>
                <c:pt idx="646">
                  <c:v>20.5</c:v>
                </c:pt>
                <c:pt idx="647">
                  <c:v>20.5</c:v>
                </c:pt>
                <c:pt idx="648">
                  <c:v>19.350000000000001</c:v>
                </c:pt>
                <c:pt idx="649">
                  <c:v>17.149999999999999</c:v>
                </c:pt>
                <c:pt idx="650">
                  <c:v>17.149999999999999</c:v>
                </c:pt>
                <c:pt idx="651">
                  <c:v>17.149999999999999</c:v>
                </c:pt>
                <c:pt idx="652">
                  <c:v>17.149999999999999</c:v>
                </c:pt>
                <c:pt idx="653">
                  <c:v>17.149999999999999</c:v>
                </c:pt>
                <c:pt idx="654">
                  <c:v>17.149999999999999</c:v>
                </c:pt>
                <c:pt idx="655">
                  <c:v>17.149999999999999</c:v>
                </c:pt>
                <c:pt idx="656">
                  <c:v>17.149999999999999</c:v>
                </c:pt>
                <c:pt idx="657">
                  <c:v>17.149999999999999</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17.149999999999999</c:v>
                </c:pt>
                <c:pt idx="677">
                  <c:v>17.149999999999999</c:v>
                </c:pt>
                <c:pt idx="678">
                  <c:v>19.78</c:v>
                </c:pt>
                <c:pt idx="679">
                  <c:v>17.149999999999999</c:v>
                </c:pt>
                <c:pt idx="680">
                  <c:v>17.149999999999999</c:v>
                </c:pt>
                <c:pt idx="681">
                  <c:v>17.149999999999999</c:v>
                </c:pt>
                <c:pt idx="682">
                  <c:v>17.149999999999999</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17.149999999999999</c:v>
                </c:pt>
                <c:pt idx="718">
                  <c:v>17.149999999999999</c:v>
                </c:pt>
                <c:pt idx="719">
                  <c:v>17.149999999999999</c:v>
                </c:pt>
                <c:pt idx="720">
                  <c:v>17.149999999999999</c:v>
                </c:pt>
                <c:pt idx="721">
                  <c:v>17.149999999999999</c:v>
                </c:pt>
                <c:pt idx="722">
                  <c:v>17.149999999999999</c:v>
                </c:pt>
                <c:pt idx="723">
                  <c:v>17.149999999999999</c:v>
                </c:pt>
                <c:pt idx="724">
                  <c:v>9.9499999999999993</c:v>
                </c:pt>
                <c:pt idx="725">
                  <c:v>14.600000000000001</c:v>
                </c:pt>
                <c:pt idx="726">
                  <c:v>16.504999999999999</c:v>
                </c:pt>
                <c:pt idx="727">
                  <c:v>17.149999999999999</c:v>
                </c:pt>
                <c:pt idx="728">
                  <c:v>17.149999999999999</c:v>
                </c:pt>
                <c:pt idx="729">
                  <c:v>6.1950000000000003</c:v>
                </c:pt>
                <c:pt idx="730">
                  <c:v>17.149999999999999</c:v>
                </c:pt>
                <c:pt idx="731">
                  <c:v>17.149999999999999</c:v>
                </c:pt>
                <c:pt idx="732">
                  <c:v>17.149999999999999</c:v>
                </c:pt>
                <c:pt idx="733">
                  <c:v>17.149999999999999</c:v>
                </c:pt>
                <c:pt idx="734">
                  <c:v>17.149999999999999</c:v>
                </c:pt>
                <c:pt idx="735">
                  <c:v>17.149999999999999</c:v>
                </c:pt>
                <c:pt idx="736">
                  <c:v>17.149999999999999</c:v>
                </c:pt>
                <c:pt idx="737">
                  <c:v>17.149999999999999</c:v>
                </c:pt>
                <c:pt idx="738">
                  <c:v>17.149999999999999</c:v>
                </c:pt>
                <c:pt idx="739">
                  <c:v>17.149999999999999</c:v>
                </c:pt>
                <c:pt idx="740">
                  <c:v>17.149999999999999</c:v>
                </c:pt>
                <c:pt idx="741">
                  <c:v>17.149999999999999</c:v>
                </c:pt>
                <c:pt idx="742">
                  <c:v>17.149999999999999</c:v>
                </c:pt>
                <c:pt idx="743">
                  <c:v>17.149999999999999</c:v>
                </c:pt>
                <c:pt idx="744">
                  <c:v>17.149999999999999</c:v>
                </c:pt>
                <c:pt idx="745">
                  <c:v>17.149999999999999</c:v>
                </c:pt>
                <c:pt idx="746">
                  <c:v>17.149999999999999</c:v>
                </c:pt>
                <c:pt idx="747">
                  <c:v>17.149999999999999</c:v>
                </c:pt>
                <c:pt idx="748">
                  <c:v>17.149999999999999</c:v>
                </c:pt>
                <c:pt idx="749">
                  <c:v>15.505000000000001</c:v>
                </c:pt>
                <c:pt idx="750">
                  <c:v>15.505000000000001</c:v>
                </c:pt>
                <c:pt idx="751">
                  <c:v>15.505000000000001</c:v>
                </c:pt>
                <c:pt idx="752">
                  <c:v>15.505000000000001</c:v>
                </c:pt>
                <c:pt idx="753">
                  <c:v>14.505000000000001</c:v>
                </c:pt>
                <c:pt idx="754">
                  <c:v>14.505000000000001</c:v>
                </c:pt>
                <c:pt idx="755">
                  <c:v>17.149999999999999</c:v>
                </c:pt>
                <c:pt idx="756">
                  <c:v>17.149999999999999</c:v>
                </c:pt>
                <c:pt idx="757">
                  <c:v>17.149999999999999</c:v>
                </c:pt>
                <c:pt idx="758">
                  <c:v>17.149999999999999</c:v>
                </c:pt>
                <c:pt idx="759">
                  <c:v>17.149999999999999</c:v>
                </c:pt>
                <c:pt idx="760">
                  <c:v>17.149999999999999</c:v>
                </c:pt>
                <c:pt idx="761">
                  <c:v>17.149999999999999</c:v>
                </c:pt>
                <c:pt idx="762">
                  <c:v>17.149999999999999</c:v>
                </c:pt>
                <c:pt idx="763">
                  <c:v>17.149999999999999</c:v>
                </c:pt>
                <c:pt idx="764">
                  <c:v>17.149999999999999</c:v>
                </c:pt>
                <c:pt idx="765">
                  <c:v>17.149999999999999</c:v>
                </c:pt>
                <c:pt idx="766">
                  <c:v>17.149999999999999</c:v>
                </c:pt>
                <c:pt idx="767">
                  <c:v>17.149999999999999</c:v>
                </c:pt>
                <c:pt idx="768">
                  <c:v>17.149999999999999</c:v>
                </c:pt>
                <c:pt idx="769">
                  <c:v>17.149999999999999</c:v>
                </c:pt>
                <c:pt idx="770">
                  <c:v>17.149999999999999</c:v>
                </c:pt>
                <c:pt idx="771">
                  <c:v>17.149999999999999</c:v>
                </c:pt>
                <c:pt idx="772">
                  <c:v>17.149999999999999</c:v>
                </c:pt>
                <c:pt idx="773">
                  <c:v>17.149999999999999</c:v>
                </c:pt>
                <c:pt idx="774">
                  <c:v>16.149999999999999</c:v>
                </c:pt>
                <c:pt idx="775">
                  <c:v>15.15</c:v>
                </c:pt>
                <c:pt idx="776">
                  <c:v>17.149999999999999</c:v>
                </c:pt>
                <c:pt idx="777">
                  <c:v>17.149999999999999</c:v>
                </c:pt>
                <c:pt idx="778">
                  <c:v>15.15</c:v>
                </c:pt>
                <c:pt idx="779">
                  <c:v>17.149999999999999</c:v>
                </c:pt>
                <c:pt idx="780">
                  <c:v>16.149999999999999</c:v>
                </c:pt>
                <c:pt idx="781">
                  <c:v>17.149999999999999</c:v>
                </c:pt>
                <c:pt idx="782">
                  <c:v>17.149999999999999</c:v>
                </c:pt>
                <c:pt idx="783">
                  <c:v>17.149999999999999</c:v>
                </c:pt>
                <c:pt idx="784">
                  <c:v>19.04</c:v>
                </c:pt>
                <c:pt idx="785">
                  <c:v>19.04</c:v>
                </c:pt>
                <c:pt idx="786">
                  <c:v>19.04</c:v>
                </c:pt>
              </c:numCache>
            </c:numRef>
          </c:xVal>
          <c:yVal>
            <c:numRef>
              <c:f>'task5b a and b'!$D$2:$D$788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1-F02F-4C54-A90F-74EC22DBB5ED}"/>
            </c:ext>
          </c:extLst>
        </c:ser>
        <c:dLbls>
          <c:showLegendKey val="0"/>
          <c:showVal val="0"/>
          <c:showCatName val="0"/>
          <c:showSerName val="0"/>
          <c:showPercent val="0"/>
          <c:showBubbleSize val="0"/>
        </c:dLbls>
        <c:axId val="771031136"/>
        <c:axId val="771033056"/>
      </c:scatterChart>
      <c:valAx>
        <c:axId val="771031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crossAx val="771033056"/>
        <c:crosses val="autoZero"/>
        <c:crossBetween val="midCat"/>
      </c:valAx>
      <c:valAx>
        <c:axId val="77103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771031136"/>
        <c:crosses val="autoZero"/>
        <c:crossBetween val="midCat"/>
      </c:valAx>
      <c:spPr>
        <a:solidFill>
          <a:schemeClr val="accent1">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1">
              <a:lumMod val="85000"/>
            </a:schemeClr>
          </a:solidFill>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low fuel</cx:v>
        </cx:txData>
      </cx:tx>
      <cx:txPr>
        <a:bodyPr spcFirstLastPara="1" vertOverflow="ellipsis" horzOverflow="overflow" wrap="square" lIns="0" tIns="0" rIns="0" bIns="0" anchor="ctr" anchorCtr="1"/>
        <a:lstStyle/>
        <a:p>
          <a:pPr algn="ctr" rtl="0">
            <a:defRPr>
              <a:solidFill>
                <a:schemeClr val="bg1"/>
              </a:solidFill>
            </a:defRPr>
          </a:pPr>
          <a:r>
            <a:rPr lang="en-US" sz="1400" b="0" i="0" u="none" strike="noStrike" baseline="0">
              <a:solidFill>
                <a:schemeClr val="bg1"/>
              </a:solidFill>
              <a:latin typeface="Calibri" panose="020F0502020204030204"/>
            </a:rPr>
            <a:t>low fuel</a:t>
          </a:r>
        </a:p>
      </cx:txPr>
    </cx:title>
    <cx:plotArea>
      <cx:plotAreaRegion>
        <cx:series layoutId="clusteredColumn" uniqueId="{F4EAF5E9-A091-402E-8B6B-EEA676EBD723}">
          <cx:spPr>
            <a:solidFill>
              <a:srgbClr val="92D050"/>
            </a:solidFill>
          </cx:spPr>
          <cx:data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GB">
                  <a:solidFill>
                    <a:schemeClr val="bg1"/>
                  </a:solidFill>
                </a:endParaRPr>
              </a:p>
            </cx:txPr>
            <cx:visibility seriesName="0" categoryName="0" value="1"/>
          </cx:dataLabels>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axis id="1">
        <cx:valScaling/>
        <cx:tick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GB">
              <a:solidFill>
                <a:schemeClr val="bg1"/>
              </a:solidFill>
            </a:endParaRPr>
          </a:p>
        </cx:txPr>
      </cx:axis>
    </cx:plotArea>
  </cx:chart>
  <cx:spPr>
    <a:solidFill>
      <a:schemeClr val="bg2">
        <a:lumMod val="1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moderate fuel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moderate fuel</a:t>
          </a:r>
        </a:p>
      </cx:txPr>
    </cx:title>
    <cx:plotArea>
      <cx:plotAreaRegion>
        <cx:plotSurface>
          <cx:spPr>
            <a:solidFill>
              <a:schemeClr val="bg2">
                <a:lumMod val="75000"/>
              </a:schemeClr>
            </a:solidFill>
          </cx:spPr>
        </cx:plotSurface>
        <cx:series layoutId="clusteredColumn" uniqueId="{A7D30EB0-7E8D-4BDC-9B65-7DECAF6BB5D7}">
          <cx:tx>
            <cx:txData>
              <cx:f>_xlchart.v1.1</cx:f>
              <cx:v>moderate fuel efficency</cx:v>
            </cx:txData>
          </cx:tx>
          <cx:spPr>
            <a:solidFill>
              <a:schemeClr val="tx2">
                <a:lumMod val="75000"/>
              </a:schemeClr>
            </a:solidFill>
          </cx:spPr>
          <cx:dataLabels>
            <cx:visibility seriesName="0" categoryName="0" value="1"/>
          </cx:dataLabels>
          <cx:dataId val="0"/>
          <cx:layoutPr>
            <cx:binning intervalClosed="r"/>
          </cx:layoutPr>
        </cx:series>
      </cx:plotAreaRegion>
      <cx:axis id="0">
        <cx:catScaling gapWidth="0"/>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high fuel efficiency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high fuel efficiency</a:t>
          </a:r>
        </a:p>
      </cx:txPr>
    </cx:title>
    <cx:plotArea>
      <cx:plotAreaRegion>
        <cx:plotSurface>
          <cx:spPr>
            <a:solidFill>
              <a:schemeClr val="bg1">
                <a:lumMod val="50000"/>
              </a:schemeClr>
            </a:solidFill>
          </cx:spPr>
        </cx:plotSurface>
        <cx:series layoutId="clusteredColumn" uniqueId="{EC1CC546-5F1F-47B5-8E33-0BA2996672FC}">
          <cx:tx>
            <cx:txData>
              <cx:f>_xlchart.v1.5</cx:f>
              <cx:v>high fuel efficency</cx:v>
            </cx:txData>
          </cx:tx>
          <cx:spPr>
            <a:solidFill>
              <a:srgbClr val="FF0000"/>
            </a:solidFill>
          </cx:spPr>
          <cx:dataLabels>
            <cx:visibility seriesName="0" categoryName="0" value="1"/>
          </cx:dataLabels>
          <cx:dataId val="0"/>
          <cx:layoutPr>
            <cx:binning intervalClosed="r"/>
          </cx:layoutPr>
        </cx:series>
      </cx:plotAreaRegion>
      <cx:axis id="0">
        <cx:catScaling gapWidth="0"/>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displacement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displacement</a:t>
          </a:r>
        </a:p>
      </cx:txPr>
    </cx:title>
    <cx:plotArea>
      <cx:plotAreaRegion>
        <cx:series layoutId="clusteredColumn" uniqueId="{86CFA0EC-1FCA-4F91-B47D-CB248F13217D}">
          <cx:dataId val="0"/>
          <cx:layoutPr>
            <cx:binning intervalClosed="r">
              <cx:binSize val="980"/>
            </cx:binning>
          </cx:layoutPr>
        </cx:series>
      </cx:plotAreaRegion>
      <cx:axis id="0">
        <cx:catScaling gapWidth="0"/>
        <cx:tickLabels/>
      </cx:axis>
      <cx:axis id="1">
        <cx:valScaling/>
        <cx:majorGridlines/>
        <cx:tickLabels/>
      </cx:axis>
    </cx:plotArea>
  </cx:chart>
  <cx:spPr>
    <a:solidFill>
      <a:schemeClr val="bg1">
        <a:lumMod val="85000"/>
      </a:schemeClr>
    </a:solidFill>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chartData>
  <cx:chart>
    <cx:title pos="t" align="ctr" overlay="0">
      <cx:tx>
        <cx:txData>
          <cx:v>CITY MILEAGE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CITY MILEAGE</a:t>
          </a:r>
        </a:p>
      </cx:txPr>
    </cx:title>
    <cx:plotArea>
      <cx:plotAreaRegion>
        <cx:series layoutId="clusteredColumn" uniqueId="{410C97E3-B0A3-49C0-98D2-5C98D0BD6F55}">
          <cx:dataLabels>
            <cx:visibility seriesName="0" categoryName="0" value="1"/>
          </cx:dataLabels>
          <cx:dataId val="0"/>
          <cx:layoutPr>
            <cx:binning intervalClosed="r">
              <cx:binSize val="0.88000000000000012"/>
            </cx:binning>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FUEL TANK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FUEL TANK</a:t>
          </a:r>
        </a:p>
      </cx:txPr>
    </cx:title>
    <cx:plotArea>
      <cx:plotAreaRegion>
        <cx:series layoutId="clusteredColumn" uniqueId="{E515E57C-9280-4B75-B507-D76F3789F455}">
          <cx:dataId val="0"/>
          <cx:layoutPr>
            <cx:binning intervalClosed="r"/>
          </cx:layoutPr>
        </cx:series>
      </cx:plotAreaRegion>
      <cx:axis id="0">
        <cx:catScaling gapWidth="0"/>
        <cx:tickLabels/>
      </cx:axis>
      <cx:axis id="1">
        <cx:valScaling/>
        <cx:majorGridlines/>
        <cx:tickLabels/>
      </cx:axis>
    </cx:plotArea>
  </cx:chart>
  <cx:spPr>
    <a:solidFill>
      <a:schemeClr val="accent2">
        <a:lumMod val="40000"/>
        <a:lumOff val="60000"/>
      </a:schemeClr>
    </a:solidFill>
  </cx:spPr>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low fuel</cx:v>
        </cx:txData>
      </cx:tx>
      <cx:txPr>
        <a:bodyPr spcFirstLastPara="1" vertOverflow="ellipsis" horzOverflow="overflow" wrap="square" lIns="0" tIns="0" rIns="0" bIns="0" anchor="ctr" anchorCtr="1"/>
        <a:lstStyle/>
        <a:p>
          <a:pPr algn="ctr" rtl="0">
            <a:defRPr>
              <a:solidFill>
                <a:schemeClr val="bg1"/>
              </a:solidFill>
            </a:defRPr>
          </a:pPr>
          <a:r>
            <a:rPr lang="en-US" sz="1400" b="0" i="0" u="none" strike="noStrike" baseline="0">
              <a:solidFill>
                <a:schemeClr val="bg1"/>
              </a:solidFill>
              <a:latin typeface="Calibri" panose="020F0502020204030204"/>
            </a:rPr>
            <a:t>low fuel</a:t>
          </a:r>
        </a:p>
      </cx:txPr>
    </cx:title>
    <cx:plotArea>
      <cx:plotAreaRegion>
        <cx:series layoutId="clusteredColumn" uniqueId="{F4EAF5E9-A091-402E-8B6B-EEA676EBD723}">
          <cx:spPr>
            <a:solidFill>
              <a:srgbClr val="92D050"/>
            </a:solidFill>
          </cx:spPr>
          <cx:data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GB">
                  <a:solidFill>
                    <a:schemeClr val="bg1"/>
                  </a:solidFill>
                </a:endParaRPr>
              </a:p>
            </cx:txPr>
            <cx:visibility seriesName="0" categoryName="0" value="1"/>
          </cx:dataLabels>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axis id="1">
        <cx:valScaling/>
        <cx:tick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GB">
              <a:solidFill>
                <a:schemeClr val="bg1"/>
              </a:solidFill>
            </a:endParaRPr>
          </a:p>
        </cx:txPr>
      </cx:axis>
    </cx:plotArea>
  </cx:chart>
  <cx:spPr>
    <a:solidFill>
      <a:schemeClr val="bg2">
        <a:lumMod val="10000"/>
      </a:schemeClr>
    </a:solidFill>
  </cx:spPr>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_xlchart.v1.14</cx:f>
      </cx:numDim>
    </cx:data>
  </cx:chartData>
  <cx:chart>
    <cx:title pos="t" align="ctr" overlay="0">
      <cx:tx>
        <cx:txData>
          <cx:v>moderate fuel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moderate fuel</a:t>
          </a:r>
        </a:p>
      </cx:txPr>
    </cx:title>
    <cx:plotArea>
      <cx:plotAreaRegion>
        <cx:plotSurface>
          <cx:spPr>
            <a:solidFill>
              <a:schemeClr val="bg2">
                <a:lumMod val="75000"/>
              </a:schemeClr>
            </a:solidFill>
          </cx:spPr>
        </cx:plotSurface>
        <cx:series layoutId="clusteredColumn" uniqueId="{A7D30EB0-7E8D-4BDC-9B65-7DECAF6BB5D7}">
          <cx:tx>
            <cx:txData>
              <cx:f>_xlchart.v1.13</cx:f>
              <cx:v>moderate fuel efficency</cx:v>
            </cx:txData>
          </cx:tx>
          <cx:spPr>
            <a:solidFill>
              <a:schemeClr val="tx2">
                <a:lumMod val="75000"/>
              </a:schemeClr>
            </a:solidFill>
          </cx:spPr>
          <cx:dataLabels>
            <cx:visibility seriesName="0" categoryName="0" value="1"/>
          </cx:dataLabels>
          <cx:dataId val="0"/>
          <cx:layoutPr>
            <cx:binning intervalClosed="r"/>
          </cx:layoutPr>
        </cx:series>
      </cx:plotAreaRegion>
      <cx:axis id="0">
        <cx:catScaling gapWidth="0"/>
        <cx:tickLabels/>
      </cx:axis>
      <cx:axis id="1">
        <cx:valScaling/>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high fuel efficiency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high fuel efficiency</a:t>
          </a:r>
        </a:p>
      </cx:txPr>
    </cx:title>
    <cx:plotArea>
      <cx:plotAreaRegion>
        <cx:plotSurface>
          <cx:spPr>
            <a:solidFill>
              <a:schemeClr val="bg1">
                <a:lumMod val="50000"/>
              </a:schemeClr>
            </a:solidFill>
          </cx:spPr>
        </cx:plotSurface>
        <cx:series layoutId="clusteredColumn" uniqueId="{EC1CC546-5F1F-47B5-8E33-0BA2996672FC}">
          <cx:tx>
            <cx:txData>
              <cx:f>_xlchart.v1.10</cx:f>
              <cx:v>high fuel efficency</cx:v>
            </cx:txData>
          </cx:tx>
          <cx:spPr>
            <a:solidFill>
              <a:srgbClr val="FF0000"/>
            </a:solidFill>
          </cx:spPr>
          <cx:dataLabels>
            <cx:visibility seriesName="0" categoryName="0" value="1"/>
          </cx:dataLabels>
          <cx:dataId val="0"/>
          <cx:layoutPr>
            <cx:binning intervalClosed="r"/>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18" Type="http://schemas.openxmlformats.org/officeDocument/2006/relationships/chart" Target="../charts/chart24.xml"/><Relationship Id="rId3" Type="http://schemas.openxmlformats.org/officeDocument/2006/relationships/chart" Target="../charts/chart12.xml"/><Relationship Id="rId21" Type="http://schemas.microsoft.com/office/2014/relationships/chartEx" Target="../charts/chartEx7.xml"/><Relationship Id="rId7" Type="http://schemas.microsoft.com/office/2014/relationships/chartEx" Target="../charts/chartEx6.xml"/><Relationship Id="rId12" Type="http://schemas.openxmlformats.org/officeDocument/2006/relationships/chart" Target="../charts/chart18.xml"/><Relationship Id="rId17" Type="http://schemas.openxmlformats.org/officeDocument/2006/relationships/chart" Target="../charts/chart23.xml"/><Relationship Id="rId25" Type="http://schemas.openxmlformats.org/officeDocument/2006/relationships/image" Target="../media/image2.svg"/><Relationship Id="rId2" Type="http://schemas.openxmlformats.org/officeDocument/2006/relationships/chart" Target="../charts/chart11.xml"/><Relationship Id="rId16" Type="http://schemas.openxmlformats.org/officeDocument/2006/relationships/chart" Target="../charts/chart22.xml"/><Relationship Id="rId20" Type="http://schemas.openxmlformats.org/officeDocument/2006/relationships/chart" Target="../charts/chart26.xml"/><Relationship Id="rId1" Type="http://schemas.openxmlformats.org/officeDocument/2006/relationships/chart" Target="../charts/chart10.xml"/><Relationship Id="rId6" Type="http://schemas.microsoft.com/office/2014/relationships/chartEx" Target="../charts/chartEx5.xml"/><Relationship Id="rId11" Type="http://schemas.openxmlformats.org/officeDocument/2006/relationships/chart" Target="../charts/chart17.xml"/><Relationship Id="rId24" Type="http://schemas.openxmlformats.org/officeDocument/2006/relationships/image" Target="../media/image1.png"/><Relationship Id="rId5" Type="http://schemas.microsoft.com/office/2014/relationships/chartEx" Target="../charts/chartEx4.xml"/><Relationship Id="rId15" Type="http://schemas.openxmlformats.org/officeDocument/2006/relationships/chart" Target="../charts/chart21.xml"/><Relationship Id="rId23" Type="http://schemas.microsoft.com/office/2014/relationships/chartEx" Target="../charts/chartEx9.xml"/><Relationship Id="rId10" Type="http://schemas.openxmlformats.org/officeDocument/2006/relationships/chart" Target="../charts/chart16.xml"/><Relationship Id="rId19" Type="http://schemas.openxmlformats.org/officeDocument/2006/relationships/chart" Target="../charts/chart25.xml"/><Relationship Id="rId4" Type="http://schemas.openxmlformats.org/officeDocument/2006/relationships/chart" Target="../charts/chart13.xml"/><Relationship Id="rId9" Type="http://schemas.openxmlformats.org/officeDocument/2006/relationships/chart" Target="../charts/chart15.xml"/><Relationship Id="rId14" Type="http://schemas.openxmlformats.org/officeDocument/2006/relationships/chart" Target="../charts/chart20.xml"/><Relationship Id="rId22" Type="http://schemas.microsoft.com/office/2014/relationships/chartEx" Target="../charts/chartEx8.xml"/></Relationships>
</file>

<file path=xl/drawings/drawing1.xml><?xml version="1.0" encoding="utf-8"?>
<xdr:wsDr xmlns:xdr="http://schemas.openxmlformats.org/drawingml/2006/spreadsheetDrawing" xmlns:a="http://schemas.openxmlformats.org/drawingml/2006/main">
  <xdr:twoCellAnchor>
    <xdr:from>
      <xdr:col>2</xdr:col>
      <xdr:colOff>0</xdr:colOff>
      <xdr:row>9</xdr:row>
      <xdr:rowOff>171450</xdr:rowOff>
    </xdr:from>
    <xdr:to>
      <xdr:col>8</xdr:col>
      <xdr:colOff>22860</xdr:colOff>
      <xdr:row>24</xdr:row>
      <xdr:rowOff>171450</xdr:rowOff>
    </xdr:to>
    <xdr:graphicFrame macro="">
      <xdr:nvGraphicFramePr>
        <xdr:cNvPr id="2" name="Chart 1">
          <a:extLst>
            <a:ext uri="{FF2B5EF4-FFF2-40B4-BE49-F238E27FC236}">
              <a16:creationId xmlns:a16="http://schemas.microsoft.com/office/drawing/2014/main" id="{23D0018F-0B4B-A2E4-DA1C-8CF6FF3E1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7620</xdr:colOff>
      <xdr:row>7</xdr:row>
      <xdr:rowOff>125730</xdr:rowOff>
    </xdr:from>
    <xdr:to>
      <xdr:col>16</xdr:col>
      <xdr:colOff>312420</xdr:colOff>
      <xdr:row>22</xdr:row>
      <xdr:rowOff>125730</xdr:rowOff>
    </xdr:to>
    <xdr:graphicFrame macro="">
      <xdr:nvGraphicFramePr>
        <xdr:cNvPr id="2" name="Chart 1">
          <a:extLst>
            <a:ext uri="{FF2B5EF4-FFF2-40B4-BE49-F238E27FC236}">
              <a16:creationId xmlns:a16="http://schemas.microsoft.com/office/drawing/2014/main" id="{7AF02A88-8B31-EF2A-BC3E-C7D50DF112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xdr:colOff>
      <xdr:row>2</xdr:row>
      <xdr:rowOff>156210</xdr:rowOff>
    </xdr:from>
    <xdr:to>
      <xdr:col>9</xdr:col>
      <xdr:colOff>335280</xdr:colOff>
      <xdr:row>17</xdr:row>
      <xdr:rowOff>156210</xdr:rowOff>
    </xdr:to>
    <xdr:graphicFrame macro="">
      <xdr:nvGraphicFramePr>
        <xdr:cNvPr id="3" name="Chart 2">
          <a:extLst>
            <a:ext uri="{FF2B5EF4-FFF2-40B4-BE49-F238E27FC236}">
              <a16:creationId xmlns:a16="http://schemas.microsoft.com/office/drawing/2014/main" id="{B49CFEC4-7DBA-72F8-9EF8-CB9789F40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4</xdr:row>
      <xdr:rowOff>0</xdr:rowOff>
    </xdr:from>
    <xdr:to>
      <xdr:col>11</xdr:col>
      <xdr:colOff>304800</xdr:colOff>
      <xdr:row>19</xdr:row>
      <xdr:rowOff>0</xdr:rowOff>
    </xdr:to>
    <xdr:graphicFrame macro="">
      <xdr:nvGraphicFramePr>
        <xdr:cNvPr id="3" name="Chart 2">
          <a:extLst>
            <a:ext uri="{FF2B5EF4-FFF2-40B4-BE49-F238E27FC236}">
              <a16:creationId xmlns:a16="http://schemas.microsoft.com/office/drawing/2014/main" id="{F0A4E372-61AE-40CD-AACC-5F3D36261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297180</xdr:colOff>
      <xdr:row>8</xdr:row>
      <xdr:rowOff>133350</xdr:rowOff>
    </xdr:from>
    <xdr:to>
      <xdr:col>16</xdr:col>
      <xdr:colOff>541020</xdr:colOff>
      <xdr:row>23</xdr:row>
      <xdr:rowOff>133350</xdr:rowOff>
    </xdr:to>
    <xdr:graphicFrame macro="">
      <xdr:nvGraphicFramePr>
        <xdr:cNvPr id="3" name="Chart 2">
          <a:extLst>
            <a:ext uri="{FF2B5EF4-FFF2-40B4-BE49-F238E27FC236}">
              <a16:creationId xmlns:a16="http://schemas.microsoft.com/office/drawing/2014/main" id="{E281FA31-C052-A283-20E5-FA5763C04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1</xdr:row>
      <xdr:rowOff>3810</xdr:rowOff>
    </xdr:from>
    <xdr:to>
      <xdr:col>13</xdr:col>
      <xdr:colOff>304800</xdr:colOff>
      <xdr:row>16</xdr:row>
      <xdr:rowOff>3810</xdr:rowOff>
    </xdr:to>
    <xdr:graphicFrame macro="">
      <xdr:nvGraphicFramePr>
        <xdr:cNvPr id="4" name="Chart 3">
          <a:extLst>
            <a:ext uri="{FF2B5EF4-FFF2-40B4-BE49-F238E27FC236}">
              <a16:creationId xmlns:a16="http://schemas.microsoft.com/office/drawing/2014/main" id="{12E815FC-F4B7-090E-59EE-ED116B4B21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16</xdr:row>
      <xdr:rowOff>148590</xdr:rowOff>
    </xdr:from>
    <xdr:to>
      <xdr:col>13</xdr:col>
      <xdr:colOff>312420</xdr:colOff>
      <xdr:row>31</xdr:row>
      <xdr:rowOff>148590</xdr:rowOff>
    </xdr:to>
    <xdr:graphicFrame macro="">
      <xdr:nvGraphicFramePr>
        <xdr:cNvPr id="5" name="Chart 4">
          <a:extLst>
            <a:ext uri="{FF2B5EF4-FFF2-40B4-BE49-F238E27FC236}">
              <a16:creationId xmlns:a16="http://schemas.microsoft.com/office/drawing/2014/main" id="{A736D049-D66B-7EBC-4988-1B974FB21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30480</xdr:colOff>
      <xdr:row>0</xdr:row>
      <xdr:rowOff>179070</xdr:rowOff>
    </xdr:from>
    <xdr:to>
      <xdr:col>22</xdr:col>
      <xdr:colOff>335280</xdr:colOff>
      <xdr:row>15</xdr:row>
      <xdr:rowOff>179070</xdr:rowOff>
    </xdr:to>
    <xdr:graphicFrame macro="">
      <xdr:nvGraphicFramePr>
        <xdr:cNvPr id="6" name="Chart 5">
          <a:extLst>
            <a:ext uri="{FF2B5EF4-FFF2-40B4-BE49-F238E27FC236}">
              <a16:creationId xmlns:a16="http://schemas.microsoft.com/office/drawing/2014/main" id="{BC294397-0BB1-5228-CF8B-6659A4CE36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15240</xdr:colOff>
      <xdr:row>1</xdr:row>
      <xdr:rowOff>3810</xdr:rowOff>
    </xdr:from>
    <xdr:to>
      <xdr:col>30</xdr:col>
      <xdr:colOff>320040</xdr:colOff>
      <xdr:row>16</xdr:row>
      <xdr:rowOff>3810</xdr:rowOff>
    </xdr:to>
    <xdr:graphicFrame macro="">
      <xdr:nvGraphicFramePr>
        <xdr:cNvPr id="8" name="Chart 7">
          <a:extLst>
            <a:ext uri="{FF2B5EF4-FFF2-40B4-BE49-F238E27FC236}">
              <a16:creationId xmlns:a16="http://schemas.microsoft.com/office/drawing/2014/main" id="{C9256A7E-92AC-C6A5-4061-BC3006983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38100</xdr:colOff>
      <xdr:row>1</xdr:row>
      <xdr:rowOff>80010</xdr:rowOff>
    </xdr:from>
    <xdr:to>
      <xdr:col>9</xdr:col>
      <xdr:colOff>342900</xdr:colOff>
      <xdr:row>16</xdr:row>
      <xdr:rowOff>80010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10A717-D875-7EB5-0C28-4F64F266AF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14500" y="26289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30480</xdr:colOff>
      <xdr:row>1</xdr:row>
      <xdr:rowOff>11430</xdr:rowOff>
    </xdr:from>
    <xdr:to>
      <xdr:col>20</xdr:col>
      <xdr:colOff>335280</xdr:colOff>
      <xdr:row>16</xdr:row>
      <xdr:rowOff>11430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87518ED-863A-CE4B-0DFF-8FACEFEAC9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20200" y="19431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91440</xdr:colOff>
      <xdr:row>0</xdr:row>
      <xdr:rowOff>179070</xdr:rowOff>
    </xdr:from>
    <xdr:to>
      <xdr:col>30</xdr:col>
      <xdr:colOff>396240</xdr:colOff>
      <xdr:row>15</xdr:row>
      <xdr:rowOff>179070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2347CE2-339C-A2E9-EE85-198F704DCD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6139160" y="17907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68580</xdr:colOff>
      <xdr:row>2</xdr:row>
      <xdr:rowOff>7620</xdr:rowOff>
    </xdr:from>
    <xdr:to>
      <xdr:col>6</xdr:col>
      <xdr:colOff>502920</xdr:colOff>
      <xdr:row>17</xdr:row>
      <xdr:rowOff>7620</xdr:rowOff>
    </xdr:to>
    <xdr:graphicFrame macro="">
      <xdr:nvGraphicFramePr>
        <xdr:cNvPr id="4" name="Chart 3">
          <a:extLst>
            <a:ext uri="{FF2B5EF4-FFF2-40B4-BE49-F238E27FC236}">
              <a16:creationId xmlns:a16="http://schemas.microsoft.com/office/drawing/2014/main" id="{7ED1DB15-C1E2-4D3C-81C8-A2B17F411D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525780</xdr:colOff>
      <xdr:row>2</xdr:row>
      <xdr:rowOff>22860</xdr:rowOff>
    </xdr:from>
    <xdr:to>
      <xdr:col>13</xdr:col>
      <xdr:colOff>182880</xdr:colOff>
      <xdr:row>16</xdr:row>
      <xdr:rowOff>175260</xdr:rowOff>
    </xdr:to>
    <xdr:graphicFrame macro="">
      <xdr:nvGraphicFramePr>
        <xdr:cNvPr id="5" name="Chart 4">
          <a:extLst>
            <a:ext uri="{FF2B5EF4-FFF2-40B4-BE49-F238E27FC236}">
              <a16:creationId xmlns:a16="http://schemas.microsoft.com/office/drawing/2014/main" id="{79A1F599-6C1E-44E2-A104-3812760D3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213360</xdr:colOff>
      <xdr:row>2</xdr:row>
      <xdr:rowOff>22860</xdr:rowOff>
    </xdr:from>
    <xdr:to>
      <xdr:col>20</xdr:col>
      <xdr:colOff>518160</xdr:colOff>
      <xdr:row>17</xdr:row>
      <xdr:rowOff>22860</xdr:rowOff>
    </xdr:to>
    <xdr:graphicFrame macro="">
      <xdr:nvGraphicFramePr>
        <xdr:cNvPr id="6" name="Chart 5">
          <a:extLst>
            <a:ext uri="{FF2B5EF4-FFF2-40B4-BE49-F238E27FC236}">
              <a16:creationId xmlns:a16="http://schemas.microsoft.com/office/drawing/2014/main" id="{22EF173D-C173-40B9-94A6-2A687E4E8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60960</xdr:colOff>
      <xdr:row>17</xdr:row>
      <xdr:rowOff>45720</xdr:rowOff>
    </xdr:from>
    <xdr:to>
      <xdr:col>6</xdr:col>
      <xdr:colOff>571500</xdr:colOff>
      <xdr:row>31</xdr:row>
      <xdr:rowOff>121920</xdr:rowOff>
    </xdr:to>
    <xdr:graphicFrame macro="">
      <xdr:nvGraphicFramePr>
        <xdr:cNvPr id="7" name="Chart 6">
          <a:extLst>
            <a:ext uri="{FF2B5EF4-FFF2-40B4-BE49-F238E27FC236}">
              <a16:creationId xmlns:a16="http://schemas.microsoft.com/office/drawing/2014/main" id="{2347C36D-38CB-44A4-8C62-A0E3109631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594360</xdr:colOff>
      <xdr:row>17</xdr:row>
      <xdr:rowOff>38100</xdr:rowOff>
    </xdr:from>
    <xdr:to>
      <xdr:col>13</xdr:col>
      <xdr:colOff>289560</xdr:colOff>
      <xdr:row>31</xdr:row>
      <xdr:rowOff>99060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4E734596-5ACD-461B-8318-B607062B3D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251960" y="3147060"/>
              <a:ext cx="3962400" cy="262128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320040</xdr:colOff>
      <xdr:row>17</xdr:row>
      <xdr:rowOff>38100</xdr:rowOff>
    </xdr:from>
    <xdr:to>
      <xdr:col>20</xdr:col>
      <xdr:colOff>518160</xdr:colOff>
      <xdr:row>31</xdr:row>
      <xdr:rowOff>30480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7E52607F-FA7A-49B7-831E-D9F788580D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244840" y="3147060"/>
              <a:ext cx="4465320" cy="25527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53340</xdr:colOff>
      <xdr:row>31</xdr:row>
      <xdr:rowOff>160020</xdr:rowOff>
    </xdr:from>
    <xdr:to>
      <xdr:col>6</xdr:col>
      <xdr:colOff>594360</xdr:colOff>
      <xdr:row>46</xdr:row>
      <xdr:rowOff>160020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349C6B12-F4A6-4273-AA6D-DAF96B9F6A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53340" y="5829300"/>
              <a:ext cx="419862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38100</xdr:colOff>
      <xdr:row>31</xdr:row>
      <xdr:rowOff>129540</xdr:rowOff>
    </xdr:from>
    <xdr:to>
      <xdr:col>13</xdr:col>
      <xdr:colOff>312420</xdr:colOff>
      <xdr:row>46</xdr:row>
      <xdr:rowOff>129540</xdr:rowOff>
    </xdr:to>
    <xdr:graphicFrame macro="">
      <xdr:nvGraphicFramePr>
        <xdr:cNvPr id="11" name="Chart 10">
          <a:extLst>
            <a:ext uri="{FF2B5EF4-FFF2-40B4-BE49-F238E27FC236}">
              <a16:creationId xmlns:a16="http://schemas.microsoft.com/office/drawing/2014/main" id="{9235BF8C-0D93-4251-95A9-DB5BB5A28F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358140</xdr:colOff>
      <xdr:row>31</xdr:row>
      <xdr:rowOff>83820</xdr:rowOff>
    </xdr:from>
    <xdr:to>
      <xdr:col>20</xdr:col>
      <xdr:colOff>541020</xdr:colOff>
      <xdr:row>46</xdr:row>
      <xdr:rowOff>83820</xdr:rowOff>
    </xdr:to>
    <xdr:graphicFrame macro="">
      <xdr:nvGraphicFramePr>
        <xdr:cNvPr id="12" name="Chart 11">
          <a:extLst>
            <a:ext uri="{FF2B5EF4-FFF2-40B4-BE49-F238E27FC236}">
              <a16:creationId xmlns:a16="http://schemas.microsoft.com/office/drawing/2014/main" id="{700B9C6E-B3EB-4A77-A472-28B477723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533400</xdr:colOff>
      <xdr:row>2</xdr:row>
      <xdr:rowOff>15240</xdr:rowOff>
    </xdr:from>
    <xdr:to>
      <xdr:col>28</xdr:col>
      <xdr:colOff>228600</xdr:colOff>
      <xdr:row>17</xdr:row>
      <xdr:rowOff>15240</xdr:rowOff>
    </xdr:to>
    <xdr:graphicFrame macro="">
      <xdr:nvGraphicFramePr>
        <xdr:cNvPr id="13" name="Chart 12">
          <a:extLst>
            <a:ext uri="{FF2B5EF4-FFF2-40B4-BE49-F238E27FC236}">
              <a16:creationId xmlns:a16="http://schemas.microsoft.com/office/drawing/2014/main" id="{B668C293-0C9C-47B0-BB37-90F450537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533400</xdr:colOff>
      <xdr:row>17</xdr:row>
      <xdr:rowOff>53340</xdr:rowOff>
    </xdr:from>
    <xdr:to>
      <xdr:col>28</xdr:col>
      <xdr:colOff>289560</xdr:colOff>
      <xdr:row>31</xdr:row>
      <xdr:rowOff>60960</xdr:rowOff>
    </xdr:to>
    <xdr:graphicFrame macro="">
      <xdr:nvGraphicFramePr>
        <xdr:cNvPr id="14" name="Chart 13">
          <a:extLst>
            <a:ext uri="{FF2B5EF4-FFF2-40B4-BE49-F238E27FC236}">
              <a16:creationId xmlns:a16="http://schemas.microsoft.com/office/drawing/2014/main" id="{29EBB28D-A8C6-44A5-A49C-74A83A78F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571500</xdr:colOff>
      <xdr:row>31</xdr:row>
      <xdr:rowOff>68580</xdr:rowOff>
    </xdr:from>
    <xdr:to>
      <xdr:col>28</xdr:col>
      <xdr:colOff>365760</xdr:colOff>
      <xdr:row>46</xdr:row>
      <xdr:rowOff>83820</xdr:rowOff>
    </xdr:to>
    <xdr:graphicFrame macro="">
      <xdr:nvGraphicFramePr>
        <xdr:cNvPr id="15" name="Chart 14">
          <a:extLst>
            <a:ext uri="{FF2B5EF4-FFF2-40B4-BE49-F238E27FC236}">
              <a16:creationId xmlns:a16="http://schemas.microsoft.com/office/drawing/2014/main" id="{B288998B-8309-4A30-9EE3-CD8F4E918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30480</xdr:colOff>
      <xdr:row>47</xdr:row>
      <xdr:rowOff>22860</xdr:rowOff>
    </xdr:from>
    <xdr:to>
      <xdr:col>7</xdr:col>
      <xdr:colOff>45720</xdr:colOff>
      <xdr:row>62</xdr:row>
      <xdr:rowOff>22860</xdr:rowOff>
    </xdr:to>
    <xdr:graphicFrame macro="">
      <xdr:nvGraphicFramePr>
        <xdr:cNvPr id="16" name="Chart 15">
          <a:extLst>
            <a:ext uri="{FF2B5EF4-FFF2-40B4-BE49-F238E27FC236}">
              <a16:creationId xmlns:a16="http://schemas.microsoft.com/office/drawing/2014/main" id="{074E6D89-A70D-402E-AFC9-98031F701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99060</xdr:colOff>
      <xdr:row>47</xdr:row>
      <xdr:rowOff>22860</xdr:rowOff>
    </xdr:from>
    <xdr:to>
      <xdr:col>13</xdr:col>
      <xdr:colOff>304800</xdr:colOff>
      <xdr:row>62</xdr:row>
      <xdr:rowOff>22860</xdr:rowOff>
    </xdr:to>
    <xdr:graphicFrame macro="">
      <xdr:nvGraphicFramePr>
        <xdr:cNvPr id="17" name="Chart 16">
          <a:extLst>
            <a:ext uri="{FF2B5EF4-FFF2-40B4-BE49-F238E27FC236}">
              <a16:creationId xmlns:a16="http://schemas.microsoft.com/office/drawing/2014/main" id="{E51DD4BB-76A0-4A7A-9BEE-A862C6BAE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373380</xdr:colOff>
      <xdr:row>47</xdr:row>
      <xdr:rowOff>22860</xdr:rowOff>
    </xdr:from>
    <xdr:to>
      <xdr:col>20</xdr:col>
      <xdr:colOff>533400</xdr:colOff>
      <xdr:row>62</xdr:row>
      <xdr:rowOff>22860</xdr:rowOff>
    </xdr:to>
    <xdr:graphicFrame macro="">
      <xdr:nvGraphicFramePr>
        <xdr:cNvPr id="18" name="Chart 17">
          <a:extLst>
            <a:ext uri="{FF2B5EF4-FFF2-40B4-BE49-F238E27FC236}">
              <a16:creationId xmlns:a16="http://schemas.microsoft.com/office/drawing/2014/main" id="{BC0BC9DD-9E3D-4A8A-AFFA-81CE65EE8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586740</xdr:colOff>
      <xdr:row>47</xdr:row>
      <xdr:rowOff>22860</xdr:rowOff>
    </xdr:from>
    <xdr:to>
      <xdr:col>28</xdr:col>
      <xdr:colOff>281940</xdr:colOff>
      <xdr:row>62</xdr:row>
      <xdr:rowOff>22860</xdr:rowOff>
    </xdr:to>
    <xdr:graphicFrame macro="">
      <xdr:nvGraphicFramePr>
        <xdr:cNvPr id="19" name="Chart 18">
          <a:extLst>
            <a:ext uri="{FF2B5EF4-FFF2-40B4-BE49-F238E27FC236}">
              <a16:creationId xmlns:a16="http://schemas.microsoft.com/office/drawing/2014/main" id="{3E9991C5-1796-402D-A48D-7C4E1D9E69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0</xdr:colOff>
      <xdr:row>62</xdr:row>
      <xdr:rowOff>114300</xdr:rowOff>
    </xdr:from>
    <xdr:to>
      <xdr:col>6</xdr:col>
      <xdr:colOff>358140</xdr:colOff>
      <xdr:row>82</xdr:row>
      <xdr:rowOff>121920</xdr:rowOff>
    </xdr:to>
    <xdr:graphicFrame macro="">
      <xdr:nvGraphicFramePr>
        <xdr:cNvPr id="20" name="Chart 19">
          <a:extLst>
            <a:ext uri="{FF2B5EF4-FFF2-40B4-BE49-F238E27FC236}">
              <a16:creationId xmlns:a16="http://schemas.microsoft.com/office/drawing/2014/main" id="{55C47FD4-8D7E-4FFC-9083-9855B04C4F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411480</xdr:colOff>
      <xdr:row>62</xdr:row>
      <xdr:rowOff>144780</xdr:rowOff>
    </xdr:from>
    <xdr:to>
      <xdr:col>13</xdr:col>
      <xdr:colOff>434340</xdr:colOff>
      <xdr:row>82</xdr:row>
      <xdr:rowOff>152400</xdr:rowOff>
    </xdr:to>
    <xdr:graphicFrame macro="">
      <xdr:nvGraphicFramePr>
        <xdr:cNvPr id="21" name="Chart 20">
          <a:extLst>
            <a:ext uri="{FF2B5EF4-FFF2-40B4-BE49-F238E27FC236}">
              <a16:creationId xmlns:a16="http://schemas.microsoft.com/office/drawing/2014/main" id="{ABC747ED-AF81-4A4F-AF5C-4337C9EE2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457201</xdr:colOff>
      <xdr:row>62</xdr:row>
      <xdr:rowOff>144780</xdr:rowOff>
    </xdr:from>
    <xdr:to>
      <xdr:col>21</xdr:col>
      <xdr:colOff>60960</xdr:colOff>
      <xdr:row>82</xdr:row>
      <xdr:rowOff>68580</xdr:rowOff>
    </xdr:to>
    <xdr:graphicFrame macro="">
      <xdr:nvGraphicFramePr>
        <xdr:cNvPr id="22" name="Chart 21">
          <a:extLst>
            <a:ext uri="{FF2B5EF4-FFF2-40B4-BE49-F238E27FC236}">
              <a16:creationId xmlns:a16="http://schemas.microsoft.com/office/drawing/2014/main" id="{2CEBC6C2-B458-4CEE-8336-6E51323381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21</xdr:col>
      <xdr:colOff>83820</xdr:colOff>
      <xdr:row>62</xdr:row>
      <xdr:rowOff>152400</xdr:rowOff>
    </xdr:from>
    <xdr:to>
      <xdr:col>28</xdr:col>
      <xdr:colOff>243840</xdr:colOff>
      <xdr:row>82</xdr:row>
      <xdr:rowOff>53340</xdr:rowOff>
    </xdr:to>
    <xdr:graphicFrame macro="">
      <xdr:nvGraphicFramePr>
        <xdr:cNvPr id="23" name="Chart 22">
          <a:extLst>
            <a:ext uri="{FF2B5EF4-FFF2-40B4-BE49-F238E27FC236}">
              <a16:creationId xmlns:a16="http://schemas.microsoft.com/office/drawing/2014/main" id="{7E99C9AC-79A2-44EA-BB83-32AE825EB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0</xdr:colOff>
      <xdr:row>82</xdr:row>
      <xdr:rowOff>167640</xdr:rowOff>
    </xdr:from>
    <xdr:to>
      <xdr:col>6</xdr:col>
      <xdr:colOff>502920</xdr:colOff>
      <xdr:row>98</xdr:row>
      <xdr:rowOff>121920</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26DADD79-3657-4E36-8E4D-3270FD47B9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0" y="15377160"/>
              <a:ext cx="4160520" cy="288036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541020</xdr:colOff>
      <xdr:row>83</xdr:row>
      <xdr:rowOff>7620</xdr:rowOff>
    </xdr:from>
    <xdr:to>
      <xdr:col>14</xdr:col>
      <xdr:colOff>236220</xdr:colOff>
      <xdr:row>98</xdr:row>
      <xdr:rowOff>7620</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AB732D03-4347-4076-8243-BCF397DD2D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4198620" y="1540002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289560</xdr:colOff>
      <xdr:row>83</xdr:row>
      <xdr:rowOff>38100</xdr:rowOff>
    </xdr:from>
    <xdr:to>
      <xdr:col>21</xdr:col>
      <xdr:colOff>594360</xdr:colOff>
      <xdr:row>98</xdr:row>
      <xdr:rowOff>38100</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D59746F0-1D0F-4A23-BD01-B8DAFC8F42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8823960" y="154305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130628</xdr:colOff>
      <xdr:row>0</xdr:row>
      <xdr:rowOff>0</xdr:rowOff>
    </xdr:from>
    <xdr:to>
      <xdr:col>1</xdr:col>
      <xdr:colOff>76199</xdr:colOff>
      <xdr:row>1</xdr:row>
      <xdr:rowOff>163285</xdr:rowOff>
    </xdr:to>
    <xdr:pic>
      <xdr:nvPicPr>
        <xdr:cNvPr id="28" name="Graphic 27" descr="Upward trend with solid fill">
          <a:extLst>
            <a:ext uri="{FF2B5EF4-FFF2-40B4-BE49-F238E27FC236}">
              <a16:creationId xmlns:a16="http://schemas.microsoft.com/office/drawing/2014/main" id="{E3E56DE5-62E1-1F7B-CDEA-CF698DEABCC0}"/>
            </a:ext>
          </a:extLst>
        </xdr:cNvPr>
        <xdr:cNvPicPr>
          <a:picLocks noChangeAspect="1"/>
        </xdr:cNvPicPr>
      </xdr:nvPicPr>
      <xdr:blipFill>
        <a:blip xmlns:r="http://schemas.openxmlformats.org/officeDocument/2006/relationships" r:embed="rId24">
          <a:extLst>
            <a:ext uri="{96DAC541-7B7A-43D3-8B79-37D633B846F1}">
              <asvg:svgBlip xmlns:asvg="http://schemas.microsoft.com/office/drawing/2016/SVG/main" r:embed="rId25"/>
            </a:ext>
          </a:extLst>
        </a:blip>
        <a:stretch>
          <a:fillRect/>
        </a:stretch>
      </xdr:blipFill>
      <xdr:spPr>
        <a:xfrm>
          <a:off x="130628" y="0"/>
          <a:ext cx="555171" cy="5551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E:\hridhthik\project1.xlsx" TargetMode="External"/><Relationship Id="rId1" Type="http://schemas.openxmlformats.org/officeDocument/2006/relationships/externalLinkPath" Target="projec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task1"/>
      <sheetName val="task2"/>
      <sheetName val="task3"/>
      <sheetName val="task4 reference"/>
      <sheetName val="task4.1"/>
      <sheetName val="task5a"/>
      <sheetName val="task5b"/>
      <sheetName val="task6"/>
      <sheetName val="task7"/>
      <sheetName val="task8 compact"/>
      <sheetName val="task8 family"/>
      <sheetName val="task9.1"/>
      <sheetName val="task9.2"/>
      <sheetName val="task9.3"/>
      <sheetName val="task10"/>
      <sheetName val="task11"/>
    </sheetNames>
    <sheetDataSet>
      <sheetData sheetId="0" refreshError="1"/>
      <sheetData sheetId="1" refreshError="1"/>
      <sheetData sheetId="2" refreshError="1"/>
      <sheetData sheetId="3" refreshError="1"/>
      <sheetData sheetId="4" refreshError="1"/>
      <sheetData sheetId="5" refreshError="1"/>
      <sheetData sheetId="6">
        <row r="2">
          <cell r="A2">
            <v>624</v>
          </cell>
          <cell r="B2">
            <v>23.6</v>
          </cell>
        </row>
        <row r="3">
          <cell r="A3">
            <v>624</v>
          </cell>
          <cell r="B3">
            <v>23.6</v>
          </cell>
        </row>
        <row r="4">
          <cell r="A4">
            <v>624</v>
          </cell>
          <cell r="B4">
            <v>16.3</v>
          </cell>
        </row>
        <row r="5">
          <cell r="A5">
            <v>624</v>
          </cell>
          <cell r="B5">
            <v>23.6</v>
          </cell>
        </row>
        <row r="6">
          <cell r="A6">
            <v>624</v>
          </cell>
          <cell r="B6">
            <v>23.6</v>
          </cell>
        </row>
        <row r="7">
          <cell r="A7">
            <v>624</v>
          </cell>
          <cell r="B7">
            <v>23.6</v>
          </cell>
        </row>
        <row r="8">
          <cell r="A8">
            <v>799</v>
          </cell>
          <cell r="B8">
            <v>25.17</v>
          </cell>
        </row>
        <row r="9">
          <cell r="A9">
            <v>799</v>
          </cell>
          <cell r="B9">
            <v>25.17</v>
          </cell>
        </row>
        <row r="10">
          <cell r="A10">
            <v>799</v>
          </cell>
          <cell r="B10">
            <v>25.17</v>
          </cell>
        </row>
        <row r="11">
          <cell r="A11">
            <v>799</v>
          </cell>
          <cell r="B11">
            <v>25.17</v>
          </cell>
        </row>
        <row r="12">
          <cell r="A12">
            <v>999</v>
          </cell>
          <cell r="B12">
            <v>25.17</v>
          </cell>
        </row>
        <row r="13">
          <cell r="A13">
            <v>999</v>
          </cell>
          <cell r="B13">
            <v>25.17</v>
          </cell>
        </row>
        <row r="14">
          <cell r="A14">
            <v>999</v>
          </cell>
          <cell r="B14">
            <v>25.17</v>
          </cell>
        </row>
        <row r="15">
          <cell r="A15">
            <v>999</v>
          </cell>
          <cell r="B15">
            <v>25.17</v>
          </cell>
        </row>
        <row r="16">
          <cell r="A16">
            <v>999</v>
          </cell>
          <cell r="B16">
            <v>25.17</v>
          </cell>
        </row>
        <row r="17">
          <cell r="A17">
            <v>999</v>
          </cell>
          <cell r="B17">
            <v>25.17</v>
          </cell>
        </row>
        <row r="18">
          <cell r="A18">
            <v>999</v>
          </cell>
          <cell r="B18">
            <v>25.17</v>
          </cell>
        </row>
        <row r="19">
          <cell r="A19">
            <v>999</v>
          </cell>
          <cell r="B19">
            <v>25.17</v>
          </cell>
        </row>
        <row r="20">
          <cell r="A20">
            <v>1196</v>
          </cell>
          <cell r="B20">
            <v>12</v>
          </cell>
        </row>
        <row r="21">
          <cell r="A21">
            <v>1196</v>
          </cell>
          <cell r="B21">
            <v>12</v>
          </cell>
        </row>
        <row r="22">
          <cell r="A22">
            <v>1196</v>
          </cell>
          <cell r="B22">
            <v>11</v>
          </cell>
        </row>
        <row r="23">
          <cell r="A23">
            <v>1196</v>
          </cell>
          <cell r="B23">
            <v>16.3</v>
          </cell>
        </row>
        <row r="24">
          <cell r="A24">
            <v>1196</v>
          </cell>
          <cell r="B24">
            <v>16.3</v>
          </cell>
        </row>
        <row r="25">
          <cell r="A25">
            <v>998</v>
          </cell>
          <cell r="B25">
            <v>14</v>
          </cell>
        </row>
        <row r="26">
          <cell r="A26">
            <v>998</v>
          </cell>
          <cell r="B26">
            <v>14</v>
          </cell>
        </row>
        <row r="27">
          <cell r="A27">
            <v>998</v>
          </cell>
          <cell r="B27">
            <v>19</v>
          </cell>
        </row>
        <row r="28">
          <cell r="A28">
            <v>998</v>
          </cell>
          <cell r="B28">
            <v>14</v>
          </cell>
        </row>
        <row r="29">
          <cell r="A29">
            <v>998</v>
          </cell>
          <cell r="B29">
            <v>16.3</v>
          </cell>
        </row>
        <row r="30">
          <cell r="A30">
            <v>998</v>
          </cell>
          <cell r="B30">
            <v>14</v>
          </cell>
        </row>
        <row r="31">
          <cell r="A31">
            <v>998</v>
          </cell>
          <cell r="B31">
            <v>23</v>
          </cell>
        </row>
        <row r="32">
          <cell r="A32">
            <v>998</v>
          </cell>
          <cell r="B32">
            <v>16.3</v>
          </cell>
        </row>
        <row r="33">
          <cell r="A33">
            <v>1086</v>
          </cell>
          <cell r="B33">
            <v>16.3</v>
          </cell>
        </row>
        <row r="34">
          <cell r="A34">
            <v>1086</v>
          </cell>
          <cell r="B34">
            <v>16.3</v>
          </cell>
        </row>
        <row r="35">
          <cell r="A35">
            <v>1086</v>
          </cell>
          <cell r="B35">
            <v>16.3</v>
          </cell>
        </row>
        <row r="36">
          <cell r="A36">
            <v>1086</v>
          </cell>
          <cell r="B36">
            <v>16.3</v>
          </cell>
        </row>
        <row r="37">
          <cell r="A37">
            <v>1086</v>
          </cell>
          <cell r="B37">
            <v>16.3</v>
          </cell>
        </row>
        <row r="38">
          <cell r="A38">
            <v>1086</v>
          </cell>
          <cell r="B38">
            <v>16.3</v>
          </cell>
        </row>
        <row r="39">
          <cell r="A39">
            <v>1086</v>
          </cell>
          <cell r="B39">
            <v>16.3</v>
          </cell>
        </row>
        <row r="40">
          <cell r="A40">
            <v>1086</v>
          </cell>
          <cell r="B40">
            <v>16.3</v>
          </cell>
        </row>
        <row r="41">
          <cell r="A41">
            <v>1199</v>
          </cell>
          <cell r="B41">
            <v>16.3</v>
          </cell>
        </row>
        <row r="42">
          <cell r="A42">
            <v>1199</v>
          </cell>
          <cell r="B42">
            <v>23.84</v>
          </cell>
        </row>
        <row r="43">
          <cell r="A43">
            <v>1199</v>
          </cell>
          <cell r="B43">
            <v>23.84</v>
          </cell>
        </row>
        <row r="44">
          <cell r="A44">
            <v>1199</v>
          </cell>
          <cell r="B44">
            <v>23.84</v>
          </cell>
        </row>
        <row r="45">
          <cell r="A45">
            <v>1199</v>
          </cell>
          <cell r="B45">
            <v>23.84</v>
          </cell>
        </row>
        <row r="46">
          <cell r="A46">
            <v>1199</v>
          </cell>
          <cell r="B46">
            <v>23.84</v>
          </cell>
        </row>
        <row r="47">
          <cell r="A47">
            <v>1199</v>
          </cell>
          <cell r="B47">
            <v>23.84</v>
          </cell>
        </row>
        <row r="48">
          <cell r="A48">
            <v>1199</v>
          </cell>
          <cell r="B48">
            <v>23.84</v>
          </cell>
        </row>
        <row r="49">
          <cell r="A49">
            <v>998</v>
          </cell>
          <cell r="B49">
            <v>23</v>
          </cell>
        </row>
        <row r="50">
          <cell r="A50">
            <v>998</v>
          </cell>
          <cell r="B50">
            <v>23</v>
          </cell>
        </row>
        <row r="51">
          <cell r="A51">
            <v>998</v>
          </cell>
          <cell r="B51">
            <v>23</v>
          </cell>
        </row>
        <row r="52">
          <cell r="A52">
            <v>998</v>
          </cell>
          <cell r="B52">
            <v>23</v>
          </cell>
        </row>
        <row r="53">
          <cell r="A53">
            <v>998</v>
          </cell>
          <cell r="B53">
            <v>23</v>
          </cell>
        </row>
        <row r="54">
          <cell r="A54">
            <v>998</v>
          </cell>
          <cell r="B54">
            <v>23</v>
          </cell>
        </row>
        <row r="55">
          <cell r="A55">
            <v>998</v>
          </cell>
          <cell r="B55">
            <v>23</v>
          </cell>
        </row>
        <row r="56">
          <cell r="A56">
            <v>998</v>
          </cell>
          <cell r="B56">
            <v>23</v>
          </cell>
        </row>
        <row r="57">
          <cell r="A57">
            <v>1197</v>
          </cell>
          <cell r="B57">
            <v>20.89</v>
          </cell>
        </row>
        <row r="58">
          <cell r="A58">
            <v>1197</v>
          </cell>
          <cell r="B58">
            <v>20.89</v>
          </cell>
        </row>
        <row r="59">
          <cell r="A59">
            <v>1197</v>
          </cell>
          <cell r="B59">
            <v>20.89</v>
          </cell>
        </row>
        <row r="60">
          <cell r="A60">
            <v>1197</v>
          </cell>
          <cell r="B60">
            <v>20.89</v>
          </cell>
        </row>
        <row r="61">
          <cell r="A61">
            <v>1197</v>
          </cell>
          <cell r="B61">
            <v>20.89</v>
          </cell>
        </row>
        <row r="62">
          <cell r="A62">
            <v>1197</v>
          </cell>
          <cell r="B62">
            <v>15.1</v>
          </cell>
        </row>
        <row r="63">
          <cell r="A63">
            <v>1197</v>
          </cell>
          <cell r="B63">
            <v>20.89</v>
          </cell>
        </row>
        <row r="64">
          <cell r="A64">
            <v>999</v>
          </cell>
          <cell r="B64">
            <v>16.3</v>
          </cell>
        </row>
        <row r="65">
          <cell r="A65">
            <v>999</v>
          </cell>
          <cell r="B65">
            <v>16.3</v>
          </cell>
        </row>
        <row r="66">
          <cell r="A66">
            <v>999</v>
          </cell>
          <cell r="B66">
            <v>16.3</v>
          </cell>
        </row>
        <row r="67">
          <cell r="A67">
            <v>999</v>
          </cell>
          <cell r="B67">
            <v>16.3</v>
          </cell>
        </row>
        <row r="68">
          <cell r="A68">
            <v>1197</v>
          </cell>
          <cell r="B68">
            <v>15.1</v>
          </cell>
        </row>
        <row r="69">
          <cell r="A69">
            <v>1197</v>
          </cell>
          <cell r="B69">
            <v>15.1</v>
          </cell>
        </row>
        <row r="70">
          <cell r="A70">
            <v>1364</v>
          </cell>
          <cell r="B70">
            <v>20.3</v>
          </cell>
        </row>
        <row r="71">
          <cell r="A71">
            <v>1197</v>
          </cell>
          <cell r="B71">
            <v>15.1</v>
          </cell>
        </row>
        <row r="72">
          <cell r="A72">
            <v>1364</v>
          </cell>
          <cell r="B72">
            <v>20.3</v>
          </cell>
        </row>
        <row r="73">
          <cell r="A73">
            <v>1364</v>
          </cell>
          <cell r="B73">
            <v>20.3</v>
          </cell>
        </row>
        <row r="74">
          <cell r="A74">
            <v>1197</v>
          </cell>
          <cell r="B74">
            <v>15.1</v>
          </cell>
        </row>
        <row r="75">
          <cell r="A75">
            <v>1364</v>
          </cell>
          <cell r="B75">
            <v>20.3</v>
          </cell>
        </row>
        <row r="76">
          <cell r="A76">
            <v>1197</v>
          </cell>
          <cell r="B76">
            <v>15.1</v>
          </cell>
        </row>
        <row r="77">
          <cell r="A77">
            <v>1364</v>
          </cell>
          <cell r="B77">
            <v>20.3</v>
          </cell>
        </row>
        <row r="78">
          <cell r="A78">
            <v>1197</v>
          </cell>
          <cell r="B78">
            <v>15.1</v>
          </cell>
        </row>
        <row r="79">
          <cell r="A79">
            <v>1364</v>
          </cell>
          <cell r="B79">
            <v>20.3</v>
          </cell>
        </row>
        <row r="80">
          <cell r="A80">
            <v>1197</v>
          </cell>
          <cell r="B80">
            <v>15.1</v>
          </cell>
        </row>
        <row r="81">
          <cell r="A81">
            <v>1364</v>
          </cell>
          <cell r="B81">
            <v>20.3</v>
          </cell>
        </row>
        <row r="82">
          <cell r="A82">
            <v>1248</v>
          </cell>
          <cell r="B82">
            <v>22.95</v>
          </cell>
        </row>
        <row r="83">
          <cell r="A83">
            <v>1248</v>
          </cell>
          <cell r="B83">
            <v>22.95</v>
          </cell>
        </row>
        <row r="84">
          <cell r="A84">
            <v>1248</v>
          </cell>
          <cell r="B84">
            <v>22.95</v>
          </cell>
        </row>
        <row r="85">
          <cell r="A85">
            <v>1248</v>
          </cell>
          <cell r="B85">
            <v>22.95</v>
          </cell>
        </row>
        <row r="86">
          <cell r="A86">
            <v>1193</v>
          </cell>
          <cell r="B86">
            <v>17.57</v>
          </cell>
        </row>
        <row r="87">
          <cell r="A87">
            <v>1193</v>
          </cell>
          <cell r="B87">
            <v>17.57</v>
          </cell>
        </row>
        <row r="88">
          <cell r="A88">
            <v>1193</v>
          </cell>
          <cell r="B88">
            <v>17.57</v>
          </cell>
        </row>
        <row r="89">
          <cell r="A89">
            <v>1193</v>
          </cell>
          <cell r="B89">
            <v>17.57</v>
          </cell>
        </row>
        <row r="90">
          <cell r="A90">
            <v>1197</v>
          </cell>
          <cell r="B90">
            <v>16.3</v>
          </cell>
        </row>
        <row r="91">
          <cell r="A91">
            <v>1197</v>
          </cell>
          <cell r="B91">
            <v>16.3</v>
          </cell>
        </row>
        <row r="92">
          <cell r="A92">
            <v>1197</v>
          </cell>
          <cell r="B92">
            <v>16.3</v>
          </cell>
        </row>
        <row r="93">
          <cell r="A93">
            <v>1197</v>
          </cell>
          <cell r="B93">
            <v>16.3</v>
          </cell>
        </row>
        <row r="94">
          <cell r="A94">
            <v>1197</v>
          </cell>
          <cell r="B94">
            <v>16.3</v>
          </cell>
        </row>
        <row r="95">
          <cell r="A95">
            <v>1197</v>
          </cell>
          <cell r="B95">
            <v>16.3</v>
          </cell>
        </row>
        <row r="96">
          <cell r="A96">
            <v>1248</v>
          </cell>
          <cell r="B96">
            <v>14.6</v>
          </cell>
        </row>
        <row r="97">
          <cell r="A97">
            <v>1197</v>
          </cell>
          <cell r="B97">
            <v>16.3</v>
          </cell>
        </row>
        <row r="98">
          <cell r="A98">
            <v>1197</v>
          </cell>
          <cell r="B98">
            <v>16.3</v>
          </cell>
        </row>
        <row r="99">
          <cell r="A99">
            <v>1197</v>
          </cell>
          <cell r="B99">
            <v>13.3</v>
          </cell>
        </row>
        <row r="100">
          <cell r="A100">
            <v>1396</v>
          </cell>
          <cell r="B100">
            <v>18.399999999999999</v>
          </cell>
        </row>
        <row r="101">
          <cell r="A101">
            <v>1197</v>
          </cell>
          <cell r="B101">
            <v>13.3</v>
          </cell>
        </row>
        <row r="102">
          <cell r="A102">
            <v>1396</v>
          </cell>
          <cell r="B102">
            <v>18.399999999999999</v>
          </cell>
        </row>
        <row r="103">
          <cell r="A103">
            <v>1197</v>
          </cell>
          <cell r="B103">
            <v>13.3</v>
          </cell>
        </row>
        <row r="104">
          <cell r="A104">
            <v>1396</v>
          </cell>
          <cell r="B104">
            <v>18.399999999999999</v>
          </cell>
        </row>
        <row r="105">
          <cell r="A105">
            <v>1197</v>
          </cell>
          <cell r="B105">
            <v>13.3</v>
          </cell>
        </row>
        <row r="106">
          <cell r="A106">
            <v>1396</v>
          </cell>
          <cell r="B106">
            <v>18.399999999999999</v>
          </cell>
        </row>
        <row r="107">
          <cell r="A107">
            <v>1197</v>
          </cell>
          <cell r="B107">
            <v>13.3</v>
          </cell>
        </row>
        <row r="108">
          <cell r="A108">
            <v>1197</v>
          </cell>
          <cell r="B108">
            <v>13.3</v>
          </cell>
        </row>
        <row r="109">
          <cell r="A109">
            <v>1197</v>
          </cell>
          <cell r="B109">
            <v>13.3</v>
          </cell>
        </row>
        <row r="110">
          <cell r="A110">
            <v>1396</v>
          </cell>
          <cell r="B110">
            <v>18.399999999999999</v>
          </cell>
        </row>
        <row r="111">
          <cell r="A111">
            <v>1197</v>
          </cell>
          <cell r="B111">
            <v>16.3</v>
          </cell>
        </row>
        <row r="112">
          <cell r="A112">
            <v>1197</v>
          </cell>
          <cell r="B112">
            <v>16.3</v>
          </cell>
        </row>
        <row r="113">
          <cell r="A113">
            <v>1197</v>
          </cell>
          <cell r="B113">
            <v>16.3</v>
          </cell>
        </row>
        <row r="114">
          <cell r="A114">
            <v>1197</v>
          </cell>
          <cell r="B114">
            <v>16.3</v>
          </cell>
        </row>
        <row r="115">
          <cell r="A115">
            <v>1197</v>
          </cell>
          <cell r="B115">
            <v>16.3</v>
          </cell>
        </row>
        <row r="116">
          <cell r="A116">
            <v>1197</v>
          </cell>
          <cell r="B116">
            <v>16.3</v>
          </cell>
        </row>
        <row r="117">
          <cell r="A117">
            <v>1197</v>
          </cell>
          <cell r="B117">
            <v>16.3</v>
          </cell>
        </row>
        <row r="118">
          <cell r="A118">
            <v>998</v>
          </cell>
          <cell r="B118">
            <v>16.3</v>
          </cell>
        </row>
        <row r="119">
          <cell r="A119">
            <v>1186</v>
          </cell>
          <cell r="B119">
            <v>16.3</v>
          </cell>
        </row>
        <row r="120">
          <cell r="A120">
            <v>1186</v>
          </cell>
          <cell r="B120">
            <v>16.3</v>
          </cell>
        </row>
        <row r="121">
          <cell r="A121">
            <v>1186</v>
          </cell>
          <cell r="B121">
            <v>16.3</v>
          </cell>
        </row>
        <row r="122">
          <cell r="A122">
            <v>1186</v>
          </cell>
          <cell r="B122">
            <v>16.3</v>
          </cell>
        </row>
        <row r="123">
          <cell r="A123">
            <v>999</v>
          </cell>
          <cell r="B123">
            <v>14</v>
          </cell>
        </row>
        <row r="124">
          <cell r="A124">
            <v>999</v>
          </cell>
          <cell r="B124">
            <v>14</v>
          </cell>
        </row>
        <row r="125">
          <cell r="A125">
            <v>999</v>
          </cell>
          <cell r="B125">
            <v>14</v>
          </cell>
        </row>
        <row r="126">
          <cell r="A126">
            <v>1498</v>
          </cell>
          <cell r="B126">
            <v>19</v>
          </cell>
        </row>
        <row r="127">
          <cell r="A127">
            <v>1498</v>
          </cell>
          <cell r="B127">
            <v>19</v>
          </cell>
        </row>
        <row r="128">
          <cell r="A128">
            <v>1498</v>
          </cell>
          <cell r="B128">
            <v>19</v>
          </cell>
        </row>
        <row r="129">
          <cell r="A129">
            <v>1197</v>
          </cell>
          <cell r="B129">
            <v>17</v>
          </cell>
        </row>
        <row r="130">
          <cell r="A130">
            <v>1498</v>
          </cell>
          <cell r="B130">
            <v>19</v>
          </cell>
        </row>
        <row r="131">
          <cell r="A131">
            <v>1197</v>
          </cell>
          <cell r="B131">
            <v>16.3</v>
          </cell>
        </row>
        <row r="132">
          <cell r="A132">
            <v>1197</v>
          </cell>
          <cell r="B132">
            <v>16.3</v>
          </cell>
        </row>
        <row r="133">
          <cell r="A133">
            <v>1248</v>
          </cell>
          <cell r="B133">
            <v>28.4</v>
          </cell>
        </row>
        <row r="134">
          <cell r="A134">
            <v>1197</v>
          </cell>
          <cell r="B134">
            <v>16.3</v>
          </cell>
        </row>
        <row r="135">
          <cell r="A135">
            <v>1248</v>
          </cell>
          <cell r="B135">
            <v>28.4</v>
          </cell>
        </row>
        <row r="136">
          <cell r="A136">
            <v>1197</v>
          </cell>
          <cell r="B136">
            <v>16.3</v>
          </cell>
        </row>
        <row r="137">
          <cell r="A137">
            <v>1248</v>
          </cell>
          <cell r="B137">
            <v>28.4</v>
          </cell>
        </row>
        <row r="138">
          <cell r="A138">
            <v>1248</v>
          </cell>
          <cell r="B138">
            <v>28.4</v>
          </cell>
        </row>
        <row r="139">
          <cell r="A139">
            <v>1197</v>
          </cell>
          <cell r="B139">
            <v>16.3</v>
          </cell>
        </row>
        <row r="140">
          <cell r="A140">
            <v>1197</v>
          </cell>
          <cell r="B140">
            <v>16.3</v>
          </cell>
        </row>
        <row r="141">
          <cell r="A141">
            <v>1197</v>
          </cell>
          <cell r="B141">
            <v>16.3</v>
          </cell>
        </row>
        <row r="142">
          <cell r="A142">
            <v>1248</v>
          </cell>
          <cell r="B142">
            <v>28.4</v>
          </cell>
        </row>
        <row r="143">
          <cell r="A143">
            <v>1248</v>
          </cell>
          <cell r="B143">
            <v>28.4</v>
          </cell>
        </row>
        <row r="144">
          <cell r="A144">
            <v>1248</v>
          </cell>
          <cell r="B144">
            <v>28.4</v>
          </cell>
        </row>
        <row r="145">
          <cell r="A145">
            <v>1498</v>
          </cell>
          <cell r="B145">
            <v>16.3</v>
          </cell>
        </row>
        <row r="146">
          <cell r="A146">
            <v>1498</v>
          </cell>
          <cell r="B146">
            <v>16.3</v>
          </cell>
        </row>
        <row r="147">
          <cell r="A147">
            <v>1498</v>
          </cell>
          <cell r="B147">
            <v>16.3</v>
          </cell>
        </row>
        <row r="148">
          <cell r="A148">
            <v>1194</v>
          </cell>
          <cell r="B148">
            <v>16.3</v>
          </cell>
        </row>
        <row r="149">
          <cell r="A149">
            <v>1194</v>
          </cell>
          <cell r="B149">
            <v>16.3</v>
          </cell>
        </row>
        <row r="150">
          <cell r="A150">
            <v>1194</v>
          </cell>
          <cell r="B150">
            <v>16.3</v>
          </cell>
        </row>
        <row r="151">
          <cell r="A151">
            <v>1194</v>
          </cell>
          <cell r="B151">
            <v>16.3</v>
          </cell>
        </row>
        <row r="152">
          <cell r="A152">
            <v>1498</v>
          </cell>
          <cell r="B152">
            <v>16.3</v>
          </cell>
        </row>
        <row r="153">
          <cell r="A153">
            <v>1498</v>
          </cell>
          <cell r="B153">
            <v>15.3</v>
          </cell>
        </row>
        <row r="154">
          <cell r="A154">
            <v>1498</v>
          </cell>
          <cell r="B154">
            <v>15.3</v>
          </cell>
        </row>
        <row r="155">
          <cell r="A155">
            <v>1498</v>
          </cell>
          <cell r="B155">
            <v>15.3</v>
          </cell>
        </row>
        <row r="156">
          <cell r="A156">
            <v>1498</v>
          </cell>
          <cell r="B156">
            <v>15.3</v>
          </cell>
        </row>
        <row r="157">
          <cell r="A157">
            <v>999</v>
          </cell>
          <cell r="B157">
            <v>16.3</v>
          </cell>
        </row>
        <row r="158">
          <cell r="A158">
            <v>999</v>
          </cell>
          <cell r="B158">
            <v>16.3</v>
          </cell>
        </row>
        <row r="159">
          <cell r="A159">
            <v>999</v>
          </cell>
          <cell r="B159">
            <v>16.3</v>
          </cell>
        </row>
        <row r="160">
          <cell r="A160">
            <v>1498</v>
          </cell>
          <cell r="B160">
            <v>15.3</v>
          </cell>
        </row>
        <row r="161">
          <cell r="A161">
            <v>1194</v>
          </cell>
          <cell r="B161">
            <v>16.3</v>
          </cell>
        </row>
        <row r="162">
          <cell r="A162">
            <v>1194</v>
          </cell>
          <cell r="B162">
            <v>16.3</v>
          </cell>
        </row>
        <row r="163">
          <cell r="A163">
            <v>1194</v>
          </cell>
          <cell r="B163">
            <v>16.3</v>
          </cell>
        </row>
        <row r="164">
          <cell r="A164">
            <v>1498</v>
          </cell>
          <cell r="B164">
            <v>16.3</v>
          </cell>
        </row>
        <row r="165">
          <cell r="A165">
            <v>1498</v>
          </cell>
          <cell r="B165">
            <v>16.3</v>
          </cell>
        </row>
        <row r="166">
          <cell r="A166">
            <v>1498</v>
          </cell>
          <cell r="B166">
            <v>16.3</v>
          </cell>
        </row>
        <row r="167">
          <cell r="A167">
            <v>1498</v>
          </cell>
          <cell r="B167">
            <v>16.3</v>
          </cell>
        </row>
        <row r="168">
          <cell r="A168">
            <v>1498</v>
          </cell>
          <cell r="B168">
            <v>16.3</v>
          </cell>
        </row>
        <row r="169">
          <cell r="A169">
            <v>1194</v>
          </cell>
          <cell r="B169">
            <v>16.3</v>
          </cell>
        </row>
        <row r="170">
          <cell r="A170">
            <v>1194</v>
          </cell>
          <cell r="B170">
            <v>16.3</v>
          </cell>
        </row>
        <row r="171">
          <cell r="A171">
            <v>1194</v>
          </cell>
          <cell r="B171">
            <v>16.3</v>
          </cell>
        </row>
        <row r="172">
          <cell r="A172">
            <v>1194</v>
          </cell>
          <cell r="B172">
            <v>16.3</v>
          </cell>
        </row>
        <row r="173">
          <cell r="A173">
            <v>1498</v>
          </cell>
          <cell r="B173">
            <v>16.3</v>
          </cell>
        </row>
        <row r="174">
          <cell r="A174">
            <v>1496</v>
          </cell>
          <cell r="B174">
            <v>13.6</v>
          </cell>
        </row>
        <row r="175">
          <cell r="A175">
            <v>1496</v>
          </cell>
          <cell r="B175">
            <v>13.6</v>
          </cell>
        </row>
        <row r="176">
          <cell r="A176">
            <v>1364</v>
          </cell>
          <cell r="B176">
            <v>20.32</v>
          </cell>
        </row>
        <row r="177">
          <cell r="A177">
            <v>1364</v>
          </cell>
          <cell r="B177">
            <v>20.3</v>
          </cell>
        </row>
        <row r="178">
          <cell r="A178">
            <v>1364</v>
          </cell>
          <cell r="B178">
            <v>20.32</v>
          </cell>
        </row>
        <row r="179">
          <cell r="A179">
            <v>1496</v>
          </cell>
          <cell r="B179">
            <v>13.6</v>
          </cell>
        </row>
        <row r="180">
          <cell r="A180">
            <v>1496</v>
          </cell>
          <cell r="B180">
            <v>13.6</v>
          </cell>
        </row>
        <row r="181">
          <cell r="A181">
            <v>1364</v>
          </cell>
          <cell r="B181">
            <v>20.3</v>
          </cell>
        </row>
        <row r="182">
          <cell r="A182">
            <v>1364</v>
          </cell>
          <cell r="B182">
            <v>20.32</v>
          </cell>
        </row>
        <row r="183">
          <cell r="A183">
            <v>1496</v>
          </cell>
          <cell r="B183">
            <v>13.6</v>
          </cell>
        </row>
        <row r="184">
          <cell r="A184">
            <v>1496</v>
          </cell>
          <cell r="B184">
            <v>15</v>
          </cell>
        </row>
        <row r="185">
          <cell r="A185">
            <v>1197</v>
          </cell>
          <cell r="B185">
            <v>16.78</v>
          </cell>
        </row>
        <row r="186">
          <cell r="A186">
            <v>1364</v>
          </cell>
          <cell r="B186">
            <v>18.100000000000001</v>
          </cell>
        </row>
        <row r="187">
          <cell r="A187">
            <v>1364</v>
          </cell>
          <cell r="B187">
            <v>18.100000000000001</v>
          </cell>
        </row>
        <row r="188">
          <cell r="A188">
            <v>1197</v>
          </cell>
          <cell r="B188">
            <v>16.78</v>
          </cell>
        </row>
        <row r="189">
          <cell r="A189">
            <v>1364</v>
          </cell>
          <cell r="B189">
            <v>18.100000000000001</v>
          </cell>
        </row>
        <row r="190">
          <cell r="A190">
            <v>1461</v>
          </cell>
          <cell r="B190">
            <v>18</v>
          </cell>
        </row>
        <row r="191">
          <cell r="A191">
            <v>1461</v>
          </cell>
          <cell r="B191">
            <v>18</v>
          </cell>
        </row>
        <row r="192">
          <cell r="A192">
            <v>1461</v>
          </cell>
          <cell r="B192">
            <v>18</v>
          </cell>
        </row>
        <row r="193">
          <cell r="A193">
            <v>1197</v>
          </cell>
          <cell r="B193">
            <v>16.3</v>
          </cell>
        </row>
        <row r="194">
          <cell r="A194">
            <v>1197</v>
          </cell>
          <cell r="B194">
            <v>16.3</v>
          </cell>
        </row>
        <row r="195">
          <cell r="A195">
            <v>1197</v>
          </cell>
          <cell r="B195">
            <v>16.3</v>
          </cell>
        </row>
        <row r="196">
          <cell r="A196">
            <v>1197</v>
          </cell>
          <cell r="B196">
            <v>16.3</v>
          </cell>
        </row>
        <row r="197">
          <cell r="A197">
            <v>1197</v>
          </cell>
          <cell r="B197">
            <v>16.3</v>
          </cell>
        </row>
        <row r="198">
          <cell r="A198">
            <v>2157</v>
          </cell>
          <cell r="B198">
            <v>16.3</v>
          </cell>
        </row>
        <row r="199">
          <cell r="A199">
            <v>2157</v>
          </cell>
          <cell r="B199">
            <v>16.3</v>
          </cell>
        </row>
        <row r="200">
          <cell r="A200">
            <v>1968</v>
          </cell>
          <cell r="B200">
            <v>16.3</v>
          </cell>
        </row>
        <row r="201">
          <cell r="A201">
            <v>1968</v>
          </cell>
          <cell r="B201">
            <v>16.3</v>
          </cell>
        </row>
        <row r="202">
          <cell r="A202">
            <v>1798</v>
          </cell>
          <cell r="B202">
            <v>11.3</v>
          </cell>
        </row>
        <row r="203">
          <cell r="A203">
            <v>1968</v>
          </cell>
          <cell r="B203">
            <v>15.1</v>
          </cell>
        </row>
        <row r="204">
          <cell r="A204">
            <v>1968</v>
          </cell>
          <cell r="B204">
            <v>15.1</v>
          </cell>
        </row>
        <row r="205">
          <cell r="A205">
            <v>1968</v>
          </cell>
          <cell r="B205">
            <v>15.1</v>
          </cell>
        </row>
        <row r="206">
          <cell r="A206">
            <v>1968</v>
          </cell>
          <cell r="B206">
            <v>15.1</v>
          </cell>
        </row>
        <row r="207">
          <cell r="A207">
            <v>1995</v>
          </cell>
          <cell r="B207">
            <v>16</v>
          </cell>
        </row>
        <row r="208">
          <cell r="A208">
            <v>1998</v>
          </cell>
          <cell r="B208">
            <v>16</v>
          </cell>
        </row>
        <row r="209">
          <cell r="A209">
            <v>1995</v>
          </cell>
          <cell r="B209">
            <v>16</v>
          </cell>
        </row>
        <row r="210">
          <cell r="A210">
            <v>2993</v>
          </cell>
          <cell r="B210">
            <v>16.3</v>
          </cell>
        </row>
        <row r="211">
          <cell r="A211">
            <v>2993</v>
          </cell>
          <cell r="B211">
            <v>16.3</v>
          </cell>
        </row>
        <row r="212">
          <cell r="A212">
            <v>2998</v>
          </cell>
          <cell r="B212">
            <v>16.3</v>
          </cell>
        </row>
        <row r="213">
          <cell r="A213">
            <v>4951</v>
          </cell>
          <cell r="B213">
            <v>10</v>
          </cell>
        </row>
        <row r="214">
          <cell r="A214">
            <v>2979</v>
          </cell>
          <cell r="B214">
            <v>12.5</v>
          </cell>
        </row>
        <row r="215">
          <cell r="A215">
            <v>2982</v>
          </cell>
          <cell r="B215">
            <v>7</v>
          </cell>
        </row>
        <row r="216">
          <cell r="A216">
            <v>2993</v>
          </cell>
          <cell r="B216">
            <v>13.5</v>
          </cell>
        </row>
        <row r="217">
          <cell r="A217">
            <v>2993</v>
          </cell>
          <cell r="B217">
            <v>13.5</v>
          </cell>
        </row>
        <row r="218">
          <cell r="A218">
            <v>2993</v>
          </cell>
          <cell r="B218">
            <v>13.5</v>
          </cell>
        </row>
        <row r="219">
          <cell r="A219">
            <v>2998</v>
          </cell>
          <cell r="B219">
            <v>16.3</v>
          </cell>
        </row>
        <row r="220">
          <cell r="A220">
            <v>2998</v>
          </cell>
          <cell r="B220">
            <v>16.3</v>
          </cell>
        </row>
        <row r="221">
          <cell r="A221">
            <v>6592</v>
          </cell>
          <cell r="B221">
            <v>16.3</v>
          </cell>
        </row>
        <row r="222">
          <cell r="A222">
            <v>796</v>
          </cell>
          <cell r="B222">
            <v>16.3</v>
          </cell>
        </row>
        <row r="223">
          <cell r="A223">
            <v>796</v>
          </cell>
          <cell r="B223">
            <v>16.3</v>
          </cell>
        </row>
        <row r="224">
          <cell r="A224">
            <v>796</v>
          </cell>
          <cell r="B224">
            <v>16.3</v>
          </cell>
        </row>
        <row r="225">
          <cell r="A225">
            <v>796</v>
          </cell>
          <cell r="B225">
            <v>16.3</v>
          </cell>
        </row>
        <row r="226">
          <cell r="A226">
            <v>796</v>
          </cell>
          <cell r="B226">
            <v>16.3</v>
          </cell>
        </row>
        <row r="227">
          <cell r="A227">
            <v>796</v>
          </cell>
          <cell r="B227">
            <v>16.3</v>
          </cell>
        </row>
        <row r="228">
          <cell r="A228">
            <v>796</v>
          </cell>
          <cell r="B228">
            <v>16.3</v>
          </cell>
        </row>
        <row r="229">
          <cell r="A229">
            <v>796</v>
          </cell>
          <cell r="B229">
            <v>16.3</v>
          </cell>
        </row>
        <row r="230">
          <cell r="A230">
            <v>998</v>
          </cell>
          <cell r="B230">
            <v>16.3</v>
          </cell>
        </row>
        <row r="231">
          <cell r="A231">
            <v>998</v>
          </cell>
          <cell r="B231">
            <v>16.3</v>
          </cell>
        </row>
        <row r="232">
          <cell r="A232">
            <v>998</v>
          </cell>
          <cell r="B232">
            <v>16.3</v>
          </cell>
        </row>
        <row r="233">
          <cell r="A233">
            <v>998</v>
          </cell>
          <cell r="B233">
            <v>16.3</v>
          </cell>
        </row>
        <row r="234">
          <cell r="A234">
            <v>998</v>
          </cell>
          <cell r="B234">
            <v>16.3</v>
          </cell>
        </row>
        <row r="235">
          <cell r="A235">
            <v>998</v>
          </cell>
          <cell r="B235">
            <v>16.3</v>
          </cell>
        </row>
        <row r="236">
          <cell r="A236">
            <v>998</v>
          </cell>
          <cell r="B236">
            <v>16.3</v>
          </cell>
        </row>
        <row r="237">
          <cell r="A237">
            <v>998</v>
          </cell>
          <cell r="B237">
            <v>16.3</v>
          </cell>
        </row>
        <row r="238">
          <cell r="A238">
            <v>998</v>
          </cell>
          <cell r="B238">
            <v>16.3</v>
          </cell>
        </row>
        <row r="239">
          <cell r="A239">
            <v>998</v>
          </cell>
          <cell r="B239">
            <v>16.3</v>
          </cell>
        </row>
        <row r="240">
          <cell r="A240">
            <v>998</v>
          </cell>
          <cell r="B240">
            <v>23</v>
          </cell>
        </row>
        <row r="241">
          <cell r="A241">
            <v>998</v>
          </cell>
          <cell r="B241">
            <v>23</v>
          </cell>
        </row>
        <row r="242">
          <cell r="A242">
            <v>998</v>
          </cell>
          <cell r="B242">
            <v>23</v>
          </cell>
        </row>
        <row r="243">
          <cell r="A243">
            <v>998</v>
          </cell>
          <cell r="B243">
            <v>23</v>
          </cell>
        </row>
        <row r="244">
          <cell r="A244">
            <v>998</v>
          </cell>
          <cell r="B244">
            <v>23</v>
          </cell>
        </row>
        <row r="245">
          <cell r="A245">
            <v>998</v>
          </cell>
          <cell r="B245">
            <v>16.3</v>
          </cell>
        </row>
        <row r="246">
          <cell r="A246">
            <v>998</v>
          </cell>
          <cell r="B246">
            <v>23</v>
          </cell>
        </row>
        <row r="247">
          <cell r="A247">
            <v>998</v>
          </cell>
          <cell r="B247">
            <v>23</v>
          </cell>
        </row>
        <row r="248">
          <cell r="A248">
            <v>998</v>
          </cell>
          <cell r="B248">
            <v>23</v>
          </cell>
        </row>
        <row r="249">
          <cell r="A249">
            <v>998</v>
          </cell>
          <cell r="B249">
            <v>23</v>
          </cell>
        </row>
        <row r="250">
          <cell r="A250">
            <v>998</v>
          </cell>
          <cell r="B250">
            <v>23</v>
          </cell>
        </row>
        <row r="251">
          <cell r="A251">
            <v>1120</v>
          </cell>
          <cell r="B251">
            <v>24</v>
          </cell>
        </row>
        <row r="252">
          <cell r="A252">
            <v>1120</v>
          </cell>
          <cell r="B252">
            <v>24</v>
          </cell>
        </row>
        <row r="253">
          <cell r="A253">
            <v>1197</v>
          </cell>
          <cell r="B253">
            <v>18.899999999999999</v>
          </cell>
        </row>
        <row r="254">
          <cell r="A254">
            <v>1197</v>
          </cell>
          <cell r="B254">
            <v>18.899999999999999</v>
          </cell>
        </row>
        <row r="255">
          <cell r="A255">
            <v>1197</v>
          </cell>
          <cell r="B255">
            <v>16.3</v>
          </cell>
        </row>
        <row r="256">
          <cell r="A256">
            <v>1197</v>
          </cell>
          <cell r="B256">
            <v>16.3</v>
          </cell>
        </row>
        <row r="257">
          <cell r="A257">
            <v>1198</v>
          </cell>
          <cell r="B257">
            <v>15.5</v>
          </cell>
        </row>
        <row r="258">
          <cell r="A258">
            <v>1198</v>
          </cell>
          <cell r="B258">
            <v>15.5</v>
          </cell>
        </row>
        <row r="259">
          <cell r="A259">
            <v>1198</v>
          </cell>
          <cell r="B259">
            <v>22.25</v>
          </cell>
        </row>
        <row r="260">
          <cell r="A260">
            <v>1198</v>
          </cell>
          <cell r="B260">
            <v>22.25</v>
          </cell>
        </row>
        <row r="261">
          <cell r="A261">
            <v>1198</v>
          </cell>
          <cell r="B261">
            <v>22.25</v>
          </cell>
        </row>
        <row r="262">
          <cell r="A262">
            <v>1198</v>
          </cell>
          <cell r="B262">
            <v>15.5</v>
          </cell>
        </row>
        <row r="263">
          <cell r="A263">
            <v>1198</v>
          </cell>
          <cell r="B263">
            <v>15.5</v>
          </cell>
        </row>
        <row r="264">
          <cell r="A264">
            <v>1198</v>
          </cell>
          <cell r="B264">
            <v>22.25</v>
          </cell>
        </row>
        <row r="265">
          <cell r="A265">
            <v>1198</v>
          </cell>
          <cell r="B265">
            <v>15.5</v>
          </cell>
        </row>
        <row r="266">
          <cell r="A266">
            <v>1198</v>
          </cell>
          <cell r="B266">
            <v>22.25</v>
          </cell>
        </row>
        <row r="267">
          <cell r="A267">
            <v>1198</v>
          </cell>
          <cell r="B267">
            <v>15.5</v>
          </cell>
        </row>
        <row r="268">
          <cell r="A268">
            <v>1198</v>
          </cell>
          <cell r="B268">
            <v>22.25</v>
          </cell>
        </row>
        <row r="269">
          <cell r="A269">
            <v>1198</v>
          </cell>
          <cell r="B269">
            <v>15.5</v>
          </cell>
        </row>
        <row r="270">
          <cell r="A270">
            <v>1198</v>
          </cell>
          <cell r="B270">
            <v>15.5</v>
          </cell>
        </row>
        <row r="271">
          <cell r="A271">
            <v>1198</v>
          </cell>
          <cell r="B271">
            <v>15.5</v>
          </cell>
        </row>
        <row r="272">
          <cell r="A272">
            <v>1198</v>
          </cell>
          <cell r="B272">
            <v>22.25</v>
          </cell>
        </row>
        <row r="273">
          <cell r="A273">
            <v>1198</v>
          </cell>
          <cell r="B273">
            <v>22.25</v>
          </cell>
        </row>
        <row r="274">
          <cell r="A274">
            <v>1198</v>
          </cell>
          <cell r="B274">
            <v>22.25</v>
          </cell>
        </row>
        <row r="275">
          <cell r="A275">
            <v>1198</v>
          </cell>
          <cell r="B275">
            <v>22.25</v>
          </cell>
        </row>
        <row r="276">
          <cell r="A276">
            <v>1198</v>
          </cell>
          <cell r="B276">
            <v>22.25</v>
          </cell>
        </row>
        <row r="277">
          <cell r="A277">
            <v>1198</v>
          </cell>
          <cell r="B277">
            <v>15.5</v>
          </cell>
        </row>
        <row r="278">
          <cell r="A278">
            <v>1198</v>
          </cell>
          <cell r="B278">
            <v>15.5</v>
          </cell>
        </row>
        <row r="279">
          <cell r="A279">
            <v>1197</v>
          </cell>
          <cell r="B279">
            <v>12.6</v>
          </cell>
        </row>
        <row r="280">
          <cell r="A280">
            <v>1197</v>
          </cell>
          <cell r="B280">
            <v>16.3</v>
          </cell>
        </row>
        <row r="281">
          <cell r="A281">
            <v>1197</v>
          </cell>
          <cell r="B281">
            <v>16.3</v>
          </cell>
        </row>
        <row r="282">
          <cell r="A282">
            <v>1197</v>
          </cell>
          <cell r="B282">
            <v>16.3</v>
          </cell>
        </row>
        <row r="283">
          <cell r="A283">
            <v>1197</v>
          </cell>
          <cell r="B283">
            <v>16.3</v>
          </cell>
        </row>
        <row r="284">
          <cell r="A284">
            <v>1197</v>
          </cell>
          <cell r="B284">
            <v>16.3</v>
          </cell>
        </row>
        <row r="285">
          <cell r="A285">
            <v>1248</v>
          </cell>
          <cell r="B285">
            <v>16.3</v>
          </cell>
        </row>
        <row r="286">
          <cell r="A286">
            <v>1248</v>
          </cell>
          <cell r="B286">
            <v>16.3</v>
          </cell>
        </row>
        <row r="287">
          <cell r="A287">
            <v>1248</v>
          </cell>
          <cell r="B287">
            <v>16.3</v>
          </cell>
        </row>
        <row r="288">
          <cell r="A288">
            <v>1248</v>
          </cell>
          <cell r="B288">
            <v>16.3</v>
          </cell>
        </row>
        <row r="289">
          <cell r="A289">
            <v>1248</v>
          </cell>
          <cell r="B289">
            <v>16.3</v>
          </cell>
        </row>
        <row r="290">
          <cell r="A290">
            <v>1248</v>
          </cell>
          <cell r="B290">
            <v>16.3</v>
          </cell>
        </row>
        <row r="291">
          <cell r="A291">
            <v>1197</v>
          </cell>
          <cell r="B291">
            <v>16.3</v>
          </cell>
        </row>
        <row r="292">
          <cell r="A292">
            <v>1248</v>
          </cell>
          <cell r="B292">
            <v>16.3</v>
          </cell>
        </row>
        <row r="293">
          <cell r="A293">
            <v>1199</v>
          </cell>
          <cell r="B293">
            <v>16.3</v>
          </cell>
        </row>
        <row r="294">
          <cell r="A294">
            <v>1199</v>
          </cell>
          <cell r="B294">
            <v>16.3</v>
          </cell>
        </row>
        <row r="295">
          <cell r="A295">
            <v>1199</v>
          </cell>
          <cell r="B295">
            <v>16.3</v>
          </cell>
        </row>
        <row r="296">
          <cell r="A296">
            <v>1199</v>
          </cell>
          <cell r="B296">
            <v>16.3</v>
          </cell>
        </row>
        <row r="297">
          <cell r="A297">
            <v>1199</v>
          </cell>
          <cell r="B297">
            <v>16.3</v>
          </cell>
        </row>
        <row r="298">
          <cell r="A298">
            <v>1497</v>
          </cell>
          <cell r="B298">
            <v>16.3</v>
          </cell>
        </row>
        <row r="299">
          <cell r="A299">
            <v>1497</v>
          </cell>
          <cell r="B299">
            <v>16.3</v>
          </cell>
        </row>
        <row r="300">
          <cell r="A300">
            <v>1497</v>
          </cell>
          <cell r="B300">
            <v>16.3</v>
          </cell>
        </row>
        <row r="301">
          <cell r="A301">
            <v>1497</v>
          </cell>
          <cell r="B301">
            <v>16.3</v>
          </cell>
        </row>
        <row r="302">
          <cell r="A302">
            <v>1497</v>
          </cell>
          <cell r="B302">
            <v>16.3</v>
          </cell>
        </row>
        <row r="303">
          <cell r="A303">
            <v>1199</v>
          </cell>
          <cell r="B303">
            <v>24.12</v>
          </cell>
        </row>
        <row r="304">
          <cell r="A304">
            <v>1199</v>
          </cell>
          <cell r="B304">
            <v>24.12</v>
          </cell>
        </row>
        <row r="305">
          <cell r="A305">
            <v>1199</v>
          </cell>
          <cell r="B305">
            <v>24.12</v>
          </cell>
        </row>
        <row r="306">
          <cell r="A306">
            <v>1199</v>
          </cell>
          <cell r="B306">
            <v>24.12</v>
          </cell>
        </row>
        <row r="307">
          <cell r="A307">
            <v>1199</v>
          </cell>
          <cell r="B307">
            <v>24.12</v>
          </cell>
        </row>
        <row r="308">
          <cell r="A308">
            <v>1199</v>
          </cell>
          <cell r="B308">
            <v>24.12</v>
          </cell>
        </row>
        <row r="309">
          <cell r="A309">
            <v>1193</v>
          </cell>
          <cell r="B309">
            <v>13.2</v>
          </cell>
        </row>
        <row r="310">
          <cell r="A310">
            <v>1248</v>
          </cell>
          <cell r="B310">
            <v>19.2</v>
          </cell>
        </row>
        <row r="311">
          <cell r="A311">
            <v>1193</v>
          </cell>
          <cell r="B311">
            <v>13.2</v>
          </cell>
        </row>
        <row r="312">
          <cell r="A312">
            <v>1193</v>
          </cell>
          <cell r="B312">
            <v>13.2</v>
          </cell>
        </row>
        <row r="313">
          <cell r="A313">
            <v>1193</v>
          </cell>
          <cell r="B313">
            <v>13.2</v>
          </cell>
        </row>
        <row r="314">
          <cell r="A314">
            <v>1248</v>
          </cell>
          <cell r="B314">
            <v>19.2</v>
          </cell>
        </row>
        <row r="315">
          <cell r="A315">
            <v>1248</v>
          </cell>
          <cell r="B315">
            <v>19.2</v>
          </cell>
        </row>
        <row r="316">
          <cell r="A316">
            <v>1248</v>
          </cell>
          <cell r="B316">
            <v>19.2</v>
          </cell>
        </row>
        <row r="317">
          <cell r="A317">
            <v>1248</v>
          </cell>
          <cell r="B317">
            <v>19.2</v>
          </cell>
        </row>
        <row r="318">
          <cell r="A318">
            <v>1248</v>
          </cell>
          <cell r="B318">
            <v>19.2</v>
          </cell>
        </row>
        <row r="319">
          <cell r="A319">
            <v>1248</v>
          </cell>
          <cell r="B319">
            <v>19.2</v>
          </cell>
        </row>
        <row r="320">
          <cell r="A320">
            <v>1298</v>
          </cell>
          <cell r="B320">
            <v>10.199999999999999</v>
          </cell>
        </row>
        <row r="321">
          <cell r="A321">
            <v>1298</v>
          </cell>
          <cell r="B321">
            <v>10.199999999999999</v>
          </cell>
        </row>
        <row r="322">
          <cell r="A322">
            <v>1197</v>
          </cell>
          <cell r="B322">
            <v>16.3</v>
          </cell>
        </row>
        <row r="323">
          <cell r="A323">
            <v>998</v>
          </cell>
          <cell r="B323">
            <v>16.3</v>
          </cell>
        </row>
        <row r="324">
          <cell r="A324">
            <v>1397</v>
          </cell>
          <cell r="B324">
            <v>16.3</v>
          </cell>
        </row>
        <row r="325">
          <cell r="A325">
            <v>998</v>
          </cell>
          <cell r="B325">
            <v>16.3</v>
          </cell>
        </row>
        <row r="326">
          <cell r="A326">
            <v>998</v>
          </cell>
          <cell r="B326">
            <v>16.3</v>
          </cell>
        </row>
        <row r="327">
          <cell r="A327">
            <v>998</v>
          </cell>
          <cell r="B327">
            <v>16.3</v>
          </cell>
        </row>
        <row r="328">
          <cell r="A328">
            <v>998</v>
          </cell>
          <cell r="B328">
            <v>16.3</v>
          </cell>
        </row>
        <row r="329">
          <cell r="A329">
            <v>998</v>
          </cell>
          <cell r="B329">
            <v>16.3</v>
          </cell>
        </row>
        <row r="330">
          <cell r="A330">
            <v>1197</v>
          </cell>
          <cell r="B330">
            <v>16.3</v>
          </cell>
        </row>
        <row r="331">
          <cell r="A331">
            <v>1397</v>
          </cell>
          <cell r="B331">
            <v>16.3</v>
          </cell>
        </row>
        <row r="332">
          <cell r="A332">
            <v>1397</v>
          </cell>
          <cell r="B332">
            <v>16.3</v>
          </cell>
        </row>
        <row r="333">
          <cell r="A333">
            <v>1397</v>
          </cell>
          <cell r="B333">
            <v>16.3</v>
          </cell>
        </row>
        <row r="334">
          <cell r="A334">
            <v>1397</v>
          </cell>
          <cell r="B334">
            <v>16.3</v>
          </cell>
        </row>
        <row r="335">
          <cell r="A335">
            <v>1198</v>
          </cell>
          <cell r="B335">
            <v>16.3</v>
          </cell>
        </row>
        <row r="336">
          <cell r="A336">
            <v>1198</v>
          </cell>
          <cell r="B336">
            <v>16.3</v>
          </cell>
        </row>
        <row r="337">
          <cell r="A337">
            <v>1198</v>
          </cell>
          <cell r="B337">
            <v>16.3</v>
          </cell>
        </row>
        <row r="338">
          <cell r="A338">
            <v>1198</v>
          </cell>
          <cell r="B338">
            <v>16.3</v>
          </cell>
        </row>
        <row r="339">
          <cell r="A339">
            <v>1198</v>
          </cell>
          <cell r="B339">
            <v>16.3</v>
          </cell>
        </row>
        <row r="340">
          <cell r="A340">
            <v>1198</v>
          </cell>
          <cell r="B340">
            <v>16.3</v>
          </cell>
        </row>
        <row r="341">
          <cell r="A341">
            <v>1198</v>
          </cell>
          <cell r="B341">
            <v>16.3</v>
          </cell>
        </row>
        <row r="342">
          <cell r="A342">
            <v>1198</v>
          </cell>
          <cell r="B342">
            <v>16.3</v>
          </cell>
        </row>
        <row r="343">
          <cell r="A343">
            <v>1198</v>
          </cell>
          <cell r="B343">
            <v>16.3</v>
          </cell>
        </row>
        <row r="344">
          <cell r="A344">
            <v>1198</v>
          </cell>
          <cell r="B344">
            <v>16.3</v>
          </cell>
        </row>
        <row r="345">
          <cell r="A345">
            <v>1198</v>
          </cell>
          <cell r="B345">
            <v>16.3</v>
          </cell>
        </row>
        <row r="346">
          <cell r="A346">
            <v>1198</v>
          </cell>
          <cell r="B346">
            <v>16.3</v>
          </cell>
        </row>
        <row r="347">
          <cell r="A347">
            <v>1497</v>
          </cell>
          <cell r="B347">
            <v>16.3</v>
          </cell>
        </row>
        <row r="348">
          <cell r="A348">
            <v>1497</v>
          </cell>
          <cell r="B348">
            <v>16.3</v>
          </cell>
        </row>
        <row r="349">
          <cell r="A349">
            <v>1497</v>
          </cell>
          <cell r="B349">
            <v>16.3</v>
          </cell>
        </row>
        <row r="350">
          <cell r="A350">
            <v>1497</v>
          </cell>
          <cell r="B350">
            <v>16.3</v>
          </cell>
        </row>
        <row r="351">
          <cell r="A351">
            <v>1497</v>
          </cell>
          <cell r="B351">
            <v>16.3</v>
          </cell>
        </row>
        <row r="352">
          <cell r="A352">
            <v>1497</v>
          </cell>
          <cell r="B352">
            <v>16.3</v>
          </cell>
        </row>
        <row r="353">
          <cell r="A353">
            <v>1497</v>
          </cell>
          <cell r="B353">
            <v>16.3</v>
          </cell>
        </row>
        <row r="354">
          <cell r="A354">
            <v>1497</v>
          </cell>
          <cell r="B354">
            <v>16.3</v>
          </cell>
        </row>
        <row r="355">
          <cell r="A355">
            <v>1497</v>
          </cell>
          <cell r="B355">
            <v>16.3</v>
          </cell>
        </row>
        <row r="356">
          <cell r="A356">
            <v>1497</v>
          </cell>
          <cell r="B356">
            <v>16.3</v>
          </cell>
        </row>
        <row r="357">
          <cell r="A357">
            <v>1497</v>
          </cell>
          <cell r="B357">
            <v>16.3</v>
          </cell>
        </row>
        <row r="358">
          <cell r="A358">
            <v>1497</v>
          </cell>
          <cell r="B358">
            <v>16.3</v>
          </cell>
        </row>
        <row r="359">
          <cell r="A359">
            <v>1493</v>
          </cell>
          <cell r="B359">
            <v>12.4</v>
          </cell>
        </row>
        <row r="360">
          <cell r="A360">
            <v>1493</v>
          </cell>
          <cell r="B360">
            <v>12.4</v>
          </cell>
        </row>
        <row r="361">
          <cell r="A361">
            <v>1493</v>
          </cell>
          <cell r="B361">
            <v>12.4</v>
          </cell>
        </row>
        <row r="362">
          <cell r="A362">
            <v>1493</v>
          </cell>
          <cell r="B362">
            <v>12.4</v>
          </cell>
        </row>
        <row r="363">
          <cell r="A363">
            <v>2523</v>
          </cell>
          <cell r="B363">
            <v>9.4</v>
          </cell>
        </row>
        <row r="364">
          <cell r="A364">
            <v>2523</v>
          </cell>
          <cell r="B364">
            <v>12.4</v>
          </cell>
        </row>
        <row r="365">
          <cell r="A365">
            <v>1248</v>
          </cell>
          <cell r="B365">
            <v>20</v>
          </cell>
        </row>
        <row r="366">
          <cell r="A366">
            <v>1248</v>
          </cell>
          <cell r="B366">
            <v>20</v>
          </cell>
        </row>
        <row r="367">
          <cell r="A367">
            <v>1248</v>
          </cell>
          <cell r="B367">
            <v>20</v>
          </cell>
        </row>
        <row r="368">
          <cell r="A368">
            <v>1248</v>
          </cell>
          <cell r="B368">
            <v>20</v>
          </cell>
        </row>
        <row r="369">
          <cell r="A369">
            <v>1248</v>
          </cell>
          <cell r="B369">
            <v>20</v>
          </cell>
        </row>
        <row r="370">
          <cell r="A370">
            <v>1248</v>
          </cell>
          <cell r="B370">
            <v>20</v>
          </cell>
        </row>
        <row r="371">
          <cell r="A371">
            <v>1248</v>
          </cell>
          <cell r="B371">
            <v>20</v>
          </cell>
        </row>
        <row r="372">
          <cell r="A372">
            <v>1248</v>
          </cell>
          <cell r="B372">
            <v>20</v>
          </cell>
        </row>
        <row r="373">
          <cell r="A373">
            <v>1248</v>
          </cell>
          <cell r="B373">
            <v>20</v>
          </cell>
        </row>
        <row r="374">
          <cell r="A374">
            <v>1197</v>
          </cell>
          <cell r="B374">
            <v>15</v>
          </cell>
        </row>
        <row r="375">
          <cell r="A375">
            <v>1197</v>
          </cell>
          <cell r="B375">
            <v>15</v>
          </cell>
        </row>
        <row r="376">
          <cell r="A376">
            <v>1197</v>
          </cell>
          <cell r="B376">
            <v>15</v>
          </cell>
        </row>
        <row r="377">
          <cell r="A377">
            <v>1396</v>
          </cell>
          <cell r="B377">
            <v>21.19</v>
          </cell>
        </row>
        <row r="378">
          <cell r="A378">
            <v>1497</v>
          </cell>
          <cell r="B378">
            <v>16.3</v>
          </cell>
        </row>
        <row r="379">
          <cell r="A379">
            <v>1497</v>
          </cell>
          <cell r="B379">
            <v>16.3</v>
          </cell>
        </row>
        <row r="380">
          <cell r="A380">
            <v>1497</v>
          </cell>
          <cell r="B380">
            <v>16.3</v>
          </cell>
        </row>
        <row r="381">
          <cell r="A381">
            <v>1497</v>
          </cell>
          <cell r="B381">
            <v>16.3</v>
          </cell>
        </row>
        <row r="382">
          <cell r="A382">
            <v>1498</v>
          </cell>
          <cell r="B382">
            <v>16.3</v>
          </cell>
        </row>
        <row r="383">
          <cell r="A383">
            <v>1498</v>
          </cell>
          <cell r="B383">
            <v>16.3</v>
          </cell>
        </row>
        <row r="384">
          <cell r="A384">
            <v>1498</v>
          </cell>
          <cell r="B384">
            <v>16.3</v>
          </cell>
        </row>
        <row r="385">
          <cell r="A385">
            <v>1498</v>
          </cell>
          <cell r="B385">
            <v>16.3</v>
          </cell>
        </row>
        <row r="386">
          <cell r="A386">
            <v>1497</v>
          </cell>
          <cell r="B386">
            <v>16.3</v>
          </cell>
        </row>
        <row r="387">
          <cell r="A387">
            <v>1498</v>
          </cell>
          <cell r="B387">
            <v>16.3</v>
          </cell>
        </row>
        <row r="388">
          <cell r="A388">
            <v>1497</v>
          </cell>
          <cell r="B388">
            <v>16.3</v>
          </cell>
        </row>
        <row r="389">
          <cell r="A389">
            <v>1498</v>
          </cell>
          <cell r="B389">
            <v>16.3</v>
          </cell>
        </row>
        <row r="390">
          <cell r="A390">
            <v>1498</v>
          </cell>
          <cell r="B390">
            <v>10.199999999999999</v>
          </cell>
        </row>
        <row r="391">
          <cell r="A391">
            <v>1498</v>
          </cell>
          <cell r="B391">
            <v>10</v>
          </cell>
        </row>
        <row r="392">
          <cell r="A392">
            <v>1498</v>
          </cell>
          <cell r="B392">
            <v>10</v>
          </cell>
        </row>
        <row r="393">
          <cell r="A393">
            <v>1461</v>
          </cell>
          <cell r="B393">
            <v>16</v>
          </cell>
        </row>
        <row r="394">
          <cell r="A394">
            <v>1461</v>
          </cell>
          <cell r="B394">
            <v>16</v>
          </cell>
        </row>
        <row r="395">
          <cell r="A395">
            <v>1461</v>
          </cell>
          <cell r="B395">
            <v>16</v>
          </cell>
        </row>
        <row r="396">
          <cell r="A396">
            <v>1461</v>
          </cell>
          <cell r="B396">
            <v>16</v>
          </cell>
        </row>
        <row r="397">
          <cell r="A397">
            <v>1461</v>
          </cell>
          <cell r="B397">
            <v>16</v>
          </cell>
        </row>
        <row r="398">
          <cell r="A398">
            <v>1461</v>
          </cell>
          <cell r="B398">
            <v>16</v>
          </cell>
        </row>
        <row r="399">
          <cell r="A399">
            <v>1591</v>
          </cell>
          <cell r="B399">
            <v>16.3</v>
          </cell>
        </row>
        <row r="400">
          <cell r="A400">
            <v>1582</v>
          </cell>
          <cell r="B400">
            <v>19.899999999999999</v>
          </cell>
        </row>
        <row r="401">
          <cell r="A401">
            <v>1582</v>
          </cell>
          <cell r="B401">
            <v>19.899999999999999</v>
          </cell>
        </row>
        <row r="402">
          <cell r="A402">
            <v>1591</v>
          </cell>
          <cell r="B402">
            <v>16.3</v>
          </cell>
        </row>
        <row r="403">
          <cell r="A403">
            <v>1582</v>
          </cell>
          <cell r="B403">
            <v>14</v>
          </cell>
        </row>
        <row r="404">
          <cell r="A404">
            <v>1591</v>
          </cell>
          <cell r="B404">
            <v>16.3</v>
          </cell>
        </row>
        <row r="405">
          <cell r="A405">
            <v>1396</v>
          </cell>
          <cell r="B405">
            <v>16.3</v>
          </cell>
        </row>
        <row r="406">
          <cell r="A406">
            <v>1396</v>
          </cell>
          <cell r="B406">
            <v>16.3</v>
          </cell>
        </row>
        <row r="407">
          <cell r="A407">
            <v>1591</v>
          </cell>
          <cell r="B407">
            <v>16.3</v>
          </cell>
        </row>
        <row r="408">
          <cell r="A408">
            <v>1591</v>
          </cell>
          <cell r="B408">
            <v>16.3</v>
          </cell>
        </row>
        <row r="409">
          <cell r="A409">
            <v>1582</v>
          </cell>
          <cell r="B409">
            <v>14</v>
          </cell>
        </row>
        <row r="410">
          <cell r="A410">
            <v>1396</v>
          </cell>
          <cell r="B410">
            <v>16.3</v>
          </cell>
        </row>
        <row r="411">
          <cell r="A411">
            <v>1396</v>
          </cell>
          <cell r="B411">
            <v>16.3</v>
          </cell>
        </row>
        <row r="412">
          <cell r="A412">
            <v>1197</v>
          </cell>
          <cell r="B412">
            <v>16.3</v>
          </cell>
        </row>
        <row r="413">
          <cell r="A413">
            <v>1197</v>
          </cell>
          <cell r="B413">
            <v>16.3</v>
          </cell>
        </row>
        <row r="414">
          <cell r="A414">
            <v>1197</v>
          </cell>
          <cell r="B414">
            <v>16.3</v>
          </cell>
        </row>
        <row r="415">
          <cell r="A415">
            <v>1197</v>
          </cell>
          <cell r="B415">
            <v>16.3</v>
          </cell>
        </row>
        <row r="416">
          <cell r="A416">
            <v>1497</v>
          </cell>
          <cell r="B416">
            <v>16.3</v>
          </cell>
        </row>
        <row r="417">
          <cell r="A417">
            <v>1497</v>
          </cell>
          <cell r="B417">
            <v>16.3</v>
          </cell>
        </row>
        <row r="418">
          <cell r="A418">
            <v>1497</v>
          </cell>
          <cell r="B418">
            <v>16.3</v>
          </cell>
        </row>
        <row r="419">
          <cell r="A419">
            <v>1497</v>
          </cell>
          <cell r="B419">
            <v>16.3</v>
          </cell>
        </row>
        <row r="420">
          <cell r="A420">
            <v>1497</v>
          </cell>
          <cell r="B420">
            <v>16.3</v>
          </cell>
        </row>
        <row r="421">
          <cell r="A421">
            <v>1497</v>
          </cell>
          <cell r="B421">
            <v>16.3</v>
          </cell>
        </row>
        <row r="422">
          <cell r="A422">
            <v>1497</v>
          </cell>
          <cell r="B422">
            <v>16.3</v>
          </cell>
        </row>
        <row r="423">
          <cell r="A423">
            <v>1461</v>
          </cell>
          <cell r="B423">
            <v>21.04</v>
          </cell>
        </row>
        <row r="424">
          <cell r="A424">
            <v>1461</v>
          </cell>
          <cell r="B424">
            <v>21.04</v>
          </cell>
        </row>
        <row r="425">
          <cell r="A425">
            <v>1461</v>
          </cell>
          <cell r="B425">
            <v>21.04</v>
          </cell>
        </row>
        <row r="426">
          <cell r="A426">
            <v>1461</v>
          </cell>
          <cell r="B426">
            <v>21.04</v>
          </cell>
        </row>
        <row r="427">
          <cell r="A427">
            <v>1461</v>
          </cell>
          <cell r="B427">
            <v>21.04</v>
          </cell>
        </row>
        <row r="428">
          <cell r="A428">
            <v>1461</v>
          </cell>
          <cell r="B428">
            <v>21.04</v>
          </cell>
        </row>
        <row r="429">
          <cell r="A429">
            <v>1461</v>
          </cell>
          <cell r="B429">
            <v>21.04</v>
          </cell>
        </row>
        <row r="430">
          <cell r="A430">
            <v>1598</v>
          </cell>
          <cell r="B430">
            <v>12.1</v>
          </cell>
        </row>
        <row r="431">
          <cell r="A431">
            <v>1598</v>
          </cell>
          <cell r="B431">
            <v>16.3</v>
          </cell>
        </row>
        <row r="432">
          <cell r="A432">
            <v>1598</v>
          </cell>
          <cell r="B432">
            <v>16.3</v>
          </cell>
        </row>
        <row r="433">
          <cell r="A433">
            <v>1197</v>
          </cell>
          <cell r="B433">
            <v>16.3</v>
          </cell>
        </row>
        <row r="434">
          <cell r="A434">
            <v>1197</v>
          </cell>
          <cell r="B434">
            <v>16.3</v>
          </cell>
        </row>
        <row r="435">
          <cell r="A435">
            <v>1498</v>
          </cell>
          <cell r="B435">
            <v>16.3</v>
          </cell>
        </row>
        <row r="436">
          <cell r="A436">
            <v>1498</v>
          </cell>
          <cell r="B436">
            <v>16.3</v>
          </cell>
        </row>
        <row r="437">
          <cell r="A437">
            <v>1498</v>
          </cell>
          <cell r="B437">
            <v>16.3</v>
          </cell>
        </row>
        <row r="438">
          <cell r="A438">
            <v>1498</v>
          </cell>
          <cell r="B438">
            <v>16.3</v>
          </cell>
        </row>
        <row r="439">
          <cell r="A439">
            <v>1498</v>
          </cell>
          <cell r="B439">
            <v>16.3</v>
          </cell>
        </row>
        <row r="440">
          <cell r="A440">
            <v>1498</v>
          </cell>
          <cell r="B440">
            <v>19</v>
          </cell>
        </row>
        <row r="441">
          <cell r="A441">
            <v>1197</v>
          </cell>
          <cell r="B441">
            <v>17</v>
          </cell>
        </row>
        <row r="442">
          <cell r="A442">
            <v>1516</v>
          </cell>
          <cell r="B442">
            <v>80</v>
          </cell>
        </row>
        <row r="443">
          <cell r="A443">
            <v>1516</v>
          </cell>
          <cell r="B443">
            <v>80</v>
          </cell>
        </row>
        <row r="444">
          <cell r="A444">
            <v>1516</v>
          </cell>
          <cell r="B444">
            <v>16.3</v>
          </cell>
        </row>
        <row r="445">
          <cell r="A445">
            <v>1516</v>
          </cell>
          <cell r="B445">
            <v>16.3</v>
          </cell>
        </row>
        <row r="446">
          <cell r="A446">
            <v>1516</v>
          </cell>
          <cell r="B446">
            <v>16.3</v>
          </cell>
        </row>
        <row r="447">
          <cell r="A447">
            <v>2498</v>
          </cell>
          <cell r="B447">
            <v>16.3</v>
          </cell>
        </row>
        <row r="448">
          <cell r="A448">
            <v>2498</v>
          </cell>
          <cell r="B448">
            <v>16.3</v>
          </cell>
        </row>
        <row r="449">
          <cell r="A449">
            <v>2498</v>
          </cell>
          <cell r="B449">
            <v>16.3</v>
          </cell>
        </row>
        <row r="450">
          <cell r="A450">
            <v>1462</v>
          </cell>
          <cell r="B450">
            <v>16.3</v>
          </cell>
        </row>
        <row r="451">
          <cell r="A451">
            <v>1462</v>
          </cell>
          <cell r="B451">
            <v>16.3</v>
          </cell>
        </row>
        <row r="452">
          <cell r="A452">
            <v>1462</v>
          </cell>
          <cell r="B452">
            <v>16.3</v>
          </cell>
        </row>
        <row r="453">
          <cell r="A453">
            <v>1462</v>
          </cell>
          <cell r="B453">
            <v>16.3</v>
          </cell>
        </row>
        <row r="454">
          <cell r="A454">
            <v>2179</v>
          </cell>
          <cell r="B454">
            <v>18.489999999999998</v>
          </cell>
        </row>
        <row r="455">
          <cell r="A455">
            <v>2179</v>
          </cell>
          <cell r="B455">
            <v>18.489999999999998</v>
          </cell>
        </row>
        <row r="456">
          <cell r="A456">
            <v>2179</v>
          </cell>
          <cell r="B456">
            <v>18.489999999999998</v>
          </cell>
        </row>
        <row r="457">
          <cell r="A457">
            <v>1497</v>
          </cell>
          <cell r="B457">
            <v>16.3</v>
          </cell>
        </row>
        <row r="458">
          <cell r="A458">
            <v>1497</v>
          </cell>
          <cell r="B458">
            <v>16.3</v>
          </cell>
        </row>
        <row r="459">
          <cell r="A459">
            <v>1497</v>
          </cell>
          <cell r="B459">
            <v>16.3</v>
          </cell>
        </row>
        <row r="460">
          <cell r="A460">
            <v>1497</v>
          </cell>
          <cell r="B460">
            <v>16.3</v>
          </cell>
        </row>
        <row r="461">
          <cell r="A461">
            <v>1497</v>
          </cell>
          <cell r="B461">
            <v>16.3</v>
          </cell>
        </row>
        <row r="462">
          <cell r="A462">
            <v>1497</v>
          </cell>
          <cell r="B462">
            <v>16.3</v>
          </cell>
        </row>
        <row r="463">
          <cell r="A463">
            <v>1497</v>
          </cell>
          <cell r="B463">
            <v>16.3</v>
          </cell>
        </row>
        <row r="464">
          <cell r="A464">
            <v>1497</v>
          </cell>
          <cell r="B464">
            <v>16.3</v>
          </cell>
        </row>
        <row r="465">
          <cell r="A465">
            <v>2523</v>
          </cell>
          <cell r="B465">
            <v>11.5</v>
          </cell>
        </row>
        <row r="466">
          <cell r="A466">
            <v>2179</v>
          </cell>
          <cell r="B466">
            <v>8.1</v>
          </cell>
        </row>
        <row r="467">
          <cell r="A467">
            <v>2179</v>
          </cell>
          <cell r="B467">
            <v>9.4</v>
          </cell>
        </row>
        <row r="468">
          <cell r="A468">
            <v>2179</v>
          </cell>
          <cell r="B468">
            <v>11.5</v>
          </cell>
        </row>
        <row r="469">
          <cell r="A469">
            <v>2179</v>
          </cell>
          <cell r="B469">
            <v>11.5</v>
          </cell>
        </row>
        <row r="470">
          <cell r="A470">
            <v>2179</v>
          </cell>
          <cell r="B470">
            <v>11.5</v>
          </cell>
        </row>
        <row r="471">
          <cell r="A471">
            <v>2179</v>
          </cell>
          <cell r="B471">
            <v>11.5</v>
          </cell>
        </row>
        <row r="472">
          <cell r="A472">
            <v>2179</v>
          </cell>
          <cell r="B472">
            <v>11.5</v>
          </cell>
        </row>
        <row r="473">
          <cell r="A473">
            <v>2179</v>
          </cell>
          <cell r="B473">
            <v>11.5</v>
          </cell>
        </row>
        <row r="474">
          <cell r="A474">
            <v>1498</v>
          </cell>
          <cell r="B474">
            <v>18</v>
          </cell>
        </row>
        <row r="475">
          <cell r="A475">
            <v>1598</v>
          </cell>
          <cell r="B475">
            <v>12</v>
          </cell>
        </row>
        <row r="476">
          <cell r="A476">
            <v>1498</v>
          </cell>
          <cell r="B476">
            <v>18</v>
          </cell>
        </row>
        <row r="477">
          <cell r="A477">
            <v>1598</v>
          </cell>
          <cell r="B477">
            <v>12</v>
          </cell>
        </row>
        <row r="478">
          <cell r="A478">
            <v>2179</v>
          </cell>
          <cell r="B478">
            <v>16.3</v>
          </cell>
        </row>
        <row r="479">
          <cell r="A479">
            <v>2179</v>
          </cell>
          <cell r="B479">
            <v>16</v>
          </cell>
        </row>
        <row r="480">
          <cell r="A480">
            <v>2179</v>
          </cell>
          <cell r="B480">
            <v>16</v>
          </cell>
        </row>
        <row r="481">
          <cell r="A481">
            <v>2179</v>
          </cell>
          <cell r="B481">
            <v>16</v>
          </cell>
        </row>
        <row r="482">
          <cell r="A482">
            <v>2179</v>
          </cell>
          <cell r="B482">
            <v>16</v>
          </cell>
        </row>
        <row r="483">
          <cell r="A483">
            <v>2179</v>
          </cell>
          <cell r="B483">
            <v>16</v>
          </cell>
        </row>
        <row r="484">
          <cell r="A484">
            <v>2179</v>
          </cell>
          <cell r="B484">
            <v>16</v>
          </cell>
        </row>
        <row r="485">
          <cell r="A485">
            <v>2179</v>
          </cell>
          <cell r="B485">
            <v>16</v>
          </cell>
        </row>
        <row r="486">
          <cell r="A486">
            <v>2179</v>
          </cell>
          <cell r="B486">
            <v>16</v>
          </cell>
        </row>
        <row r="487">
          <cell r="A487">
            <v>2179</v>
          </cell>
          <cell r="B487">
            <v>16.3</v>
          </cell>
        </row>
        <row r="488">
          <cell r="A488">
            <v>2179</v>
          </cell>
          <cell r="B488">
            <v>16</v>
          </cell>
        </row>
        <row r="489">
          <cell r="A489">
            <v>2179</v>
          </cell>
          <cell r="B489">
            <v>16</v>
          </cell>
        </row>
        <row r="490">
          <cell r="A490">
            <v>2179</v>
          </cell>
          <cell r="B490">
            <v>16</v>
          </cell>
        </row>
        <row r="491">
          <cell r="A491">
            <v>2179</v>
          </cell>
          <cell r="B491">
            <v>16</v>
          </cell>
        </row>
        <row r="492">
          <cell r="A492">
            <v>2179</v>
          </cell>
          <cell r="B492">
            <v>16</v>
          </cell>
        </row>
        <row r="493">
          <cell r="A493">
            <v>2179</v>
          </cell>
          <cell r="B493">
            <v>16</v>
          </cell>
        </row>
        <row r="494">
          <cell r="A494">
            <v>2179</v>
          </cell>
          <cell r="B494">
            <v>16</v>
          </cell>
        </row>
        <row r="495">
          <cell r="A495">
            <v>2179</v>
          </cell>
          <cell r="B495">
            <v>16</v>
          </cell>
        </row>
        <row r="496">
          <cell r="A496">
            <v>2179</v>
          </cell>
          <cell r="B496">
            <v>16</v>
          </cell>
        </row>
        <row r="497">
          <cell r="A497">
            <v>2179</v>
          </cell>
          <cell r="B497">
            <v>16</v>
          </cell>
        </row>
        <row r="498">
          <cell r="A498">
            <v>2179</v>
          </cell>
          <cell r="B498">
            <v>16</v>
          </cell>
        </row>
        <row r="499">
          <cell r="A499">
            <v>72</v>
          </cell>
          <cell r="B499">
            <v>11</v>
          </cell>
        </row>
        <row r="500">
          <cell r="A500">
            <v>72</v>
          </cell>
          <cell r="B500">
            <v>11</v>
          </cell>
        </row>
        <row r="501">
          <cell r="A501">
            <v>72</v>
          </cell>
          <cell r="B501">
            <v>11</v>
          </cell>
        </row>
        <row r="502">
          <cell r="A502">
            <v>2179</v>
          </cell>
          <cell r="B502">
            <v>14</v>
          </cell>
        </row>
        <row r="503">
          <cell r="A503">
            <v>2179</v>
          </cell>
          <cell r="B503">
            <v>14</v>
          </cell>
        </row>
        <row r="504">
          <cell r="A504">
            <v>2179</v>
          </cell>
          <cell r="B504">
            <v>14</v>
          </cell>
        </row>
        <row r="505">
          <cell r="A505">
            <v>2179</v>
          </cell>
          <cell r="B505">
            <v>14</v>
          </cell>
        </row>
        <row r="506">
          <cell r="A506">
            <v>2179</v>
          </cell>
          <cell r="B506">
            <v>14</v>
          </cell>
        </row>
        <row r="507">
          <cell r="A507">
            <v>2179</v>
          </cell>
          <cell r="B507">
            <v>14</v>
          </cell>
        </row>
        <row r="508">
          <cell r="A508">
            <v>2179</v>
          </cell>
          <cell r="B508">
            <v>14</v>
          </cell>
        </row>
        <row r="509">
          <cell r="A509">
            <v>2393</v>
          </cell>
          <cell r="B509">
            <v>12</v>
          </cell>
        </row>
        <row r="510">
          <cell r="A510">
            <v>2393</v>
          </cell>
          <cell r="B510">
            <v>12</v>
          </cell>
        </row>
        <row r="511">
          <cell r="A511">
            <v>2393</v>
          </cell>
          <cell r="B511">
            <v>12</v>
          </cell>
        </row>
        <row r="512">
          <cell r="A512">
            <v>2393</v>
          </cell>
          <cell r="B512">
            <v>12</v>
          </cell>
        </row>
        <row r="513">
          <cell r="A513">
            <v>2393</v>
          </cell>
          <cell r="B513">
            <v>12</v>
          </cell>
        </row>
        <row r="514">
          <cell r="A514">
            <v>2694</v>
          </cell>
          <cell r="B514">
            <v>11.2</v>
          </cell>
        </row>
        <row r="515">
          <cell r="A515">
            <v>2694</v>
          </cell>
          <cell r="B515">
            <v>11.2</v>
          </cell>
        </row>
        <row r="516">
          <cell r="A516">
            <v>2393</v>
          </cell>
          <cell r="B516">
            <v>11.2</v>
          </cell>
        </row>
        <row r="517">
          <cell r="A517">
            <v>2393</v>
          </cell>
          <cell r="B517">
            <v>11.2</v>
          </cell>
        </row>
        <row r="518">
          <cell r="A518">
            <v>2755</v>
          </cell>
          <cell r="B518">
            <v>11.2</v>
          </cell>
        </row>
        <row r="519">
          <cell r="A519">
            <v>2755</v>
          </cell>
          <cell r="B519">
            <v>11.2</v>
          </cell>
        </row>
        <row r="520">
          <cell r="A520">
            <v>2393</v>
          </cell>
          <cell r="B520">
            <v>12</v>
          </cell>
        </row>
        <row r="521">
          <cell r="A521">
            <v>2393</v>
          </cell>
          <cell r="B521">
            <v>11.2</v>
          </cell>
        </row>
        <row r="522">
          <cell r="A522">
            <v>2694</v>
          </cell>
          <cell r="B522">
            <v>11.2</v>
          </cell>
        </row>
        <row r="523">
          <cell r="A523">
            <v>2393</v>
          </cell>
          <cell r="B523">
            <v>12</v>
          </cell>
        </row>
        <row r="524">
          <cell r="A524">
            <v>2393</v>
          </cell>
          <cell r="B524">
            <v>12</v>
          </cell>
        </row>
        <row r="525">
          <cell r="A525">
            <v>1798</v>
          </cell>
          <cell r="B525">
            <v>9.5</v>
          </cell>
        </row>
        <row r="526">
          <cell r="A526">
            <v>1798</v>
          </cell>
          <cell r="B526">
            <v>9.5</v>
          </cell>
        </row>
        <row r="527">
          <cell r="A527">
            <v>1798</v>
          </cell>
          <cell r="B527">
            <v>9.5</v>
          </cell>
        </row>
        <row r="528">
          <cell r="A528">
            <v>1364</v>
          </cell>
          <cell r="B528">
            <v>18.2</v>
          </cell>
        </row>
        <row r="529">
          <cell r="A529">
            <v>1364</v>
          </cell>
          <cell r="B529">
            <v>18.399999999999999</v>
          </cell>
        </row>
        <row r="530">
          <cell r="A530">
            <v>1798</v>
          </cell>
          <cell r="B530">
            <v>9.5</v>
          </cell>
        </row>
        <row r="531">
          <cell r="A531">
            <v>1798</v>
          </cell>
          <cell r="B531">
            <v>10.6</v>
          </cell>
        </row>
        <row r="532">
          <cell r="A532">
            <v>1798</v>
          </cell>
          <cell r="B532">
            <v>10.1</v>
          </cell>
        </row>
        <row r="533">
          <cell r="A533">
            <v>1798</v>
          </cell>
          <cell r="B533">
            <v>11.3</v>
          </cell>
        </row>
        <row r="534">
          <cell r="A534">
            <v>1968</v>
          </cell>
          <cell r="B534">
            <v>15.1</v>
          </cell>
        </row>
        <row r="535">
          <cell r="A535">
            <v>1968</v>
          </cell>
          <cell r="B535">
            <v>15.1</v>
          </cell>
        </row>
        <row r="536">
          <cell r="A536">
            <v>1798</v>
          </cell>
          <cell r="B536">
            <v>10.1</v>
          </cell>
        </row>
        <row r="537">
          <cell r="A537">
            <v>1968</v>
          </cell>
          <cell r="B537">
            <v>15.1</v>
          </cell>
        </row>
        <row r="538">
          <cell r="A538">
            <v>2755</v>
          </cell>
          <cell r="B538">
            <v>12.55</v>
          </cell>
        </row>
        <row r="539">
          <cell r="A539">
            <v>2755</v>
          </cell>
          <cell r="B539">
            <v>12.55</v>
          </cell>
        </row>
        <row r="540">
          <cell r="A540">
            <v>2755</v>
          </cell>
          <cell r="B540">
            <v>12.55</v>
          </cell>
        </row>
        <row r="541">
          <cell r="A541">
            <v>2755</v>
          </cell>
          <cell r="B541">
            <v>12.55</v>
          </cell>
        </row>
        <row r="542">
          <cell r="A542">
            <v>2694</v>
          </cell>
          <cell r="B542">
            <v>7.8</v>
          </cell>
        </row>
        <row r="543">
          <cell r="A543">
            <v>2694</v>
          </cell>
          <cell r="B543">
            <v>7.8</v>
          </cell>
        </row>
        <row r="544">
          <cell r="A544">
            <v>2755</v>
          </cell>
          <cell r="B544">
            <v>12.55</v>
          </cell>
        </row>
        <row r="545">
          <cell r="A545">
            <v>3198</v>
          </cell>
          <cell r="B545">
            <v>7.7</v>
          </cell>
        </row>
        <row r="546">
          <cell r="A546">
            <v>2198</v>
          </cell>
          <cell r="B546">
            <v>9.3000000000000007</v>
          </cell>
        </row>
        <row r="547">
          <cell r="A547">
            <v>2198</v>
          </cell>
          <cell r="B547">
            <v>9.3000000000000007</v>
          </cell>
        </row>
        <row r="548">
          <cell r="A548">
            <v>1968</v>
          </cell>
          <cell r="B548">
            <v>16.3</v>
          </cell>
        </row>
        <row r="549">
          <cell r="A549">
            <v>1995</v>
          </cell>
          <cell r="B549">
            <v>18</v>
          </cell>
        </row>
        <row r="550">
          <cell r="A550">
            <v>1995</v>
          </cell>
          <cell r="B550">
            <v>18</v>
          </cell>
        </row>
        <row r="551">
          <cell r="A551">
            <v>1995</v>
          </cell>
          <cell r="B551">
            <v>18</v>
          </cell>
        </row>
        <row r="552">
          <cell r="A552">
            <v>1995</v>
          </cell>
          <cell r="B552">
            <v>16.3</v>
          </cell>
        </row>
        <row r="553">
          <cell r="A553">
            <v>1998</v>
          </cell>
          <cell r="B553">
            <v>15.71</v>
          </cell>
        </row>
        <row r="554">
          <cell r="A554">
            <v>1995</v>
          </cell>
          <cell r="B554">
            <v>16.3</v>
          </cell>
        </row>
        <row r="555">
          <cell r="A555">
            <v>1995</v>
          </cell>
          <cell r="B555">
            <v>16.3</v>
          </cell>
        </row>
        <row r="556">
          <cell r="A556">
            <v>1998</v>
          </cell>
          <cell r="B556">
            <v>16.3</v>
          </cell>
        </row>
        <row r="557">
          <cell r="A557">
            <v>1995</v>
          </cell>
          <cell r="B557">
            <v>16.3</v>
          </cell>
        </row>
        <row r="558">
          <cell r="A558">
            <v>2993</v>
          </cell>
          <cell r="B558">
            <v>16.3</v>
          </cell>
        </row>
        <row r="559">
          <cell r="A559">
            <v>1998</v>
          </cell>
          <cell r="B559">
            <v>16.3</v>
          </cell>
        </row>
        <row r="560">
          <cell r="A560">
            <v>1998</v>
          </cell>
          <cell r="B560">
            <v>16.3</v>
          </cell>
        </row>
        <row r="561">
          <cell r="A561">
            <v>2998</v>
          </cell>
          <cell r="B561">
            <v>16.3</v>
          </cell>
        </row>
        <row r="562">
          <cell r="A562">
            <v>4461</v>
          </cell>
          <cell r="B562">
            <v>5.3</v>
          </cell>
        </row>
        <row r="563">
          <cell r="A563">
            <v>796</v>
          </cell>
          <cell r="B563">
            <v>13</v>
          </cell>
        </row>
        <row r="564">
          <cell r="A564">
            <v>796</v>
          </cell>
          <cell r="B564">
            <v>13</v>
          </cell>
        </row>
        <row r="565">
          <cell r="A565">
            <v>1194</v>
          </cell>
          <cell r="B565">
            <v>16.3</v>
          </cell>
        </row>
        <row r="566">
          <cell r="A566">
            <v>1498</v>
          </cell>
          <cell r="B566">
            <v>17</v>
          </cell>
        </row>
        <row r="567">
          <cell r="A567">
            <v>1196</v>
          </cell>
          <cell r="B567">
            <v>16.3</v>
          </cell>
        </row>
        <row r="568">
          <cell r="A568">
            <v>1498</v>
          </cell>
          <cell r="B568">
            <v>16.3</v>
          </cell>
        </row>
        <row r="569">
          <cell r="A569">
            <v>1194</v>
          </cell>
          <cell r="B569">
            <v>16.3</v>
          </cell>
        </row>
        <row r="570">
          <cell r="A570">
            <v>1498</v>
          </cell>
          <cell r="B570">
            <v>16.3</v>
          </cell>
        </row>
        <row r="571">
          <cell r="A571">
            <v>1248</v>
          </cell>
          <cell r="B571">
            <v>27.39</v>
          </cell>
        </row>
        <row r="572">
          <cell r="A572">
            <v>1248</v>
          </cell>
          <cell r="B572">
            <v>27.39</v>
          </cell>
        </row>
        <row r="573">
          <cell r="A573">
            <v>1248</v>
          </cell>
          <cell r="B573">
            <v>27.39</v>
          </cell>
        </row>
        <row r="574">
          <cell r="A574">
            <v>1248</v>
          </cell>
          <cell r="B574">
            <v>27.39</v>
          </cell>
        </row>
        <row r="575">
          <cell r="A575">
            <v>1197</v>
          </cell>
          <cell r="B575">
            <v>21.4</v>
          </cell>
        </row>
        <row r="576">
          <cell r="A576">
            <v>1197</v>
          </cell>
          <cell r="B576">
            <v>21.4</v>
          </cell>
        </row>
        <row r="577">
          <cell r="A577">
            <v>1197</v>
          </cell>
          <cell r="B577">
            <v>21.4</v>
          </cell>
        </row>
        <row r="578">
          <cell r="A578">
            <v>1197</v>
          </cell>
          <cell r="B578">
            <v>21.4</v>
          </cell>
        </row>
        <row r="579">
          <cell r="A579">
            <v>1197</v>
          </cell>
          <cell r="B579">
            <v>21.4</v>
          </cell>
        </row>
        <row r="580">
          <cell r="A580">
            <v>1197</v>
          </cell>
          <cell r="B580">
            <v>21.4</v>
          </cell>
        </row>
        <row r="581">
          <cell r="A581">
            <v>1197</v>
          </cell>
          <cell r="B581">
            <v>21.4</v>
          </cell>
        </row>
        <row r="582">
          <cell r="A582">
            <v>1197</v>
          </cell>
          <cell r="B582">
            <v>21.4</v>
          </cell>
        </row>
        <row r="583">
          <cell r="A583">
            <v>1197</v>
          </cell>
          <cell r="B583">
            <v>21.4</v>
          </cell>
        </row>
        <row r="584">
          <cell r="A584">
            <v>1197</v>
          </cell>
          <cell r="B584">
            <v>18.899999999999999</v>
          </cell>
        </row>
        <row r="585">
          <cell r="A585">
            <v>1197</v>
          </cell>
          <cell r="B585">
            <v>18.899999999999999</v>
          </cell>
        </row>
        <row r="586">
          <cell r="A586">
            <v>1197</v>
          </cell>
          <cell r="B586">
            <v>18.899999999999999</v>
          </cell>
        </row>
        <row r="587">
          <cell r="A587">
            <v>1197</v>
          </cell>
          <cell r="B587">
            <v>18.899999999999999</v>
          </cell>
        </row>
        <row r="588">
          <cell r="A588">
            <v>1197</v>
          </cell>
          <cell r="B588">
            <v>18.899999999999999</v>
          </cell>
        </row>
        <row r="589">
          <cell r="A589">
            <v>1197</v>
          </cell>
          <cell r="B589">
            <v>16.3</v>
          </cell>
        </row>
        <row r="590">
          <cell r="A590">
            <v>1462</v>
          </cell>
          <cell r="B590">
            <v>16.3</v>
          </cell>
        </row>
        <row r="591">
          <cell r="A591">
            <v>1462</v>
          </cell>
          <cell r="B591">
            <v>16.3</v>
          </cell>
        </row>
        <row r="592">
          <cell r="A592">
            <v>1462</v>
          </cell>
          <cell r="B592">
            <v>16.3</v>
          </cell>
        </row>
        <row r="593">
          <cell r="A593">
            <v>1462</v>
          </cell>
          <cell r="B593">
            <v>16.3</v>
          </cell>
        </row>
        <row r="594">
          <cell r="A594">
            <v>1462</v>
          </cell>
          <cell r="B594">
            <v>16.3</v>
          </cell>
        </row>
        <row r="595">
          <cell r="A595">
            <v>1462</v>
          </cell>
          <cell r="B595">
            <v>16.3</v>
          </cell>
        </row>
        <row r="596">
          <cell r="A596">
            <v>1498</v>
          </cell>
          <cell r="B596">
            <v>16.3</v>
          </cell>
        </row>
        <row r="597">
          <cell r="A597">
            <v>1498</v>
          </cell>
          <cell r="B597">
            <v>16.3</v>
          </cell>
        </row>
        <row r="598">
          <cell r="A598">
            <v>1498</v>
          </cell>
          <cell r="B598">
            <v>16.3</v>
          </cell>
        </row>
        <row r="599">
          <cell r="A599">
            <v>1462</v>
          </cell>
          <cell r="B599">
            <v>16.3</v>
          </cell>
        </row>
        <row r="600">
          <cell r="A600">
            <v>998</v>
          </cell>
          <cell r="B600">
            <v>21.4</v>
          </cell>
        </row>
        <row r="601">
          <cell r="A601">
            <v>1493</v>
          </cell>
          <cell r="B601">
            <v>18.489999999999998</v>
          </cell>
        </row>
        <row r="602">
          <cell r="A602">
            <v>1493</v>
          </cell>
          <cell r="B602">
            <v>18.489999999999998</v>
          </cell>
        </row>
        <row r="603">
          <cell r="A603">
            <v>1493</v>
          </cell>
          <cell r="B603">
            <v>18.489999999999998</v>
          </cell>
        </row>
        <row r="604">
          <cell r="A604">
            <v>1493</v>
          </cell>
          <cell r="B604">
            <v>18.489999999999998</v>
          </cell>
        </row>
        <row r="605">
          <cell r="A605">
            <v>1493</v>
          </cell>
          <cell r="B605">
            <v>18.489999999999998</v>
          </cell>
        </row>
        <row r="606">
          <cell r="A606">
            <v>1493</v>
          </cell>
          <cell r="B606">
            <v>18.489999999999998</v>
          </cell>
        </row>
        <row r="607">
          <cell r="A607">
            <v>1493</v>
          </cell>
          <cell r="B607">
            <v>18.489999999999998</v>
          </cell>
        </row>
        <row r="608">
          <cell r="A608">
            <v>1248</v>
          </cell>
          <cell r="B608">
            <v>23.65</v>
          </cell>
        </row>
        <row r="609">
          <cell r="A609">
            <v>1248</v>
          </cell>
          <cell r="B609">
            <v>23.65</v>
          </cell>
        </row>
        <row r="610">
          <cell r="A610">
            <v>1248</v>
          </cell>
          <cell r="B610">
            <v>23.65</v>
          </cell>
        </row>
        <row r="611">
          <cell r="A611">
            <v>1248</v>
          </cell>
          <cell r="B611">
            <v>23.65</v>
          </cell>
        </row>
        <row r="612">
          <cell r="A612">
            <v>1498</v>
          </cell>
          <cell r="B612">
            <v>16.3</v>
          </cell>
        </row>
        <row r="613">
          <cell r="A613">
            <v>1461</v>
          </cell>
          <cell r="B613">
            <v>16.3</v>
          </cell>
        </row>
        <row r="614">
          <cell r="A614">
            <v>1461</v>
          </cell>
          <cell r="B614">
            <v>16.3</v>
          </cell>
        </row>
        <row r="615">
          <cell r="A615">
            <v>1498</v>
          </cell>
          <cell r="B615">
            <v>16.3</v>
          </cell>
        </row>
        <row r="616">
          <cell r="A616">
            <v>2489</v>
          </cell>
          <cell r="B616">
            <v>10.7</v>
          </cell>
        </row>
        <row r="617">
          <cell r="A617">
            <v>2489</v>
          </cell>
          <cell r="B617">
            <v>10.3</v>
          </cell>
        </row>
        <row r="618">
          <cell r="A618">
            <v>2179</v>
          </cell>
          <cell r="B618">
            <v>11.4</v>
          </cell>
        </row>
        <row r="619">
          <cell r="A619">
            <v>2179</v>
          </cell>
          <cell r="B619">
            <v>11.4</v>
          </cell>
        </row>
        <row r="620">
          <cell r="A620">
            <v>2179</v>
          </cell>
          <cell r="B620">
            <v>11.4</v>
          </cell>
        </row>
        <row r="621">
          <cell r="A621">
            <v>2179</v>
          </cell>
          <cell r="B621">
            <v>10.8</v>
          </cell>
        </row>
        <row r="622">
          <cell r="A622">
            <v>2179</v>
          </cell>
          <cell r="B622">
            <v>10.8</v>
          </cell>
        </row>
        <row r="623">
          <cell r="A623">
            <v>2179</v>
          </cell>
          <cell r="B623">
            <v>10.8</v>
          </cell>
        </row>
        <row r="624">
          <cell r="A624">
            <v>2179</v>
          </cell>
          <cell r="B624">
            <v>13.93</v>
          </cell>
        </row>
        <row r="625">
          <cell r="A625">
            <v>1516</v>
          </cell>
          <cell r="B625">
            <v>16.3</v>
          </cell>
        </row>
        <row r="626">
          <cell r="A626">
            <v>1516</v>
          </cell>
          <cell r="B626">
            <v>16.3</v>
          </cell>
        </row>
        <row r="627">
          <cell r="A627">
            <v>1516</v>
          </cell>
          <cell r="B627">
            <v>16.3</v>
          </cell>
        </row>
        <row r="628">
          <cell r="A628">
            <v>1999</v>
          </cell>
          <cell r="B628">
            <v>13.1</v>
          </cell>
        </row>
        <row r="629">
          <cell r="A629">
            <v>1999</v>
          </cell>
          <cell r="B629">
            <v>13.1</v>
          </cell>
        </row>
        <row r="630">
          <cell r="A630">
            <v>1999</v>
          </cell>
          <cell r="B630">
            <v>13.1</v>
          </cell>
        </row>
        <row r="631">
          <cell r="A631">
            <v>1999</v>
          </cell>
          <cell r="B631">
            <v>13.1</v>
          </cell>
        </row>
        <row r="632">
          <cell r="A632">
            <v>1995</v>
          </cell>
          <cell r="B632">
            <v>16.38</v>
          </cell>
        </row>
        <row r="633">
          <cell r="A633">
            <v>1999</v>
          </cell>
          <cell r="B633">
            <v>13.3</v>
          </cell>
        </row>
        <row r="634">
          <cell r="A634">
            <v>1995</v>
          </cell>
          <cell r="B634">
            <v>16.38</v>
          </cell>
        </row>
        <row r="635">
          <cell r="A635">
            <v>1999</v>
          </cell>
          <cell r="B635">
            <v>13.3</v>
          </cell>
        </row>
        <row r="636">
          <cell r="A636">
            <v>1995</v>
          </cell>
          <cell r="B636">
            <v>16.38</v>
          </cell>
        </row>
        <row r="637">
          <cell r="A637">
            <v>1999</v>
          </cell>
          <cell r="B637">
            <v>13.3</v>
          </cell>
        </row>
        <row r="638">
          <cell r="A638">
            <v>1999</v>
          </cell>
          <cell r="B638">
            <v>13.3</v>
          </cell>
        </row>
        <row r="639">
          <cell r="A639">
            <v>1995</v>
          </cell>
          <cell r="B639">
            <v>16.38</v>
          </cell>
        </row>
        <row r="640">
          <cell r="A640">
            <v>1968</v>
          </cell>
          <cell r="B640">
            <v>16.3</v>
          </cell>
        </row>
        <row r="641">
          <cell r="A641">
            <v>1968</v>
          </cell>
          <cell r="B641">
            <v>16.3</v>
          </cell>
        </row>
        <row r="642">
          <cell r="A642">
            <v>1968</v>
          </cell>
          <cell r="B642">
            <v>16.3</v>
          </cell>
        </row>
        <row r="643">
          <cell r="A643">
            <v>1968</v>
          </cell>
          <cell r="B643">
            <v>16.3</v>
          </cell>
        </row>
        <row r="644">
          <cell r="A644">
            <v>1798</v>
          </cell>
          <cell r="B644">
            <v>15.1</v>
          </cell>
        </row>
        <row r="645">
          <cell r="A645">
            <v>2998</v>
          </cell>
          <cell r="B645">
            <v>16.3</v>
          </cell>
        </row>
        <row r="646">
          <cell r="A646">
            <v>2993</v>
          </cell>
          <cell r="B646">
            <v>16.3</v>
          </cell>
        </row>
        <row r="647">
          <cell r="A647">
            <v>2979</v>
          </cell>
          <cell r="B647">
            <v>7.32</v>
          </cell>
        </row>
        <row r="648">
          <cell r="A648">
            <v>796</v>
          </cell>
          <cell r="B648">
            <v>18</v>
          </cell>
        </row>
        <row r="649">
          <cell r="A649">
            <v>796</v>
          </cell>
          <cell r="B649">
            <v>18</v>
          </cell>
        </row>
        <row r="650">
          <cell r="A650">
            <v>1186</v>
          </cell>
          <cell r="B650">
            <v>20.7</v>
          </cell>
        </row>
        <row r="651">
          <cell r="A651">
            <v>1197</v>
          </cell>
          <cell r="B651">
            <v>16.3</v>
          </cell>
        </row>
        <row r="652">
          <cell r="A652">
            <v>1197</v>
          </cell>
          <cell r="B652">
            <v>16.3</v>
          </cell>
        </row>
        <row r="653">
          <cell r="A653">
            <v>1197</v>
          </cell>
          <cell r="B653">
            <v>16.3</v>
          </cell>
        </row>
        <row r="654">
          <cell r="A654">
            <v>1197</v>
          </cell>
          <cell r="B654">
            <v>16.3</v>
          </cell>
        </row>
        <row r="655">
          <cell r="A655">
            <v>1197</v>
          </cell>
          <cell r="B655">
            <v>16.3</v>
          </cell>
        </row>
        <row r="656">
          <cell r="A656">
            <v>1197</v>
          </cell>
          <cell r="B656">
            <v>16.3</v>
          </cell>
        </row>
        <row r="657">
          <cell r="A657">
            <v>1197</v>
          </cell>
          <cell r="B657">
            <v>16.3</v>
          </cell>
        </row>
        <row r="658">
          <cell r="A658">
            <v>1186</v>
          </cell>
          <cell r="B658">
            <v>16.3</v>
          </cell>
        </row>
        <row r="659">
          <cell r="A659">
            <v>1186</v>
          </cell>
          <cell r="B659">
            <v>16.3</v>
          </cell>
        </row>
        <row r="660">
          <cell r="A660">
            <v>1197</v>
          </cell>
          <cell r="B660">
            <v>15.7</v>
          </cell>
        </row>
        <row r="661">
          <cell r="A661">
            <v>1197</v>
          </cell>
          <cell r="B661">
            <v>15.7</v>
          </cell>
        </row>
        <row r="662">
          <cell r="A662">
            <v>1197</v>
          </cell>
          <cell r="B662">
            <v>15.7</v>
          </cell>
        </row>
        <row r="663">
          <cell r="A663">
            <v>1197</v>
          </cell>
          <cell r="B663">
            <v>15.7</v>
          </cell>
        </row>
        <row r="664">
          <cell r="A664">
            <v>1120</v>
          </cell>
          <cell r="B664">
            <v>19</v>
          </cell>
        </row>
        <row r="665">
          <cell r="A665">
            <v>1197</v>
          </cell>
          <cell r="B665">
            <v>15.7</v>
          </cell>
        </row>
        <row r="666">
          <cell r="A666">
            <v>1120</v>
          </cell>
          <cell r="B666">
            <v>19</v>
          </cell>
        </row>
        <row r="667">
          <cell r="A667">
            <v>1120</v>
          </cell>
          <cell r="B667">
            <v>19</v>
          </cell>
        </row>
        <row r="668">
          <cell r="A668">
            <v>1197</v>
          </cell>
          <cell r="B668">
            <v>19</v>
          </cell>
        </row>
        <row r="669">
          <cell r="A669">
            <v>2523</v>
          </cell>
          <cell r="B669">
            <v>9.4</v>
          </cell>
        </row>
        <row r="670">
          <cell r="A670">
            <v>2523</v>
          </cell>
          <cell r="B670">
            <v>12.3</v>
          </cell>
        </row>
        <row r="671">
          <cell r="A671">
            <v>2523</v>
          </cell>
          <cell r="B671">
            <v>12.3</v>
          </cell>
        </row>
        <row r="672">
          <cell r="A672">
            <v>2523</v>
          </cell>
          <cell r="B672">
            <v>9.4</v>
          </cell>
        </row>
        <row r="673">
          <cell r="A673">
            <v>2523</v>
          </cell>
          <cell r="B673">
            <v>9.4</v>
          </cell>
        </row>
        <row r="674">
          <cell r="A674">
            <v>1248</v>
          </cell>
          <cell r="B674">
            <v>28.09</v>
          </cell>
        </row>
        <row r="675">
          <cell r="A675">
            <v>1248</v>
          </cell>
          <cell r="B675">
            <v>28.09</v>
          </cell>
        </row>
        <row r="676">
          <cell r="A676">
            <v>1248</v>
          </cell>
          <cell r="B676">
            <v>28.09</v>
          </cell>
        </row>
        <row r="677">
          <cell r="A677">
            <v>1248</v>
          </cell>
          <cell r="B677">
            <v>28.09</v>
          </cell>
        </row>
        <row r="678">
          <cell r="A678">
            <v>1462</v>
          </cell>
          <cell r="B678">
            <v>16.3</v>
          </cell>
        </row>
        <row r="679">
          <cell r="A679">
            <v>1462</v>
          </cell>
          <cell r="B679">
            <v>16.3</v>
          </cell>
        </row>
        <row r="680">
          <cell r="A680">
            <v>1462</v>
          </cell>
          <cell r="B680">
            <v>21.56</v>
          </cell>
        </row>
        <row r="681">
          <cell r="A681">
            <v>1462</v>
          </cell>
          <cell r="B681">
            <v>16.3</v>
          </cell>
        </row>
        <row r="682">
          <cell r="A682">
            <v>1462</v>
          </cell>
          <cell r="B682">
            <v>16.3</v>
          </cell>
        </row>
        <row r="683">
          <cell r="A683">
            <v>1462</v>
          </cell>
          <cell r="B683">
            <v>16.3</v>
          </cell>
        </row>
        <row r="684">
          <cell r="A684">
            <v>1462</v>
          </cell>
          <cell r="B684">
            <v>16.3</v>
          </cell>
        </row>
        <row r="685">
          <cell r="A685">
            <v>1498</v>
          </cell>
          <cell r="B685">
            <v>26.82</v>
          </cell>
        </row>
        <row r="686">
          <cell r="A686">
            <v>1498</v>
          </cell>
          <cell r="B686">
            <v>26.32</v>
          </cell>
        </row>
        <row r="687">
          <cell r="A687">
            <v>1498</v>
          </cell>
          <cell r="B687">
            <v>26.32</v>
          </cell>
        </row>
        <row r="688">
          <cell r="A688">
            <v>1598</v>
          </cell>
          <cell r="B688">
            <v>12</v>
          </cell>
        </row>
        <row r="689">
          <cell r="A689">
            <v>1498</v>
          </cell>
          <cell r="B689">
            <v>14.5</v>
          </cell>
        </row>
        <row r="690">
          <cell r="A690">
            <v>1598</v>
          </cell>
          <cell r="B690">
            <v>12</v>
          </cell>
        </row>
        <row r="691">
          <cell r="A691">
            <v>1498</v>
          </cell>
          <cell r="B691">
            <v>14.5</v>
          </cell>
        </row>
        <row r="692">
          <cell r="A692">
            <v>1498</v>
          </cell>
          <cell r="B692">
            <v>14.5</v>
          </cell>
        </row>
        <row r="693">
          <cell r="A693">
            <v>1598</v>
          </cell>
          <cell r="B693">
            <v>12</v>
          </cell>
        </row>
        <row r="694">
          <cell r="A694">
            <v>1498</v>
          </cell>
          <cell r="B694">
            <v>18</v>
          </cell>
        </row>
        <row r="695">
          <cell r="A695">
            <v>1498</v>
          </cell>
          <cell r="B695">
            <v>18</v>
          </cell>
        </row>
        <row r="696">
          <cell r="A696">
            <v>1598</v>
          </cell>
          <cell r="B696">
            <v>12</v>
          </cell>
        </row>
        <row r="697">
          <cell r="A697">
            <v>1598</v>
          </cell>
          <cell r="B697">
            <v>12</v>
          </cell>
        </row>
        <row r="698">
          <cell r="A698">
            <v>1598</v>
          </cell>
          <cell r="B698">
            <v>12</v>
          </cell>
        </row>
        <row r="699">
          <cell r="A699">
            <v>1598</v>
          </cell>
          <cell r="B699">
            <v>12</v>
          </cell>
        </row>
        <row r="700">
          <cell r="A700">
            <v>1498</v>
          </cell>
          <cell r="B700">
            <v>18</v>
          </cell>
        </row>
        <row r="701">
          <cell r="A701">
            <v>1498</v>
          </cell>
          <cell r="B701">
            <v>18</v>
          </cell>
        </row>
        <row r="702">
          <cell r="A702">
            <v>1396</v>
          </cell>
          <cell r="B702">
            <v>21.38</v>
          </cell>
        </row>
        <row r="703">
          <cell r="A703">
            <v>1591</v>
          </cell>
          <cell r="B703">
            <v>15.29</v>
          </cell>
        </row>
        <row r="704">
          <cell r="A704">
            <v>1591</v>
          </cell>
          <cell r="B704">
            <v>15.29</v>
          </cell>
        </row>
        <row r="705">
          <cell r="A705">
            <v>1591</v>
          </cell>
          <cell r="B705">
            <v>15.29</v>
          </cell>
        </row>
        <row r="706">
          <cell r="A706">
            <v>1591</v>
          </cell>
          <cell r="B706">
            <v>15.29</v>
          </cell>
        </row>
        <row r="707">
          <cell r="A707">
            <v>1591</v>
          </cell>
          <cell r="B707">
            <v>15.29</v>
          </cell>
        </row>
        <row r="708">
          <cell r="A708">
            <v>1396</v>
          </cell>
          <cell r="B708">
            <v>21.38</v>
          </cell>
        </row>
        <row r="709">
          <cell r="A709">
            <v>1582</v>
          </cell>
          <cell r="B709">
            <v>17.010000000000002</v>
          </cell>
        </row>
        <row r="710">
          <cell r="A710">
            <v>1582</v>
          </cell>
          <cell r="B710">
            <v>17.010000000000002</v>
          </cell>
        </row>
        <row r="711">
          <cell r="A711">
            <v>1582</v>
          </cell>
          <cell r="B711">
            <v>17.010000000000002</v>
          </cell>
        </row>
        <row r="712">
          <cell r="A712">
            <v>1582</v>
          </cell>
          <cell r="B712">
            <v>17.010000000000002</v>
          </cell>
        </row>
        <row r="713">
          <cell r="A713">
            <v>1582</v>
          </cell>
          <cell r="B713">
            <v>17.010000000000002</v>
          </cell>
        </row>
        <row r="714">
          <cell r="A714">
            <v>1591</v>
          </cell>
          <cell r="B714">
            <v>15.29</v>
          </cell>
        </row>
        <row r="715">
          <cell r="A715">
            <v>1582</v>
          </cell>
          <cell r="B715">
            <v>17.010000000000002</v>
          </cell>
        </row>
        <row r="716">
          <cell r="A716">
            <v>1396</v>
          </cell>
          <cell r="B716">
            <v>21.38</v>
          </cell>
        </row>
        <row r="717">
          <cell r="A717">
            <v>1591</v>
          </cell>
          <cell r="B717">
            <v>15.29</v>
          </cell>
        </row>
        <row r="718">
          <cell r="A718">
            <v>1591</v>
          </cell>
          <cell r="B718">
            <v>15.29</v>
          </cell>
        </row>
        <row r="719">
          <cell r="A719">
            <v>1582</v>
          </cell>
          <cell r="B719">
            <v>16.3</v>
          </cell>
        </row>
        <row r="720">
          <cell r="A720">
            <v>1956</v>
          </cell>
          <cell r="B720">
            <v>16.3</v>
          </cell>
        </row>
        <row r="721">
          <cell r="A721">
            <v>1956</v>
          </cell>
          <cell r="B721">
            <v>16.3</v>
          </cell>
        </row>
        <row r="722">
          <cell r="A722">
            <v>1956</v>
          </cell>
          <cell r="B722">
            <v>16.3</v>
          </cell>
        </row>
        <row r="723">
          <cell r="A723">
            <v>1956</v>
          </cell>
          <cell r="B723">
            <v>16.3</v>
          </cell>
        </row>
        <row r="724">
          <cell r="A724">
            <v>1956</v>
          </cell>
          <cell r="B724">
            <v>16.3</v>
          </cell>
        </row>
        <row r="725">
          <cell r="A725">
            <v>1956</v>
          </cell>
          <cell r="B725">
            <v>16.3</v>
          </cell>
        </row>
        <row r="726">
          <cell r="A726">
            <v>1995</v>
          </cell>
          <cell r="B726">
            <v>8.4</v>
          </cell>
        </row>
        <row r="727">
          <cell r="A727">
            <v>2993</v>
          </cell>
          <cell r="B727">
            <v>13.1</v>
          </cell>
        </row>
        <row r="728">
          <cell r="A728">
            <v>1998</v>
          </cell>
          <cell r="B728">
            <v>15.01</v>
          </cell>
        </row>
        <row r="729">
          <cell r="A729">
            <v>2993</v>
          </cell>
          <cell r="B729">
            <v>16.3</v>
          </cell>
        </row>
        <row r="730">
          <cell r="A730">
            <v>2993</v>
          </cell>
          <cell r="B730">
            <v>16.3</v>
          </cell>
        </row>
        <row r="731">
          <cell r="A731">
            <v>4395</v>
          </cell>
          <cell r="B731">
            <v>4.45</v>
          </cell>
        </row>
        <row r="732">
          <cell r="A732">
            <v>1995</v>
          </cell>
          <cell r="B732">
            <v>16.3</v>
          </cell>
        </row>
        <row r="733">
          <cell r="A733">
            <v>4395</v>
          </cell>
          <cell r="B733">
            <v>16.3</v>
          </cell>
        </row>
        <row r="734">
          <cell r="A734">
            <v>998</v>
          </cell>
          <cell r="B734">
            <v>16.3</v>
          </cell>
        </row>
        <row r="735">
          <cell r="A735">
            <v>998</v>
          </cell>
          <cell r="B735">
            <v>16.3</v>
          </cell>
        </row>
        <row r="736">
          <cell r="A736">
            <v>1197</v>
          </cell>
          <cell r="B736">
            <v>16.3</v>
          </cell>
        </row>
        <row r="737">
          <cell r="A737">
            <v>998</v>
          </cell>
          <cell r="B737">
            <v>16.3</v>
          </cell>
        </row>
        <row r="738">
          <cell r="A738">
            <v>1197</v>
          </cell>
          <cell r="B738">
            <v>16.3</v>
          </cell>
        </row>
        <row r="739">
          <cell r="A739">
            <v>1197</v>
          </cell>
          <cell r="B739">
            <v>16.3</v>
          </cell>
        </row>
        <row r="740">
          <cell r="A740">
            <v>1197</v>
          </cell>
          <cell r="B740">
            <v>16.3</v>
          </cell>
        </row>
        <row r="741">
          <cell r="A741">
            <v>998</v>
          </cell>
          <cell r="B741">
            <v>16.3</v>
          </cell>
        </row>
        <row r="742">
          <cell r="A742">
            <v>998</v>
          </cell>
          <cell r="B742">
            <v>16.3</v>
          </cell>
        </row>
        <row r="743">
          <cell r="A743">
            <v>1197</v>
          </cell>
          <cell r="B743">
            <v>16.3</v>
          </cell>
        </row>
        <row r="744">
          <cell r="A744">
            <v>1197</v>
          </cell>
          <cell r="B744">
            <v>16.3</v>
          </cell>
        </row>
        <row r="745">
          <cell r="A745">
            <v>998</v>
          </cell>
          <cell r="B745">
            <v>16.3</v>
          </cell>
        </row>
        <row r="746">
          <cell r="A746">
            <v>998</v>
          </cell>
          <cell r="B746">
            <v>16.3</v>
          </cell>
        </row>
        <row r="747">
          <cell r="A747">
            <v>998</v>
          </cell>
          <cell r="B747">
            <v>16.3</v>
          </cell>
        </row>
        <row r="748">
          <cell r="A748">
            <v>1199</v>
          </cell>
          <cell r="B748">
            <v>16.3</v>
          </cell>
        </row>
        <row r="749">
          <cell r="A749">
            <v>1047</v>
          </cell>
          <cell r="B749">
            <v>16.3</v>
          </cell>
        </row>
        <row r="750">
          <cell r="A750">
            <v>1199</v>
          </cell>
          <cell r="B750">
            <v>16.3</v>
          </cell>
        </row>
        <row r="751">
          <cell r="A751">
            <v>1493</v>
          </cell>
          <cell r="B751">
            <v>13.8</v>
          </cell>
        </row>
        <row r="752">
          <cell r="A752">
            <v>1493</v>
          </cell>
          <cell r="B752">
            <v>13.8</v>
          </cell>
        </row>
        <row r="753">
          <cell r="A753">
            <v>1493</v>
          </cell>
          <cell r="B753">
            <v>13.8</v>
          </cell>
        </row>
        <row r="754">
          <cell r="A754">
            <v>1493</v>
          </cell>
          <cell r="B754">
            <v>13.8</v>
          </cell>
        </row>
        <row r="755">
          <cell r="A755">
            <v>1493</v>
          </cell>
          <cell r="B755">
            <v>12.8</v>
          </cell>
        </row>
        <row r="756">
          <cell r="A756">
            <v>1493</v>
          </cell>
          <cell r="B756">
            <v>12.8</v>
          </cell>
        </row>
        <row r="757">
          <cell r="A757">
            <v>2200</v>
          </cell>
          <cell r="B757">
            <v>16.3</v>
          </cell>
        </row>
        <row r="758">
          <cell r="A758">
            <v>1516</v>
          </cell>
          <cell r="B758">
            <v>16.3</v>
          </cell>
        </row>
        <row r="759">
          <cell r="A759">
            <v>2487</v>
          </cell>
          <cell r="B759">
            <v>16.3</v>
          </cell>
        </row>
        <row r="760">
          <cell r="A760">
            <v>1496</v>
          </cell>
          <cell r="B760">
            <v>16.3</v>
          </cell>
        </row>
        <row r="761">
          <cell r="A761">
            <v>1496</v>
          </cell>
          <cell r="B761">
            <v>16.3</v>
          </cell>
        </row>
        <row r="762">
          <cell r="A762">
            <v>1498</v>
          </cell>
          <cell r="B762">
            <v>16.3</v>
          </cell>
        </row>
        <row r="763">
          <cell r="A763">
            <v>1496</v>
          </cell>
          <cell r="B763">
            <v>16.3</v>
          </cell>
        </row>
        <row r="764">
          <cell r="A764">
            <v>1496</v>
          </cell>
          <cell r="B764">
            <v>16.3</v>
          </cell>
        </row>
        <row r="765">
          <cell r="A765">
            <v>1496</v>
          </cell>
          <cell r="B765">
            <v>16.3</v>
          </cell>
        </row>
        <row r="766">
          <cell r="A766">
            <v>1496</v>
          </cell>
          <cell r="B766">
            <v>16.3</v>
          </cell>
        </row>
        <row r="767">
          <cell r="A767">
            <v>1496</v>
          </cell>
          <cell r="B767">
            <v>16.3</v>
          </cell>
        </row>
        <row r="768">
          <cell r="A768">
            <v>1498</v>
          </cell>
          <cell r="B768">
            <v>16.3</v>
          </cell>
        </row>
        <row r="769">
          <cell r="A769">
            <v>1496</v>
          </cell>
          <cell r="B769">
            <v>16.3</v>
          </cell>
        </row>
        <row r="770">
          <cell r="A770">
            <v>1496</v>
          </cell>
          <cell r="B770">
            <v>16.3</v>
          </cell>
        </row>
        <row r="771">
          <cell r="A771">
            <v>1496</v>
          </cell>
          <cell r="B771">
            <v>16.3</v>
          </cell>
        </row>
        <row r="772">
          <cell r="A772">
            <v>1496</v>
          </cell>
          <cell r="B772">
            <v>16.3</v>
          </cell>
        </row>
        <row r="773">
          <cell r="A773">
            <v>1498</v>
          </cell>
          <cell r="B773">
            <v>16.3</v>
          </cell>
        </row>
        <row r="774">
          <cell r="A774">
            <v>1395</v>
          </cell>
          <cell r="B774">
            <v>16.3</v>
          </cell>
        </row>
        <row r="775">
          <cell r="A775">
            <v>1968</v>
          </cell>
          <cell r="B775">
            <v>16.3</v>
          </cell>
        </row>
        <row r="776">
          <cell r="A776">
            <v>1395</v>
          </cell>
          <cell r="B776">
            <v>16.3</v>
          </cell>
        </row>
        <row r="777">
          <cell r="A777">
            <v>1798</v>
          </cell>
          <cell r="B777">
            <v>16.3</v>
          </cell>
        </row>
        <row r="778">
          <cell r="A778">
            <v>1968</v>
          </cell>
          <cell r="B778">
            <v>16.3</v>
          </cell>
        </row>
        <row r="779">
          <cell r="A779">
            <v>1968</v>
          </cell>
          <cell r="B779">
            <v>16.3</v>
          </cell>
        </row>
        <row r="780">
          <cell r="A780">
            <v>1798</v>
          </cell>
          <cell r="B780">
            <v>16.3</v>
          </cell>
        </row>
        <row r="781">
          <cell r="A781">
            <v>1968</v>
          </cell>
          <cell r="B781">
            <v>16.3</v>
          </cell>
        </row>
        <row r="782">
          <cell r="A782">
            <v>1395</v>
          </cell>
          <cell r="B782">
            <v>16.3</v>
          </cell>
        </row>
        <row r="783">
          <cell r="A783">
            <v>1968</v>
          </cell>
          <cell r="B783">
            <v>16.3</v>
          </cell>
        </row>
        <row r="784">
          <cell r="A784">
            <v>1798</v>
          </cell>
          <cell r="B784">
            <v>16.3</v>
          </cell>
        </row>
        <row r="785">
          <cell r="A785">
            <v>1968</v>
          </cell>
          <cell r="B785">
            <v>16.3</v>
          </cell>
        </row>
        <row r="786">
          <cell r="A786">
            <v>1461</v>
          </cell>
          <cell r="B786">
            <v>18</v>
          </cell>
        </row>
        <row r="787">
          <cell r="A787">
            <v>1461</v>
          </cell>
          <cell r="B787">
            <v>18</v>
          </cell>
        </row>
        <row r="788">
          <cell r="A788">
            <v>1461</v>
          </cell>
          <cell r="B788">
            <v>18</v>
          </cell>
        </row>
      </sheetData>
      <sheetData sheetId="7">
        <row r="1">
          <cell r="B1" t="str">
            <v>Fuel_Tank_Capacity_litre</v>
          </cell>
        </row>
        <row r="2">
          <cell r="A2">
            <v>23.6</v>
          </cell>
          <cell r="B2">
            <v>24</v>
          </cell>
        </row>
        <row r="3">
          <cell r="A3">
            <v>23.6</v>
          </cell>
          <cell r="B3">
            <v>24</v>
          </cell>
        </row>
        <row r="4">
          <cell r="A4">
            <v>16.3</v>
          </cell>
          <cell r="B4">
            <v>15</v>
          </cell>
        </row>
        <row r="5">
          <cell r="A5">
            <v>23.6</v>
          </cell>
          <cell r="B5">
            <v>24</v>
          </cell>
        </row>
        <row r="6">
          <cell r="A6">
            <v>23.6</v>
          </cell>
          <cell r="B6">
            <v>24</v>
          </cell>
        </row>
        <row r="7">
          <cell r="A7">
            <v>23.6</v>
          </cell>
          <cell r="B7">
            <v>24</v>
          </cell>
        </row>
        <row r="8">
          <cell r="A8">
            <v>25.17</v>
          </cell>
          <cell r="B8">
            <v>28</v>
          </cell>
        </row>
        <row r="9">
          <cell r="A9">
            <v>25.17</v>
          </cell>
          <cell r="B9">
            <v>28</v>
          </cell>
        </row>
        <row r="10">
          <cell r="A10">
            <v>25.17</v>
          </cell>
          <cell r="B10">
            <v>28</v>
          </cell>
        </row>
        <row r="11">
          <cell r="A11">
            <v>25.17</v>
          </cell>
          <cell r="B11">
            <v>28</v>
          </cell>
        </row>
        <row r="12">
          <cell r="A12">
            <v>25.17</v>
          </cell>
          <cell r="B12">
            <v>28</v>
          </cell>
        </row>
        <row r="13">
          <cell r="A13">
            <v>25.17</v>
          </cell>
          <cell r="B13">
            <v>28</v>
          </cell>
        </row>
        <row r="14">
          <cell r="A14">
            <v>25.17</v>
          </cell>
          <cell r="B14">
            <v>28</v>
          </cell>
        </row>
        <row r="15">
          <cell r="A15">
            <v>25.17</v>
          </cell>
          <cell r="B15">
            <v>28</v>
          </cell>
        </row>
        <row r="16">
          <cell r="A16">
            <v>25.17</v>
          </cell>
          <cell r="B16">
            <v>28</v>
          </cell>
        </row>
        <row r="17">
          <cell r="A17">
            <v>25.17</v>
          </cell>
          <cell r="B17">
            <v>28</v>
          </cell>
        </row>
        <row r="18">
          <cell r="A18">
            <v>25.17</v>
          </cell>
          <cell r="B18">
            <v>28</v>
          </cell>
        </row>
        <row r="19">
          <cell r="A19">
            <v>25.17</v>
          </cell>
          <cell r="B19">
            <v>28</v>
          </cell>
        </row>
        <row r="20">
          <cell r="A20">
            <v>12</v>
          </cell>
          <cell r="B20">
            <v>40</v>
          </cell>
        </row>
        <row r="21">
          <cell r="A21">
            <v>12</v>
          </cell>
          <cell r="B21">
            <v>40</v>
          </cell>
        </row>
        <row r="22">
          <cell r="A22">
            <v>11</v>
          </cell>
          <cell r="B22">
            <v>40</v>
          </cell>
        </row>
        <row r="23">
          <cell r="A23">
            <v>16.3</v>
          </cell>
          <cell r="B23">
            <v>40</v>
          </cell>
        </row>
        <row r="24">
          <cell r="A24">
            <v>16.3</v>
          </cell>
          <cell r="B24">
            <v>40</v>
          </cell>
        </row>
        <row r="25">
          <cell r="A25">
            <v>14</v>
          </cell>
          <cell r="B25">
            <v>35</v>
          </cell>
        </row>
        <row r="26">
          <cell r="A26">
            <v>14</v>
          </cell>
          <cell r="B26">
            <v>35</v>
          </cell>
        </row>
        <row r="27">
          <cell r="A27">
            <v>19</v>
          </cell>
          <cell r="B27">
            <v>35</v>
          </cell>
        </row>
        <row r="28">
          <cell r="A28">
            <v>14</v>
          </cell>
          <cell r="B28">
            <v>35</v>
          </cell>
        </row>
        <row r="29">
          <cell r="A29">
            <v>16.3</v>
          </cell>
          <cell r="B29">
            <v>35</v>
          </cell>
        </row>
        <row r="30">
          <cell r="A30">
            <v>14</v>
          </cell>
          <cell r="B30">
            <v>35</v>
          </cell>
        </row>
        <row r="31">
          <cell r="A31">
            <v>23</v>
          </cell>
          <cell r="B31">
            <v>35</v>
          </cell>
        </row>
        <row r="32">
          <cell r="A32">
            <v>16.3</v>
          </cell>
          <cell r="B32">
            <v>60</v>
          </cell>
        </row>
        <row r="33">
          <cell r="A33">
            <v>16.3</v>
          </cell>
          <cell r="B33">
            <v>35</v>
          </cell>
        </row>
        <row r="34">
          <cell r="A34">
            <v>16.3</v>
          </cell>
          <cell r="B34">
            <v>35</v>
          </cell>
        </row>
        <row r="35">
          <cell r="A35">
            <v>16.3</v>
          </cell>
          <cell r="B35">
            <v>35</v>
          </cell>
        </row>
        <row r="36">
          <cell r="A36">
            <v>16.3</v>
          </cell>
          <cell r="B36">
            <v>35</v>
          </cell>
        </row>
        <row r="37">
          <cell r="A37">
            <v>16.3</v>
          </cell>
          <cell r="B37">
            <v>35</v>
          </cell>
        </row>
        <row r="38">
          <cell r="A38">
            <v>16.3</v>
          </cell>
          <cell r="B38">
            <v>60</v>
          </cell>
        </row>
        <row r="39">
          <cell r="A39">
            <v>16.3</v>
          </cell>
          <cell r="B39">
            <v>35</v>
          </cell>
        </row>
        <row r="40">
          <cell r="A40">
            <v>16.3</v>
          </cell>
          <cell r="B40">
            <v>35</v>
          </cell>
        </row>
        <row r="41">
          <cell r="A41">
            <v>16.3</v>
          </cell>
          <cell r="B41">
            <v>35</v>
          </cell>
        </row>
        <row r="42">
          <cell r="A42">
            <v>23.84</v>
          </cell>
          <cell r="B42">
            <v>35</v>
          </cell>
        </row>
        <row r="43">
          <cell r="A43">
            <v>23.84</v>
          </cell>
          <cell r="B43">
            <v>35</v>
          </cell>
        </row>
        <row r="44">
          <cell r="A44">
            <v>23.84</v>
          </cell>
          <cell r="B44">
            <v>35</v>
          </cell>
        </row>
        <row r="45">
          <cell r="A45">
            <v>23.84</v>
          </cell>
          <cell r="B45">
            <v>35</v>
          </cell>
        </row>
        <row r="46">
          <cell r="A46">
            <v>23.84</v>
          </cell>
          <cell r="B46">
            <v>35</v>
          </cell>
        </row>
        <row r="47">
          <cell r="A47">
            <v>23.84</v>
          </cell>
          <cell r="B47">
            <v>35</v>
          </cell>
        </row>
        <row r="48">
          <cell r="A48">
            <v>23.84</v>
          </cell>
          <cell r="B48">
            <v>35</v>
          </cell>
        </row>
        <row r="49">
          <cell r="A49">
            <v>23</v>
          </cell>
          <cell r="B49">
            <v>35</v>
          </cell>
        </row>
        <row r="50">
          <cell r="A50">
            <v>23</v>
          </cell>
          <cell r="B50">
            <v>35</v>
          </cell>
        </row>
        <row r="51">
          <cell r="A51">
            <v>23</v>
          </cell>
          <cell r="B51">
            <v>35</v>
          </cell>
        </row>
        <row r="52">
          <cell r="A52">
            <v>23</v>
          </cell>
          <cell r="B52">
            <v>35</v>
          </cell>
        </row>
        <row r="53">
          <cell r="A53">
            <v>23</v>
          </cell>
          <cell r="B53">
            <v>35</v>
          </cell>
        </row>
        <row r="54">
          <cell r="A54">
            <v>23</v>
          </cell>
          <cell r="B54">
            <v>35</v>
          </cell>
        </row>
        <row r="55">
          <cell r="A55">
            <v>23</v>
          </cell>
          <cell r="B55">
            <v>35</v>
          </cell>
        </row>
        <row r="56">
          <cell r="A56">
            <v>23</v>
          </cell>
          <cell r="B56">
            <v>35</v>
          </cell>
        </row>
        <row r="57">
          <cell r="A57">
            <v>20.89</v>
          </cell>
          <cell r="B57">
            <v>32</v>
          </cell>
        </row>
        <row r="58">
          <cell r="A58">
            <v>20.89</v>
          </cell>
          <cell r="B58">
            <v>32</v>
          </cell>
        </row>
        <row r="59">
          <cell r="A59">
            <v>20.89</v>
          </cell>
          <cell r="B59">
            <v>32</v>
          </cell>
        </row>
        <row r="60">
          <cell r="A60">
            <v>20.89</v>
          </cell>
          <cell r="B60">
            <v>32</v>
          </cell>
        </row>
        <row r="61">
          <cell r="A61">
            <v>20.89</v>
          </cell>
          <cell r="B61">
            <v>32</v>
          </cell>
        </row>
        <row r="62">
          <cell r="A62">
            <v>15.1</v>
          </cell>
          <cell r="B62">
            <v>32</v>
          </cell>
        </row>
        <row r="63">
          <cell r="A63">
            <v>20.89</v>
          </cell>
          <cell r="B63">
            <v>32</v>
          </cell>
        </row>
        <row r="64">
          <cell r="A64">
            <v>16.3</v>
          </cell>
          <cell r="B64">
            <v>40</v>
          </cell>
        </row>
        <row r="65">
          <cell r="A65">
            <v>16.3</v>
          </cell>
          <cell r="B65">
            <v>40</v>
          </cell>
        </row>
        <row r="66">
          <cell r="A66">
            <v>16.3</v>
          </cell>
          <cell r="B66">
            <v>40</v>
          </cell>
        </row>
        <row r="67">
          <cell r="A67">
            <v>16.3</v>
          </cell>
          <cell r="B67">
            <v>40</v>
          </cell>
        </row>
        <row r="68">
          <cell r="A68">
            <v>15.1</v>
          </cell>
          <cell r="B68">
            <v>45</v>
          </cell>
        </row>
        <row r="69">
          <cell r="A69">
            <v>15.1</v>
          </cell>
          <cell r="B69">
            <v>45</v>
          </cell>
        </row>
        <row r="70">
          <cell r="A70">
            <v>20.3</v>
          </cell>
          <cell r="B70">
            <v>45</v>
          </cell>
        </row>
        <row r="71">
          <cell r="A71">
            <v>15.1</v>
          </cell>
          <cell r="B71">
            <v>45</v>
          </cell>
        </row>
        <row r="72">
          <cell r="A72">
            <v>20.3</v>
          </cell>
          <cell r="B72">
            <v>45</v>
          </cell>
        </row>
        <row r="73">
          <cell r="A73">
            <v>20.3</v>
          </cell>
          <cell r="B73">
            <v>45</v>
          </cell>
        </row>
        <row r="74">
          <cell r="A74">
            <v>15.1</v>
          </cell>
          <cell r="B74">
            <v>45</v>
          </cell>
        </row>
        <row r="75">
          <cell r="A75">
            <v>20.3</v>
          </cell>
          <cell r="B75">
            <v>45</v>
          </cell>
        </row>
        <row r="76">
          <cell r="A76">
            <v>15.1</v>
          </cell>
          <cell r="B76">
            <v>45</v>
          </cell>
        </row>
        <row r="77">
          <cell r="A77">
            <v>20.3</v>
          </cell>
          <cell r="B77">
            <v>45</v>
          </cell>
        </row>
        <row r="78">
          <cell r="A78">
            <v>15.1</v>
          </cell>
          <cell r="B78">
            <v>45</v>
          </cell>
        </row>
        <row r="79">
          <cell r="A79">
            <v>20.3</v>
          </cell>
          <cell r="B79">
            <v>45</v>
          </cell>
        </row>
        <row r="80">
          <cell r="A80">
            <v>15.1</v>
          </cell>
          <cell r="B80">
            <v>45</v>
          </cell>
        </row>
        <row r="81">
          <cell r="A81">
            <v>20.3</v>
          </cell>
          <cell r="B81">
            <v>45</v>
          </cell>
        </row>
        <row r="82">
          <cell r="A82">
            <v>22.95</v>
          </cell>
          <cell r="B82">
            <v>44</v>
          </cell>
        </row>
        <row r="83">
          <cell r="A83">
            <v>22.95</v>
          </cell>
          <cell r="B83">
            <v>44</v>
          </cell>
        </row>
        <row r="84">
          <cell r="A84">
            <v>22.95</v>
          </cell>
          <cell r="B84">
            <v>44</v>
          </cell>
        </row>
        <row r="85">
          <cell r="A85">
            <v>22.95</v>
          </cell>
          <cell r="B85">
            <v>44</v>
          </cell>
        </row>
        <row r="86">
          <cell r="A86">
            <v>17.57</v>
          </cell>
          <cell r="B86">
            <v>44</v>
          </cell>
        </row>
        <row r="87">
          <cell r="A87">
            <v>17.57</v>
          </cell>
          <cell r="B87">
            <v>44</v>
          </cell>
        </row>
        <row r="88">
          <cell r="A88">
            <v>17.57</v>
          </cell>
          <cell r="B88">
            <v>44</v>
          </cell>
        </row>
        <row r="89">
          <cell r="A89">
            <v>17.57</v>
          </cell>
          <cell r="B89">
            <v>44</v>
          </cell>
        </row>
        <row r="90">
          <cell r="A90">
            <v>16.3</v>
          </cell>
          <cell r="B90">
            <v>43</v>
          </cell>
        </row>
        <row r="91">
          <cell r="A91">
            <v>16.3</v>
          </cell>
          <cell r="B91">
            <v>43</v>
          </cell>
        </row>
        <row r="92">
          <cell r="A92">
            <v>16.3</v>
          </cell>
          <cell r="B92">
            <v>43</v>
          </cell>
        </row>
        <row r="93">
          <cell r="A93">
            <v>16.3</v>
          </cell>
          <cell r="B93">
            <v>43</v>
          </cell>
        </row>
        <row r="94">
          <cell r="A94">
            <v>16.3</v>
          </cell>
          <cell r="B94">
            <v>43</v>
          </cell>
        </row>
        <row r="95">
          <cell r="A95">
            <v>16.3</v>
          </cell>
          <cell r="B95">
            <v>43</v>
          </cell>
        </row>
        <row r="96">
          <cell r="A96">
            <v>14.6</v>
          </cell>
          <cell r="B96">
            <v>42</v>
          </cell>
        </row>
        <row r="97">
          <cell r="A97">
            <v>16.3</v>
          </cell>
          <cell r="B97">
            <v>42</v>
          </cell>
        </row>
        <row r="98">
          <cell r="A98">
            <v>16.3</v>
          </cell>
          <cell r="B98">
            <v>42</v>
          </cell>
        </row>
        <row r="99">
          <cell r="A99">
            <v>13.3</v>
          </cell>
          <cell r="B99">
            <v>45</v>
          </cell>
        </row>
        <row r="100">
          <cell r="A100">
            <v>18.399999999999999</v>
          </cell>
          <cell r="B100">
            <v>45</v>
          </cell>
        </row>
        <row r="101">
          <cell r="A101">
            <v>13.3</v>
          </cell>
          <cell r="B101">
            <v>45</v>
          </cell>
        </row>
        <row r="102">
          <cell r="A102">
            <v>18.399999999999999</v>
          </cell>
          <cell r="B102">
            <v>45</v>
          </cell>
        </row>
        <row r="103">
          <cell r="A103">
            <v>13.3</v>
          </cell>
          <cell r="B103">
            <v>45</v>
          </cell>
        </row>
        <row r="104">
          <cell r="A104">
            <v>18.399999999999999</v>
          </cell>
          <cell r="B104">
            <v>45</v>
          </cell>
        </row>
        <row r="105">
          <cell r="A105">
            <v>13.3</v>
          </cell>
          <cell r="B105">
            <v>45</v>
          </cell>
        </row>
        <row r="106">
          <cell r="A106">
            <v>18.399999999999999</v>
          </cell>
          <cell r="B106">
            <v>45</v>
          </cell>
        </row>
        <row r="107">
          <cell r="A107">
            <v>13.3</v>
          </cell>
          <cell r="B107">
            <v>45</v>
          </cell>
        </row>
        <row r="108">
          <cell r="A108">
            <v>13.3</v>
          </cell>
          <cell r="B108">
            <v>45</v>
          </cell>
        </row>
        <row r="109">
          <cell r="A109">
            <v>13.3</v>
          </cell>
          <cell r="B109">
            <v>45</v>
          </cell>
        </row>
        <row r="110">
          <cell r="A110">
            <v>18.399999999999999</v>
          </cell>
          <cell r="B110">
            <v>45</v>
          </cell>
        </row>
        <row r="111">
          <cell r="A111">
            <v>16.3</v>
          </cell>
          <cell r="B111">
            <v>37</v>
          </cell>
        </row>
        <row r="112">
          <cell r="A112">
            <v>16.3</v>
          </cell>
          <cell r="B112">
            <v>37</v>
          </cell>
        </row>
        <row r="113">
          <cell r="A113">
            <v>16.3</v>
          </cell>
          <cell r="B113">
            <v>37</v>
          </cell>
        </row>
        <row r="114">
          <cell r="A114">
            <v>16.3</v>
          </cell>
          <cell r="B114">
            <v>37</v>
          </cell>
        </row>
        <row r="115">
          <cell r="A115">
            <v>16.3</v>
          </cell>
          <cell r="B115">
            <v>37</v>
          </cell>
        </row>
        <row r="116">
          <cell r="A116">
            <v>16.3</v>
          </cell>
          <cell r="B116">
            <v>37</v>
          </cell>
        </row>
        <row r="117">
          <cell r="A117">
            <v>16.3</v>
          </cell>
          <cell r="B117">
            <v>37</v>
          </cell>
        </row>
        <row r="118">
          <cell r="A118">
            <v>16.3</v>
          </cell>
          <cell r="B118">
            <v>37</v>
          </cell>
        </row>
        <row r="119">
          <cell r="A119">
            <v>16.3</v>
          </cell>
          <cell r="B119">
            <v>37</v>
          </cell>
        </row>
        <row r="120">
          <cell r="A120">
            <v>16.3</v>
          </cell>
          <cell r="B120">
            <v>37</v>
          </cell>
        </row>
        <row r="121">
          <cell r="A121">
            <v>16.3</v>
          </cell>
          <cell r="B121">
            <v>37</v>
          </cell>
        </row>
        <row r="122">
          <cell r="A122">
            <v>16.3</v>
          </cell>
          <cell r="B122">
            <v>37</v>
          </cell>
        </row>
        <row r="123">
          <cell r="A123">
            <v>14</v>
          </cell>
          <cell r="B123">
            <v>45</v>
          </cell>
        </row>
        <row r="124">
          <cell r="A124">
            <v>14</v>
          </cell>
          <cell r="B124">
            <v>45</v>
          </cell>
        </row>
        <row r="125">
          <cell r="A125">
            <v>14</v>
          </cell>
          <cell r="B125">
            <v>45</v>
          </cell>
        </row>
        <row r="126">
          <cell r="A126">
            <v>19</v>
          </cell>
          <cell r="B126">
            <v>45</v>
          </cell>
        </row>
        <row r="127">
          <cell r="A127">
            <v>19</v>
          </cell>
          <cell r="B127">
            <v>45</v>
          </cell>
        </row>
        <row r="128">
          <cell r="A128">
            <v>19</v>
          </cell>
          <cell r="B128">
            <v>45</v>
          </cell>
        </row>
        <row r="129">
          <cell r="A129">
            <v>17</v>
          </cell>
          <cell r="B129">
            <v>45</v>
          </cell>
        </row>
        <row r="130">
          <cell r="A130">
            <v>19</v>
          </cell>
          <cell r="B130">
            <v>45</v>
          </cell>
        </row>
        <row r="131">
          <cell r="A131">
            <v>16.3</v>
          </cell>
          <cell r="B131">
            <v>37</v>
          </cell>
        </row>
        <row r="132">
          <cell r="A132">
            <v>16.3</v>
          </cell>
          <cell r="B132">
            <v>37</v>
          </cell>
        </row>
        <row r="133">
          <cell r="A133">
            <v>28.4</v>
          </cell>
          <cell r="B133">
            <v>37</v>
          </cell>
        </row>
        <row r="134">
          <cell r="A134">
            <v>16.3</v>
          </cell>
          <cell r="B134">
            <v>37</v>
          </cell>
        </row>
        <row r="135">
          <cell r="A135">
            <v>28.4</v>
          </cell>
          <cell r="B135">
            <v>37</v>
          </cell>
        </row>
        <row r="136">
          <cell r="A136">
            <v>16.3</v>
          </cell>
          <cell r="B136">
            <v>37</v>
          </cell>
        </row>
        <row r="137">
          <cell r="A137">
            <v>28.4</v>
          </cell>
          <cell r="B137">
            <v>37</v>
          </cell>
        </row>
        <row r="138">
          <cell r="A138">
            <v>28.4</v>
          </cell>
          <cell r="B138">
            <v>37</v>
          </cell>
        </row>
        <row r="139">
          <cell r="A139">
            <v>16.3</v>
          </cell>
          <cell r="B139">
            <v>37</v>
          </cell>
        </row>
        <row r="140">
          <cell r="A140">
            <v>16.3</v>
          </cell>
          <cell r="B140">
            <v>37</v>
          </cell>
        </row>
        <row r="141">
          <cell r="A141">
            <v>16.3</v>
          </cell>
          <cell r="B141">
            <v>37</v>
          </cell>
        </row>
        <row r="142">
          <cell r="A142">
            <v>28.4</v>
          </cell>
          <cell r="B142">
            <v>37</v>
          </cell>
        </row>
        <row r="143">
          <cell r="A143">
            <v>28.4</v>
          </cell>
          <cell r="B143">
            <v>37</v>
          </cell>
        </row>
        <row r="144">
          <cell r="A144">
            <v>28.4</v>
          </cell>
          <cell r="B144">
            <v>37</v>
          </cell>
        </row>
        <row r="145">
          <cell r="A145">
            <v>16.3</v>
          </cell>
          <cell r="B145">
            <v>40</v>
          </cell>
        </row>
        <row r="146">
          <cell r="A146">
            <v>16.3</v>
          </cell>
          <cell r="B146">
            <v>40</v>
          </cell>
        </row>
        <row r="147">
          <cell r="A147">
            <v>16.3</v>
          </cell>
          <cell r="B147">
            <v>40</v>
          </cell>
        </row>
        <row r="148">
          <cell r="A148">
            <v>16.3</v>
          </cell>
          <cell r="B148">
            <v>42</v>
          </cell>
        </row>
        <row r="149">
          <cell r="A149">
            <v>16.3</v>
          </cell>
          <cell r="B149">
            <v>42</v>
          </cell>
        </row>
        <row r="150">
          <cell r="A150">
            <v>16.3</v>
          </cell>
          <cell r="B150">
            <v>42</v>
          </cell>
        </row>
        <row r="151">
          <cell r="A151">
            <v>16.3</v>
          </cell>
          <cell r="B151">
            <v>42</v>
          </cell>
        </row>
        <row r="152">
          <cell r="A152">
            <v>16.3</v>
          </cell>
          <cell r="B152">
            <v>42</v>
          </cell>
        </row>
        <row r="153">
          <cell r="A153">
            <v>15.3</v>
          </cell>
          <cell r="B153">
            <v>45</v>
          </cell>
        </row>
        <row r="154">
          <cell r="A154">
            <v>15.3</v>
          </cell>
          <cell r="B154">
            <v>45</v>
          </cell>
        </row>
        <row r="155">
          <cell r="A155">
            <v>15.3</v>
          </cell>
          <cell r="B155">
            <v>45</v>
          </cell>
        </row>
        <row r="156">
          <cell r="A156">
            <v>15.3</v>
          </cell>
          <cell r="B156">
            <v>45</v>
          </cell>
        </row>
        <row r="157">
          <cell r="A157">
            <v>16.3</v>
          </cell>
          <cell r="B157">
            <v>45</v>
          </cell>
        </row>
        <row r="158">
          <cell r="A158">
            <v>16.3</v>
          </cell>
          <cell r="B158">
            <v>45</v>
          </cell>
        </row>
        <row r="159">
          <cell r="A159">
            <v>16.3</v>
          </cell>
          <cell r="B159">
            <v>45</v>
          </cell>
        </row>
        <row r="160">
          <cell r="A160">
            <v>15.3</v>
          </cell>
          <cell r="B160">
            <v>45</v>
          </cell>
        </row>
        <row r="161">
          <cell r="A161">
            <v>16.3</v>
          </cell>
          <cell r="B161">
            <v>42</v>
          </cell>
        </row>
        <row r="162">
          <cell r="A162">
            <v>16.3</v>
          </cell>
          <cell r="B162">
            <v>42</v>
          </cell>
        </row>
        <row r="163">
          <cell r="A163">
            <v>16.3</v>
          </cell>
          <cell r="B163">
            <v>42</v>
          </cell>
        </row>
        <row r="164">
          <cell r="A164">
            <v>16.3</v>
          </cell>
          <cell r="B164">
            <v>40</v>
          </cell>
        </row>
        <row r="165">
          <cell r="A165">
            <v>16.3</v>
          </cell>
          <cell r="B165">
            <v>40</v>
          </cell>
        </row>
        <row r="166">
          <cell r="A166">
            <v>16.3</v>
          </cell>
          <cell r="B166">
            <v>40</v>
          </cell>
        </row>
        <row r="167">
          <cell r="A167">
            <v>16.3</v>
          </cell>
          <cell r="B167">
            <v>40</v>
          </cell>
        </row>
        <row r="168">
          <cell r="A168">
            <v>16.3</v>
          </cell>
          <cell r="B168">
            <v>40</v>
          </cell>
        </row>
        <row r="169">
          <cell r="A169">
            <v>16.3</v>
          </cell>
          <cell r="B169">
            <v>42</v>
          </cell>
        </row>
        <row r="170">
          <cell r="A170">
            <v>16.3</v>
          </cell>
          <cell r="B170">
            <v>42</v>
          </cell>
        </row>
        <row r="171">
          <cell r="A171">
            <v>16.3</v>
          </cell>
          <cell r="B171">
            <v>42</v>
          </cell>
        </row>
        <row r="172">
          <cell r="A172">
            <v>16.3</v>
          </cell>
          <cell r="B172">
            <v>42</v>
          </cell>
        </row>
        <row r="173">
          <cell r="A173">
            <v>16.3</v>
          </cell>
          <cell r="B173">
            <v>40</v>
          </cell>
        </row>
        <row r="174">
          <cell r="A174">
            <v>13.6</v>
          </cell>
          <cell r="B174">
            <v>45</v>
          </cell>
        </row>
        <row r="175">
          <cell r="A175">
            <v>13.6</v>
          </cell>
          <cell r="B175">
            <v>45</v>
          </cell>
        </row>
        <row r="176">
          <cell r="A176">
            <v>20.32</v>
          </cell>
          <cell r="B176">
            <v>45</v>
          </cell>
        </row>
        <row r="177">
          <cell r="A177">
            <v>20.3</v>
          </cell>
          <cell r="B177">
            <v>45</v>
          </cell>
        </row>
        <row r="178">
          <cell r="A178">
            <v>20.32</v>
          </cell>
          <cell r="B178">
            <v>45</v>
          </cell>
        </row>
        <row r="179">
          <cell r="A179">
            <v>13.6</v>
          </cell>
          <cell r="B179">
            <v>45</v>
          </cell>
        </row>
        <row r="180">
          <cell r="A180">
            <v>13.6</v>
          </cell>
          <cell r="B180">
            <v>45</v>
          </cell>
        </row>
        <row r="181">
          <cell r="A181">
            <v>20.3</v>
          </cell>
          <cell r="B181">
            <v>45</v>
          </cell>
        </row>
        <row r="182">
          <cell r="A182">
            <v>20.32</v>
          </cell>
          <cell r="B182">
            <v>45</v>
          </cell>
        </row>
        <row r="183">
          <cell r="A183">
            <v>13.6</v>
          </cell>
          <cell r="B183">
            <v>45</v>
          </cell>
        </row>
        <row r="184">
          <cell r="A184">
            <v>15</v>
          </cell>
          <cell r="B184">
            <v>45</v>
          </cell>
        </row>
        <row r="185">
          <cell r="A185">
            <v>16.78</v>
          </cell>
          <cell r="B185">
            <v>45</v>
          </cell>
        </row>
        <row r="186">
          <cell r="A186">
            <v>18.100000000000001</v>
          </cell>
          <cell r="B186">
            <v>45</v>
          </cell>
        </row>
        <row r="187">
          <cell r="A187">
            <v>18.100000000000001</v>
          </cell>
          <cell r="B187">
            <v>45</v>
          </cell>
        </row>
        <row r="188">
          <cell r="A188">
            <v>16.78</v>
          </cell>
          <cell r="B188">
            <v>45</v>
          </cell>
        </row>
        <row r="189">
          <cell r="A189">
            <v>18.100000000000001</v>
          </cell>
          <cell r="B189">
            <v>45</v>
          </cell>
        </row>
        <row r="190">
          <cell r="A190">
            <v>18</v>
          </cell>
          <cell r="B190">
            <v>50</v>
          </cell>
        </row>
        <row r="191">
          <cell r="A191">
            <v>18</v>
          </cell>
          <cell r="B191">
            <v>50</v>
          </cell>
        </row>
        <row r="192">
          <cell r="A192">
            <v>18</v>
          </cell>
          <cell r="B192">
            <v>50</v>
          </cell>
        </row>
        <row r="193">
          <cell r="A193">
            <v>16.3</v>
          </cell>
          <cell r="B193">
            <v>37</v>
          </cell>
        </row>
        <row r="194">
          <cell r="A194">
            <v>16.3</v>
          </cell>
          <cell r="B194">
            <v>37</v>
          </cell>
        </row>
        <row r="195">
          <cell r="A195">
            <v>16.3</v>
          </cell>
          <cell r="B195">
            <v>37</v>
          </cell>
        </row>
        <row r="196">
          <cell r="A196">
            <v>16.3</v>
          </cell>
          <cell r="B196">
            <v>37</v>
          </cell>
        </row>
        <row r="197">
          <cell r="A197">
            <v>16.3</v>
          </cell>
          <cell r="B197">
            <v>37</v>
          </cell>
        </row>
        <row r="198">
          <cell r="A198">
            <v>16.3</v>
          </cell>
          <cell r="B198">
            <v>70</v>
          </cell>
        </row>
        <row r="199">
          <cell r="A199">
            <v>16.3</v>
          </cell>
          <cell r="B199">
            <v>70</v>
          </cell>
        </row>
        <row r="200">
          <cell r="A200">
            <v>16.3</v>
          </cell>
          <cell r="B200">
            <v>71</v>
          </cell>
        </row>
        <row r="201">
          <cell r="A201">
            <v>16.3</v>
          </cell>
          <cell r="B201">
            <v>71</v>
          </cell>
        </row>
        <row r="202">
          <cell r="A202">
            <v>11.3</v>
          </cell>
          <cell r="B202">
            <v>66</v>
          </cell>
        </row>
        <row r="203">
          <cell r="A203">
            <v>15.1</v>
          </cell>
          <cell r="B203">
            <v>66</v>
          </cell>
        </row>
        <row r="204">
          <cell r="A204">
            <v>15.1</v>
          </cell>
          <cell r="B204">
            <v>66</v>
          </cell>
        </row>
        <row r="205">
          <cell r="A205">
            <v>15.1</v>
          </cell>
          <cell r="B205">
            <v>66</v>
          </cell>
        </row>
        <row r="206">
          <cell r="A206">
            <v>15.1</v>
          </cell>
          <cell r="B206">
            <v>66</v>
          </cell>
        </row>
        <row r="207">
          <cell r="A207">
            <v>16</v>
          </cell>
          <cell r="B207">
            <v>67</v>
          </cell>
        </row>
        <row r="208">
          <cell r="A208">
            <v>16</v>
          </cell>
          <cell r="B208">
            <v>67</v>
          </cell>
        </row>
        <row r="209">
          <cell r="A209">
            <v>16</v>
          </cell>
          <cell r="B209">
            <v>67</v>
          </cell>
        </row>
        <row r="210">
          <cell r="A210">
            <v>16.3</v>
          </cell>
          <cell r="B210">
            <v>45</v>
          </cell>
        </row>
        <row r="211">
          <cell r="A211">
            <v>16.3</v>
          </cell>
          <cell r="B211">
            <v>45</v>
          </cell>
        </row>
        <row r="212">
          <cell r="A212">
            <v>16.3</v>
          </cell>
          <cell r="B212">
            <v>45</v>
          </cell>
        </row>
        <row r="213">
          <cell r="A213">
            <v>10</v>
          </cell>
          <cell r="B213">
            <v>60.9</v>
          </cell>
        </row>
        <row r="214">
          <cell r="A214">
            <v>12.5</v>
          </cell>
          <cell r="B214">
            <v>52</v>
          </cell>
        </row>
        <row r="215">
          <cell r="A215">
            <v>7</v>
          </cell>
          <cell r="B215">
            <v>87</v>
          </cell>
        </row>
        <row r="216">
          <cell r="A216">
            <v>13.5</v>
          </cell>
          <cell r="B216">
            <v>78</v>
          </cell>
        </row>
        <row r="217">
          <cell r="A217">
            <v>13.5</v>
          </cell>
          <cell r="B217">
            <v>78</v>
          </cell>
        </row>
        <row r="218">
          <cell r="A218">
            <v>13.5</v>
          </cell>
          <cell r="B218">
            <v>78</v>
          </cell>
        </row>
        <row r="219">
          <cell r="A219">
            <v>16.3</v>
          </cell>
          <cell r="B219">
            <v>78</v>
          </cell>
        </row>
        <row r="220">
          <cell r="A220">
            <v>16.3</v>
          </cell>
          <cell r="B220">
            <v>46</v>
          </cell>
        </row>
        <row r="221">
          <cell r="A221">
            <v>16.3</v>
          </cell>
          <cell r="B221">
            <v>78</v>
          </cell>
        </row>
        <row r="222">
          <cell r="A222">
            <v>16.3</v>
          </cell>
          <cell r="B222">
            <v>35</v>
          </cell>
        </row>
        <row r="223">
          <cell r="A223">
            <v>16.3</v>
          </cell>
          <cell r="B223">
            <v>35</v>
          </cell>
        </row>
        <row r="224">
          <cell r="A224">
            <v>16.3</v>
          </cell>
          <cell r="B224">
            <v>35</v>
          </cell>
        </row>
        <row r="225">
          <cell r="A225">
            <v>16.3</v>
          </cell>
          <cell r="B225">
            <v>35</v>
          </cell>
        </row>
        <row r="226">
          <cell r="A226">
            <v>16.3</v>
          </cell>
          <cell r="B226">
            <v>35</v>
          </cell>
        </row>
        <row r="227">
          <cell r="A227">
            <v>16.3</v>
          </cell>
          <cell r="B227">
            <v>35</v>
          </cell>
        </row>
        <row r="228">
          <cell r="A228">
            <v>16.3</v>
          </cell>
          <cell r="B228">
            <v>35</v>
          </cell>
        </row>
        <row r="229">
          <cell r="A229">
            <v>16.3</v>
          </cell>
          <cell r="B229">
            <v>35</v>
          </cell>
        </row>
        <row r="230">
          <cell r="A230">
            <v>16.3</v>
          </cell>
          <cell r="B230">
            <v>27</v>
          </cell>
        </row>
        <row r="231">
          <cell r="A231">
            <v>16.3</v>
          </cell>
          <cell r="B231">
            <v>27</v>
          </cell>
        </row>
        <row r="232">
          <cell r="A232">
            <v>16.3</v>
          </cell>
          <cell r="B232">
            <v>27</v>
          </cell>
        </row>
        <row r="233">
          <cell r="A233">
            <v>16.3</v>
          </cell>
          <cell r="B233">
            <v>27</v>
          </cell>
        </row>
        <row r="234">
          <cell r="A234">
            <v>16.3</v>
          </cell>
          <cell r="B234">
            <v>27</v>
          </cell>
        </row>
        <row r="235">
          <cell r="A235">
            <v>16.3</v>
          </cell>
          <cell r="B235">
            <v>27</v>
          </cell>
        </row>
        <row r="236">
          <cell r="A236">
            <v>16.3</v>
          </cell>
          <cell r="B236">
            <v>27</v>
          </cell>
        </row>
        <row r="237">
          <cell r="A237">
            <v>16.3</v>
          </cell>
          <cell r="B237">
            <v>27</v>
          </cell>
        </row>
        <row r="238">
          <cell r="A238">
            <v>16.3</v>
          </cell>
          <cell r="B238">
            <v>27</v>
          </cell>
        </row>
        <row r="239">
          <cell r="A239">
            <v>16.3</v>
          </cell>
          <cell r="B239">
            <v>27</v>
          </cell>
        </row>
        <row r="240">
          <cell r="A240">
            <v>23</v>
          </cell>
          <cell r="B240">
            <v>35</v>
          </cell>
        </row>
        <row r="241">
          <cell r="A241">
            <v>23</v>
          </cell>
          <cell r="B241">
            <v>35</v>
          </cell>
        </row>
        <row r="242">
          <cell r="A242">
            <v>23</v>
          </cell>
          <cell r="B242">
            <v>35</v>
          </cell>
        </row>
        <row r="243">
          <cell r="A243">
            <v>23</v>
          </cell>
          <cell r="B243">
            <v>35</v>
          </cell>
        </row>
        <row r="244">
          <cell r="A244">
            <v>23</v>
          </cell>
          <cell r="B244">
            <v>35</v>
          </cell>
        </row>
        <row r="245">
          <cell r="A245">
            <v>16.3</v>
          </cell>
          <cell r="B245">
            <v>35</v>
          </cell>
        </row>
        <row r="246">
          <cell r="A246">
            <v>23</v>
          </cell>
          <cell r="B246">
            <v>35</v>
          </cell>
        </row>
        <row r="247">
          <cell r="A247">
            <v>23</v>
          </cell>
          <cell r="B247">
            <v>35</v>
          </cell>
        </row>
        <row r="248">
          <cell r="A248">
            <v>23</v>
          </cell>
          <cell r="B248">
            <v>35</v>
          </cell>
        </row>
        <row r="249">
          <cell r="A249">
            <v>23</v>
          </cell>
          <cell r="B249">
            <v>35</v>
          </cell>
        </row>
        <row r="250">
          <cell r="A250">
            <v>23</v>
          </cell>
          <cell r="B250">
            <v>35</v>
          </cell>
        </row>
        <row r="251">
          <cell r="A251">
            <v>24</v>
          </cell>
          <cell r="B251">
            <v>43</v>
          </cell>
        </row>
        <row r="252">
          <cell r="A252">
            <v>24</v>
          </cell>
          <cell r="B252">
            <v>43</v>
          </cell>
        </row>
        <row r="253">
          <cell r="A253">
            <v>18.899999999999999</v>
          </cell>
          <cell r="B253">
            <v>43</v>
          </cell>
        </row>
        <row r="254">
          <cell r="A254">
            <v>18.899999999999999</v>
          </cell>
          <cell r="B254">
            <v>43</v>
          </cell>
        </row>
        <row r="255">
          <cell r="A255">
            <v>16.3</v>
          </cell>
          <cell r="B255">
            <v>43</v>
          </cell>
        </row>
        <row r="256">
          <cell r="A256">
            <v>16.3</v>
          </cell>
          <cell r="B256">
            <v>43</v>
          </cell>
        </row>
        <row r="257">
          <cell r="A257">
            <v>15.5</v>
          </cell>
          <cell r="B257">
            <v>35</v>
          </cell>
        </row>
        <row r="258">
          <cell r="A258">
            <v>15.5</v>
          </cell>
          <cell r="B258">
            <v>35</v>
          </cell>
        </row>
        <row r="259">
          <cell r="A259">
            <v>22.25</v>
          </cell>
          <cell r="B259">
            <v>35</v>
          </cell>
        </row>
        <row r="260">
          <cell r="A260">
            <v>22.25</v>
          </cell>
          <cell r="B260">
            <v>35</v>
          </cell>
        </row>
        <row r="261">
          <cell r="A261">
            <v>22.25</v>
          </cell>
          <cell r="B261">
            <v>35</v>
          </cell>
        </row>
        <row r="262">
          <cell r="A262">
            <v>15.5</v>
          </cell>
          <cell r="B262">
            <v>35</v>
          </cell>
        </row>
        <row r="263">
          <cell r="A263">
            <v>15.5</v>
          </cell>
          <cell r="B263">
            <v>35</v>
          </cell>
        </row>
        <row r="264">
          <cell r="A264">
            <v>22.25</v>
          </cell>
          <cell r="B264">
            <v>35</v>
          </cell>
        </row>
        <row r="265">
          <cell r="A265">
            <v>15.5</v>
          </cell>
          <cell r="B265">
            <v>35</v>
          </cell>
        </row>
        <row r="266">
          <cell r="A266">
            <v>22.25</v>
          </cell>
          <cell r="B266">
            <v>35</v>
          </cell>
        </row>
        <row r="267">
          <cell r="A267">
            <v>15.5</v>
          </cell>
          <cell r="B267">
            <v>35</v>
          </cell>
        </row>
        <row r="268">
          <cell r="A268">
            <v>22.25</v>
          </cell>
          <cell r="B268">
            <v>35</v>
          </cell>
        </row>
        <row r="269">
          <cell r="A269">
            <v>15.5</v>
          </cell>
          <cell r="B269">
            <v>35</v>
          </cell>
        </row>
        <row r="270">
          <cell r="A270">
            <v>15.5</v>
          </cell>
          <cell r="B270">
            <v>35</v>
          </cell>
        </row>
        <row r="271">
          <cell r="A271">
            <v>15.5</v>
          </cell>
          <cell r="B271">
            <v>35</v>
          </cell>
        </row>
        <row r="272">
          <cell r="A272">
            <v>22.25</v>
          </cell>
          <cell r="B272">
            <v>35</v>
          </cell>
        </row>
        <row r="273">
          <cell r="A273">
            <v>22.25</v>
          </cell>
          <cell r="B273">
            <v>35</v>
          </cell>
        </row>
        <row r="274">
          <cell r="A274">
            <v>22.25</v>
          </cell>
          <cell r="B274">
            <v>35</v>
          </cell>
        </row>
        <row r="275">
          <cell r="A275">
            <v>22.25</v>
          </cell>
          <cell r="B275">
            <v>35</v>
          </cell>
        </row>
        <row r="276">
          <cell r="A276">
            <v>22.25</v>
          </cell>
          <cell r="B276">
            <v>35</v>
          </cell>
        </row>
        <row r="277">
          <cell r="A277">
            <v>15.5</v>
          </cell>
          <cell r="B277">
            <v>35</v>
          </cell>
        </row>
        <row r="278">
          <cell r="A278">
            <v>15.5</v>
          </cell>
          <cell r="B278">
            <v>35</v>
          </cell>
        </row>
        <row r="279">
          <cell r="A279">
            <v>12.6</v>
          </cell>
          <cell r="B279">
            <v>37</v>
          </cell>
        </row>
        <row r="280">
          <cell r="A280">
            <v>16.3</v>
          </cell>
          <cell r="B280">
            <v>37</v>
          </cell>
        </row>
        <row r="281">
          <cell r="A281">
            <v>16.3</v>
          </cell>
          <cell r="B281">
            <v>37</v>
          </cell>
        </row>
        <row r="282">
          <cell r="A282">
            <v>16.3</v>
          </cell>
          <cell r="B282">
            <v>37</v>
          </cell>
        </row>
        <row r="283">
          <cell r="A283">
            <v>16.3</v>
          </cell>
          <cell r="B283">
            <v>37</v>
          </cell>
        </row>
        <row r="284">
          <cell r="A284">
            <v>16.3</v>
          </cell>
          <cell r="B284">
            <v>37</v>
          </cell>
        </row>
        <row r="285">
          <cell r="A285">
            <v>16.3</v>
          </cell>
          <cell r="B285">
            <v>37</v>
          </cell>
        </row>
        <row r="286">
          <cell r="A286">
            <v>16.3</v>
          </cell>
          <cell r="B286">
            <v>37</v>
          </cell>
        </row>
        <row r="287">
          <cell r="A287">
            <v>16.3</v>
          </cell>
          <cell r="B287">
            <v>37</v>
          </cell>
        </row>
        <row r="288">
          <cell r="A288">
            <v>16.3</v>
          </cell>
          <cell r="B288">
            <v>37</v>
          </cell>
        </row>
        <row r="289">
          <cell r="A289">
            <v>16.3</v>
          </cell>
          <cell r="B289">
            <v>37</v>
          </cell>
        </row>
        <row r="290">
          <cell r="A290">
            <v>16.3</v>
          </cell>
          <cell r="B290">
            <v>37</v>
          </cell>
        </row>
        <row r="291">
          <cell r="A291">
            <v>16.3</v>
          </cell>
          <cell r="B291">
            <v>37</v>
          </cell>
        </row>
        <row r="292">
          <cell r="A292">
            <v>16.3</v>
          </cell>
          <cell r="B292">
            <v>37</v>
          </cell>
        </row>
        <row r="293">
          <cell r="A293">
            <v>16.3</v>
          </cell>
          <cell r="B293">
            <v>37</v>
          </cell>
        </row>
        <row r="294">
          <cell r="A294">
            <v>16.3</v>
          </cell>
          <cell r="B294">
            <v>37</v>
          </cell>
        </row>
        <row r="295">
          <cell r="A295">
            <v>16.3</v>
          </cell>
          <cell r="B295">
            <v>37</v>
          </cell>
        </row>
        <row r="296">
          <cell r="A296">
            <v>16.3</v>
          </cell>
          <cell r="B296">
            <v>37</v>
          </cell>
        </row>
        <row r="297">
          <cell r="A297">
            <v>16.3</v>
          </cell>
          <cell r="B297">
            <v>37</v>
          </cell>
        </row>
        <row r="298">
          <cell r="A298">
            <v>16.3</v>
          </cell>
          <cell r="B298">
            <v>37</v>
          </cell>
        </row>
        <row r="299">
          <cell r="A299">
            <v>16.3</v>
          </cell>
          <cell r="B299">
            <v>37</v>
          </cell>
        </row>
        <row r="300">
          <cell r="A300">
            <v>16.3</v>
          </cell>
          <cell r="B300">
            <v>37</v>
          </cell>
        </row>
        <row r="301">
          <cell r="A301">
            <v>16.3</v>
          </cell>
          <cell r="B301">
            <v>37</v>
          </cell>
        </row>
        <row r="302">
          <cell r="A302">
            <v>16.3</v>
          </cell>
          <cell r="B302">
            <v>37</v>
          </cell>
        </row>
        <row r="303">
          <cell r="A303">
            <v>24.12</v>
          </cell>
          <cell r="B303">
            <v>35</v>
          </cell>
        </row>
        <row r="304">
          <cell r="A304">
            <v>24.12</v>
          </cell>
          <cell r="B304">
            <v>35</v>
          </cell>
        </row>
        <row r="305">
          <cell r="A305">
            <v>24.12</v>
          </cell>
          <cell r="B305">
            <v>35</v>
          </cell>
        </row>
        <row r="306">
          <cell r="A306">
            <v>24.12</v>
          </cell>
          <cell r="B306">
            <v>35</v>
          </cell>
        </row>
        <row r="307">
          <cell r="A307">
            <v>24.12</v>
          </cell>
          <cell r="B307">
            <v>35</v>
          </cell>
        </row>
        <row r="308">
          <cell r="A308">
            <v>24.12</v>
          </cell>
          <cell r="B308">
            <v>35</v>
          </cell>
        </row>
        <row r="309">
          <cell r="A309">
            <v>13.2</v>
          </cell>
          <cell r="B309">
            <v>44</v>
          </cell>
        </row>
        <row r="310">
          <cell r="A310">
            <v>19.2</v>
          </cell>
          <cell r="B310">
            <v>44</v>
          </cell>
        </row>
        <row r="311">
          <cell r="A311">
            <v>13.2</v>
          </cell>
          <cell r="B311">
            <v>44</v>
          </cell>
        </row>
        <row r="312">
          <cell r="A312">
            <v>13.2</v>
          </cell>
          <cell r="B312">
            <v>44</v>
          </cell>
        </row>
        <row r="313">
          <cell r="A313">
            <v>13.2</v>
          </cell>
          <cell r="B313">
            <v>44</v>
          </cell>
        </row>
        <row r="314">
          <cell r="A314">
            <v>19.2</v>
          </cell>
          <cell r="B314">
            <v>44</v>
          </cell>
        </row>
        <row r="315">
          <cell r="A315">
            <v>19.2</v>
          </cell>
          <cell r="B315">
            <v>44</v>
          </cell>
        </row>
        <row r="316">
          <cell r="A316">
            <v>19.2</v>
          </cell>
          <cell r="B316">
            <v>44</v>
          </cell>
        </row>
        <row r="317">
          <cell r="A317">
            <v>19.2</v>
          </cell>
          <cell r="B317">
            <v>44</v>
          </cell>
        </row>
        <row r="318">
          <cell r="A318">
            <v>19.2</v>
          </cell>
          <cell r="B318">
            <v>44</v>
          </cell>
        </row>
        <row r="319">
          <cell r="A319">
            <v>19.2</v>
          </cell>
          <cell r="B319">
            <v>44</v>
          </cell>
        </row>
        <row r="320">
          <cell r="A320">
            <v>10.199999999999999</v>
          </cell>
          <cell r="B320">
            <v>40</v>
          </cell>
        </row>
        <row r="321">
          <cell r="A321">
            <v>10.199999999999999</v>
          </cell>
          <cell r="B321">
            <v>40</v>
          </cell>
        </row>
        <row r="322">
          <cell r="A322">
            <v>16.3</v>
          </cell>
          <cell r="B322">
            <v>45</v>
          </cell>
        </row>
        <row r="323">
          <cell r="A323">
            <v>16.3</v>
          </cell>
          <cell r="B323">
            <v>45</v>
          </cell>
        </row>
        <row r="324">
          <cell r="A324">
            <v>16.3</v>
          </cell>
          <cell r="B324">
            <v>45</v>
          </cell>
        </row>
        <row r="325">
          <cell r="A325">
            <v>16.3</v>
          </cell>
          <cell r="B325">
            <v>45</v>
          </cell>
        </row>
        <row r="326">
          <cell r="A326">
            <v>16.3</v>
          </cell>
          <cell r="B326">
            <v>45</v>
          </cell>
        </row>
        <row r="327">
          <cell r="A327">
            <v>16.3</v>
          </cell>
          <cell r="B327">
            <v>45</v>
          </cell>
        </row>
        <row r="328">
          <cell r="A328">
            <v>16.3</v>
          </cell>
          <cell r="B328">
            <v>45</v>
          </cell>
        </row>
        <row r="329">
          <cell r="A329">
            <v>16.3</v>
          </cell>
          <cell r="B329">
            <v>45</v>
          </cell>
        </row>
        <row r="330">
          <cell r="A330">
            <v>16.3</v>
          </cell>
          <cell r="B330">
            <v>45</v>
          </cell>
        </row>
        <row r="331">
          <cell r="A331">
            <v>16.3</v>
          </cell>
          <cell r="B331">
            <v>45</v>
          </cell>
        </row>
        <row r="332">
          <cell r="A332">
            <v>16.3</v>
          </cell>
          <cell r="B332">
            <v>45</v>
          </cell>
        </row>
        <row r="333">
          <cell r="A333">
            <v>16.3</v>
          </cell>
          <cell r="B333">
            <v>45</v>
          </cell>
        </row>
        <row r="334">
          <cell r="A334">
            <v>16.3</v>
          </cell>
          <cell r="B334">
            <v>45</v>
          </cell>
        </row>
        <row r="335">
          <cell r="A335">
            <v>16.3</v>
          </cell>
          <cell r="B335">
            <v>44</v>
          </cell>
        </row>
        <row r="336">
          <cell r="A336">
            <v>16.3</v>
          </cell>
          <cell r="B336">
            <v>44</v>
          </cell>
        </row>
        <row r="337">
          <cell r="A337">
            <v>16.3</v>
          </cell>
          <cell r="B337">
            <v>44</v>
          </cell>
        </row>
        <row r="338">
          <cell r="A338">
            <v>16.3</v>
          </cell>
          <cell r="B338">
            <v>44</v>
          </cell>
        </row>
        <row r="339">
          <cell r="A339">
            <v>16.3</v>
          </cell>
          <cell r="B339">
            <v>44</v>
          </cell>
        </row>
        <row r="340">
          <cell r="A340">
            <v>16.3</v>
          </cell>
          <cell r="B340">
            <v>44</v>
          </cell>
        </row>
        <row r="341">
          <cell r="A341">
            <v>16.3</v>
          </cell>
          <cell r="B341">
            <v>44</v>
          </cell>
        </row>
        <row r="342">
          <cell r="A342">
            <v>16.3</v>
          </cell>
          <cell r="B342">
            <v>44</v>
          </cell>
        </row>
        <row r="343">
          <cell r="A343">
            <v>16.3</v>
          </cell>
          <cell r="B343">
            <v>44</v>
          </cell>
        </row>
        <row r="344">
          <cell r="A344">
            <v>16.3</v>
          </cell>
          <cell r="B344">
            <v>44</v>
          </cell>
        </row>
        <row r="345">
          <cell r="A345">
            <v>16.3</v>
          </cell>
          <cell r="B345">
            <v>44</v>
          </cell>
        </row>
        <row r="346">
          <cell r="A346">
            <v>16.3</v>
          </cell>
          <cell r="B346">
            <v>44</v>
          </cell>
        </row>
        <row r="347">
          <cell r="A347">
            <v>16.3</v>
          </cell>
          <cell r="B347">
            <v>44</v>
          </cell>
        </row>
        <row r="348">
          <cell r="A348">
            <v>16.3</v>
          </cell>
          <cell r="B348">
            <v>44</v>
          </cell>
        </row>
        <row r="349">
          <cell r="A349">
            <v>16.3</v>
          </cell>
          <cell r="B349">
            <v>44</v>
          </cell>
        </row>
        <row r="350">
          <cell r="A350">
            <v>16.3</v>
          </cell>
          <cell r="B350">
            <v>44</v>
          </cell>
        </row>
        <row r="351">
          <cell r="A351">
            <v>16.3</v>
          </cell>
          <cell r="B351">
            <v>44</v>
          </cell>
        </row>
        <row r="352">
          <cell r="A352">
            <v>16.3</v>
          </cell>
          <cell r="B352">
            <v>44</v>
          </cell>
        </row>
        <row r="353">
          <cell r="A353">
            <v>16.3</v>
          </cell>
          <cell r="B353">
            <v>44</v>
          </cell>
        </row>
        <row r="354">
          <cell r="A354">
            <v>16.3</v>
          </cell>
          <cell r="B354">
            <v>44</v>
          </cell>
        </row>
        <row r="355">
          <cell r="A355">
            <v>16.3</v>
          </cell>
          <cell r="B355">
            <v>44</v>
          </cell>
        </row>
        <row r="356">
          <cell r="A356">
            <v>16.3</v>
          </cell>
          <cell r="B356">
            <v>44</v>
          </cell>
        </row>
        <row r="357">
          <cell r="A357">
            <v>16.3</v>
          </cell>
          <cell r="B357">
            <v>44</v>
          </cell>
        </row>
        <row r="358">
          <cell r="A358">
            <v>16.3</v>
          </cell>
          <cell r="B358">
            <v>44</v>
          </cell>
        </row>
        <row r="359">
          <cell r="A359">
            <v>12.4</v>
          </cell>
          <cell r="B359">
            <v>60</v>
          </cell>
        </row>
        <row r="360">
          <cell r="A360">
            <v>12.4</v>
          </cell>
          <cell r="B360">
            <v>60</v>
          </cell>
        </row>
        <row r="361">
          <cell r="A361">
            <v>12.4</v>
          </cell>
          <cell r="B361">
            <v>60</v>
          </cell>
        </row>
        <row r="362">
          <cell r="A362">
            <v>12.4</v>
          </cell>
          <cell r="B362">
            <v>60</v>
          </cell>
        </row>
        <row r="363">
          <cell r="A363">
            <v>9.4</v>
          </cell>
          <cell r="B363">
            <v>60</v>
          </cell>
        </row>
        <row r="364">
          <cell r="A364">
            <v>12.4</v>
          </cell>
          <cell r="B364">
            <v>60</v>
          </cell>
        </row>
        <row r="365">
          <cell r="A365">
            <v>20</v>
          </cell>
          <cell r="B365">
            <v>48</v>
          </cell>
        </row>
        <row r="366">
          <cell r="A366">
            <v>20</v>
          </cell>
          <cell r="B366">
            <v>48</v>
          </cell>
        </row>
        <row r="367">
          <cell r="A367">
            <v>20</v>
          </cell>
          <cell r="B367">
            <v>48</v>
          </cell>
        </row>
        <row r="368">
          <cell r="A368">
            <v>20</v>
          </cell>
          <cell r="B368">
            <v>48</v>
          </cell>
        </row>
        <row r="369">
          <cell r="A369">
            <v>20</v>
          </cell>
          <cell r="B369">
            <v>48</v>
          </cell>
        </row>
        <row r="370">
          <cell r="A370">
            <v>20</v>
          </cell>
          <cell r="B370">
            <v>48</v>
          </cell>
        </row>
        <row r="371">
          <cell r="A371">
            <v>20</v>
          </cell>
          <cell r="B371">
            <v>48</v>
          </cell>
        </row>
        <row r="372">
          <cell r="A372">
            <v>20</v>
          </cell>
          <cell r="B372">
            <v>48</v>
          </cell>
        </row>
        <row r="373">
          <cell r="A373">
            <v>20</v>
          </cell>
          <cell r="B373">
            <v>48</v>
          </cell>
        </row>
        <row r="374">
          <cell r="A374">
            <v>15</v>
          </cell>
          <cell r="B374">
            <v>40</v>
          </cell>
        </row>
        <row r="375">
          <cell r="A375">
            <v>15</v>
          </cell>
          <cell r="B375">
            <v>40</v>
          </cell>
        </row>
        <row r="376">
          <cell r="A376">
            <v>15</v>
          </cell>
          <cell r="B376">
            <v>40</v>
          </cell>
        </row>
        <row r="377">
          <cell r="A377">
            <v>21.19</v>
          </cell>
          <cell r="B377">
            <v>40</v>
          </cell>
        </row>
        <row r="378">
          <cell r="A378">
            <v>16.3</v>
          </cell>
          <cell r="B378">
            <v>52</v>
          </cell>
        </row>
        <row r="379">
          <cell r="A379">
            <v>16.3</v>
          </cell>
          <cell r="B379">
            <v>52</v>
          </cell>
        </row>
        <row r="380">
          <cell r="A380">
            <v>16.3</v>
          </cell>
          <cell r="B380">
            <v>52</v>
          </cell>
        </row>
        <row r="381">
          <cell r="A381">
            <v>16.3</v>
          </cell>
          <cell r="B381">
            <v>52</v>
          </cell>
        </row>
        <row r="382">
          <cell r="A382">
            <v>16.3</v>
          </cell>
          <cell r="B382">
            <v>52</v>
          </cell>
        </row>
        <row r="383">
          <cell r="A383">
            <v>16.3</v>
          </cell>
          <cell r="B383">
            <v>52</v>
          </cell>
        </row>
        <row r="384">
          <cell r="A384">
            <v>16.3</v>
          </cell>
          <cell r="B384">
            <v>52</v>
          </cell>
        </row>
        <row r="385">
          <cell r="A385">
            <v>16.3</v>
          </cell>
          <cell r="B385">
            <v>52</v>
          </cell>
        </row>
        <row r="386">
          <cell r="A386">
            <v>16.3</v>
          </cell>
          <cell r="B386">
            <v>52</v>
          </cell>
        </row>
        <row r="387">
          <cell r="A387">
            <v>16.3</v>
          </cell>
          <cell r="B387">
            <v>52</v>
          </cell>
        </row>
        <row r="388">
          <cell r="A388">
            <v>16.3</v>
          </cell>
          <cell r="B388">
            <v>52</v>
          </cell>
        </row>
        <row r="389">
          <cell r="A389">
            <v>16.3</v>
          </cell>
          <cell r="B389">
            <v>52</v>
          </cell>
        </row>
        <row r="390">
          <cell r="A390">
            <v>10.199999999999999</v>
          </cell>
          <cell r="B390">
            <v>50</v>
          </cell>
        </row>
        <row r="391">
          <cell r="A391">
            <v>10</v>
          </cell>
          <cell r="B391">
            <v>50</v>
          </cell>
        </row>
        <row r="392">
          <cell r="A392">
            <v>10</v>
          </cell>
          <cell r="B392">
            <v>50</v>
          </cell>
        </row>
        <row r="393">
          <cell r="A393">
            <v>16</v>
          </cell>
          <cell r="B393">
            <v>50</v>
          </cell>
        </row>
        <row r="394">
          <cell r="A394">
            <v>16</v>
          </cell>
          <cell r="B394">
            <v>50</v>
          </cell>
        </row>
        <row r="395">
          <cell r="A395">
            <v>16</v>
          </cell>
          <cell r="B395">
            <v>50</v>
          </cell>
        </row>
        <row r="396">
          <cell r="A396">
            <v>16</v>
          </cell>
          <cell r="B396">
            <v>50</v>
          </cell>
        </row>
        <row r="397">
          <cell r="A397">
            <v>16</v>
          </cell>
          <cell r="B397">
            <v>50</v>
          </cell>
        </row>
        <row r="398">
          <cell r="A398">
            <v>16</v>
          </cell>
          <cell r="B398">
            <v>50</v>
          </cell>
        </row>
        <row r="399">
          <cell r="A399">
            <v>16.3</v>
          </cell>
          <cell r="B399">
            <v>45</v>
          </cell>
        </row>
        <row r="400">
          <cell r="A400">
            <v>19.899999999999999</v>
          </cell>
          <cell r="B400">
            <v>45</v>
          </cell>
        </row>
        <row r="401">
          <cell r="A401">
            <v>19.899999999999999</v>
          </cell>
          <cell r="B401">
            <v>45</v>
          </cell>
        </row>
        <row r="402">
          <cell r="A402">
            <v>16.3</v>
          </cell>
          <cell r="B402">
            <v>45</v>
          </cell>
        </row>
        <row r="403">
          <cell r="A403">
            <v>14</v>
          </cell>
          <cell r="B403">
            <v>45</v>
          </cell>
        </row>
        <row r="404">
          <cell r="A404">
            <v>16.3</v>
          </cell>
          <cell r="B404">
            <v>45</v>
          </cell>
        </row>
        <row r="405">
          <cell r="A405">
            <v>16.3</v>
          </cell>
          <cell r="B405">
            <v>45</v>
          </cell>
        </row>
        <row r="406">
          <cell r="A406">
            <v>16.3</v>
          </cell>
          <cell r="B406">
            <v>45</v>
          </cell>
        </row>
        <row r="407">
          <cell r="A407">
            <v>16.3</v>
          </cell>
          <cell r="B407">
            <v>45</v>
          </cell>
        </row>
        <row r="408">
          <cell r="A408">
            <v>16.3</v>
          </cell>
          <cell r="B408">
            <v>45</v>
          </cell>
        </row>
        <row r="409">
          <cell r="A409">
            <v>14</v>
          </cell>
          <cell r="B409">
            <v>45</v>
          </cell>
        </row>
        <row r="410">
          <cell r="A410">
            <v>16.3</v>
          </cell>
          <cell r="B410">
            <v>45</v>
          </cell>
        </row>
        <row r="411">
          <cell r="A411">
            <v>16.3</v>
          </cell>
          <cell r="B411">
            <v>45</v>
          </cell>
        </row>
        <row r="412">
          <cell r="A412">
            <v>16.3</v>
          </cell>
          <cell r="B412">
            <v>42</v>
          </cell>
        </row>
        <row r="413">
          <cell r="A413">
            <v>16.3</v>
          </cell>
          <cell r="B413">
            <v>42</v>
          </cell>
        </row>
        <row r="414">
          <cell r="A414">
            <v>16.3</v>
          </cell>
          <cell r="B414">
            <v>42</v>
          </cell>
        </row>
        <row r="415">
          <cell r="A415">
            <v>16.3</v>
          </cell>
          <cell r="B415">
            <v>42</v>
          </cell>
        </row>
        <row r="416">
          <cell r="A416">
            <v>16.3</v>
          </cell>
          <cell r="B416">
            <v>42</v>
          </cell>
        </row>
        <row r="417">
          <cell r="A417">
            <v>16.3</v>
          </cell>
          <cell r="B417">
            <v>42</v>
          </cell>
        </row>
        <row r="418">
          <cell r="A418">
            <v>16.3</v>
          </cell>
          <cell r="B418">
            <v>42</v>
          </cell>
        </row>
        <row r="419">
          <cell r="A419">
            <v>16.3</v>
          </cell>
          <cell r="B419">
            <v>42</v>
          </cell>
        </row>
        <row r="420">
          <cell r="A420">
            <v>16.3</v>
          </cell>
          <cell r="B420">
            <v>42</v>
          </cell>
        </row>
        <row r="421">
          <cell r="A421">
            <v>16.3</v>
          </cell>
          <cell r="B421">
            <v>42</v>
          </cell>
        </row>
        <row r="422">
          <cell r="A422">
            <v>16.3</v>
          </cell>
          <cell r="B422">
            <v>42</v>
          </cell>
        </row>
        <row r="423">
          <cell r="A423">
            <v>21.04</v>
          </cell>
          <cell r="B423">
            <v>50</v>
          </cell>
        </row>
        <row r="424">
          <cell r="A424">
            <v>21.04</v>
          </cell>
          <cell r="B424">
            <v>50</v>
          </cell>
        </row>
        <row r="425">
          <cell r="A425">
            <v>21.04</v>
          </cell>
          <cell r="B425">
            <v>50</v>
          </cell>
        </row>
        <row r="426">
          <cell r="A426">
            <v>21.04</v>
          </cell>
          <cell r="B426">
            <v>50</v>
          </cell>
        </row>
        <row r="427">
          <cell r="A427">
            <v>21.04</v>
          </cell>
          <cell r="B427">
            <v>50</v>
          </cell>
        </row>
        <row r="428">
          <cell r="A428">
            <v>21.04</v>
          </cell>
          <cell r="B428">
            <v>50</v>
          </cell>
        </row>
        <row r="429">
          <cell r="A429">
            <v>21.04</v>
          </cell>
          <cell r="B429">
            <v>50</v>
          </cell>
        </row>
        <row r="430">
          <cell r="A430">
            <v>12.1</v>
          </cell>
          <cell r="B430">
            <v>55</v>
          </cell>
        </row>
        <row r="431">
          <cell r="A431">
            <v>16.3</v>
          </cell>
          <cell r="B431">
            <v>55</v>
          </cell>
        </row>
        <row r="432">
          <cell r="A432">
            <v>16.3</v>
          </cell>
          <cell r="B432">
            <v>55</v>
          </cell>
        </row>
        <row r="433">
          <cell r="A433">
            <v>16.3</v>
          </cell>
          <cell r="B433">
            <v>55</v>
          </cell>
        </row>
        <row r="434">
          <cell r="A434">
            <v>16.3</v>
          </cell>
          <cell r="B434">
            <v>55</v>
          </cell>
        </row>
        <row r="435">
          <cell r="A435">
            <v>16.3</v>
          </cell>
          <cell r="B435">
            <v>55</v>
          </cell>
        </row>
        <row r="436">
          <cell r="A436">
            <v>16.3</v>
          </cell>
          <cell r="B436">
            <v>55</v>
          </cell>
        </row>
        <row r="437">
          <cell r="A437">
            <v>16.3</v>
          </cell>
          <cell r="B437">
            <v>55</v>
          </cell>
        </row>
        <row r="438">
          <cell r="A438">
            <v>16.3</v>
          </cell>
          <cell r="B438">
            <v>55</v>
          </cell>
        </row>
        <row r="439">
          <cell r="A439">
            <v>16.3</v>
          </cell>
          <cell r="B439">
            <v>55</v>
          </cell>
        </row>
        <row r="440">
          <cell r="A440">
            <v>19</v>
          </cell>
          <cell r="B440">
            <v>45</v>
          </cell>
        </row>
        <row r="441">
          <cell r="A441">
            <v>17</v>
          </cell>
          <cell r="B441">
            <v>45</v>
          </cell>
        </row>
        <row r="442">
          <cell r="A442">
            <v>80</v>
          </cell>
          <cell r="B442">
            <v>45</v>
          </cell>
        </row>
        <row r="443">
          <cell r="A443">
            <v>80</v>
          </cell>
          <cell r="B443">
            <v>45</v>
          </cell>
        </row>
        <row r="444">
          <cell r="A444">
            <v>16.3</v>
          </cell>
          <cell r="B444">
            <v>35</v>
          </cell>
        </row>
        <row r="445">
          <cell r="A445">
            <v>16.3</v>
          </cell>
          <cell r="B445">
            <v>35</v>
          </cell>
        </row>
        <row r="446">
          <cell r="A446">
            <v>16.3</v>
          </cell>
          <cell r="B446">
            <v>35</v>
          </cell>
        </row>
        <row r="447">
          <cell r="A447">
            <v>16.3</v>
          </cell>
          <cell r="B447">
            <v>60</v>
          </cell>
        </row>
        <row r="448">
          <cell r="A448">
            <v>16.3</v>
          </cell>
          <cell r="B448">
            <v>60</v>
          </cell>
        </row>
        <row r="449">
          <cell r="A449">
            <v>16.3</v>
          </cell>
          <cell r="B449">
            <v>60</v>
          </cell>
        </row>
        <row r="450">
          <cell r="A450">
            <v>16.3</v>
          </cell>
          <cell r="B450">
            <v>45</v>
          </cell>
        </row>
        <row r="451">
          <cell r="A451">
            <v>16.3</v>
          </cell>
          <cell r="B451">
            <v>45</v>
          </cell>
        </row>
        <row r="452">
          <cell r="A452">
            <v>16.3</v>
          </cell>
          <cell r="B452">
            <v>45</v>
          </cell>
        </row>
        <row r="453">
          <cell r="A453">
            <v>16.3</v>
          </cell>
          <cell r="B453">
            <v>45</v>
          </cell>
        </row>
        <row r="454">
          <cell r="A454">
            <v>18.489999999999998</v>
          </cell>
          <cell r="B454">
            <v>60</v>
          </cell>
        </row>
        <row r="455">
          <cell r="A455">
            <v>18.489999999999998</v>
          </cell>
          <cell r="B455">
            <v>60</v>
          </cell>
        </row>
        <row r="456">
          <cell r="A456">
            <v>18.489999999999998</v>
          </cell>
          <cell r="B456">
            <v>60</v>
          </cell>
        </row>
        <row r="457">
          <cell r="A457">
            <v>16.3</v>
          </cell>
          <cell r="B457">
            <v>45</v>
          </cell>
        </row>
        <row r="458">
          <cell r="A458">
            <v>16.3</v>
          </cell>
          <cell r="B458">
            <v>45</v>
          </cell>
        </row>
        <row r="459">
          <cell r="A459">
            <v>16.3</v>
          </cell>
          <cell r="B459">
            <v>45</v>
          </cell>
        </row>
        <row r="460">
          <cell r="A460">
            <v>16.3</v>
          </cell>
          <cell r="B460">
            <v>45</v>
          </cell>
        </row>
        <row r="461">
          <cell r="A461">
            <v>16.3</v>
          </cell>
          <cell r="B461">
            <v>45</v>
          </cell>
        </row>
        <row r="462">
          <cell r="A462">
            <v>16.3</v>
          </cell>
          <cell r="B462">
            <v>45</v>
          </cell>
        </row>
        <row r="463">
          <cell r="A463">
            <v>16.3</v>
          </cell>
          <cell r="B463">
            <v>45</v>
          </cell>
        </row>
        <row r="464">
          <cell r="A464">
            <v>16.3</v>
          </cell>
          <cell r="B464">
            <v>45</v>
          </cell>
        </row>
        <row r="465">
          <cell r="A465">
            <v>11.5</v>
          </cell>
          <cell r="B465">
            <v>60</v>
          </cell>
        </row>
        <row r="466">
          <cell r="A466">
            <v>8.1</v>
          </cell>
          <cell r="B466">
            <v>80</v>
          </cell>
        </row>
        <row r="467">
          <cell r="A467">
            <v>9.4</v>
          </cell>
          <cell r="B467">
            <v>80</v>
          </cell>
        </row>
        <row r="468">
          <cell r="A468">
            <v>11.5</v>
          </cell>
          <cell r="B468">
            <v>60</v>
          </cell>
        </row>
        <row r="469">
          <cell r="A469">
            <v>11.5</v>
          </cell>
          <cell r="B469">
            <v>60</v>
          </cell>
        </row>
        <row r="470">
          <cell r="A470">
            <v>11.5</v>
          </cell>
          <cell r="B470">
            <v>60</v>
          </cell>
        </row>
        <row r="471">
          <cell r="A471">
            <v>11.5</v>
          </cell>
          <cell r="B471">
            <v>60</v>
          </cell>
        </row>
        <row r="472">
          <cell r="A472">
            <v>11.5</v>
          </cell>
          <cell r="B472">
            <v>60</v>
          </cell>
        </row>
        <row r="473">
          <cell r="A473">
            <v>11.5</v>
          </cell>
          <cell r="B473">
            <v>60</v>
          </cell>
        </row>
        <row r="474">
          <cell r="A474">
            <v>18</v>
          </cell>
          <cell r="B474">
            <v>55</v>
          </cell>
        </row>
        <row r="475">
          <cell r="A475">
            <v>12</v>
          </cell>
          <cell r="B475">
            <v>55</v>
          </cell>
        </row>
        <row r="476">
          <cell r="A476">
            <v>18</v>
          </cell>
          <cell r="B476">
            <v>55</v>
          </cell>
        </row>
        <row r="477">
          <cell r="A477">
            <v>12</v>
          </cell>
          <cell r="B477">
            <v>55</v>
          </cell>
        </row>
        <row r="478">
          <cell r="A478">
            <v>16.3</v>
          </cell>
          <cell r="B478">
            <v>70</v>
          </cell>
        </row>
        <row r="479">
          <cell r="A479">
            <v>16</v>
          </cell>
          <cell r="B479">
            <v>70</v>
          </cell>
        </row>
        <row r="480">
          <cell r="A480">
            <v>16</v>
          </cell>
          <cell r="B480">
            <v>70</v>
          </cell>
        </row>
        <row r="481">
          <cell r="A481">
            <v>16</v>
          </cell>
          <cell r="B481">
            <v>70</v>
          </cell>
        </row>
        <row r="482">
          <cell r="A482">
            <v>16</v>
          </cell>
          <cell r="B482">
            <v>70</v>
          </cell>
        </row>
        <row r="483">
          <cell r="A483">
            <v>16</v>
          </cell>
          <cell r="B483">
            <v>70</v>
          </cell>
        </row>
        <row r="484">
          <cell r="A484">
            <v>16</v>
          </cell>
          <cell r="B484">
            <v>70</v>
          </cell>
        </row>
        <row r="485">
          <cell r="A485">
            <v>16</v>
          </cell>
          <cell r="B485">
            <v>70</v>
          </cell>
        </row>
        <row r="486">
          <cell r="A486">
            <v>16</v>
          </cell>
          <cell r="B486">
            <v>70</v>
          </cell>
        </row>
        <row r="487">
          <cell r="A487">
            <v>16.3</v>
          </cell>
          <cell r="B487">
            <v>70</v>
          </cell>
        </row>
        <row r="488">
          <cell r="A488">
            <v>16</v>
          </cell>
          <cell r="B488">
            <v>70</v>
          </cell>
        </row>
        <row r="489">
          <cell r="A489">
            <v>16</v>
          </cell>
          <cell r="B489">
            <v>70</v>
          </cell>
        </row>
        <row r="490">
          <cell r="A490">
            <v>16</v>
          </cell>
          <cell r="B490">
            <v>70</v>
          </cell>
        </row>
        <row r="491">
          <cell r="A491">
            <v>16</v>
          </cell>
          <cell r="B491">
            <v>70</v>
          </cell>
        </row>
        <row r="492">
          <cell r="A492">
            <v>16</v>
          </cell>
          <cell r="B492">
            <v>70</v>
          </cell>
        </row>
        <row r="493">
          <cell r="A493">
            <v>16</v>
          </cell>
          <cell r="B493">
            <v>70</v>
          </cell>
        </row>
        <row r="494">
          <cell r="A494">
            <v>16</v>
          </cell>
          <cell r="B494">
            <v>70</v>
          </cell>
        </row>
        <row r="495">
          <cell r="A495">
            <v>16</v>
          </cell>
          <cell r="B495">
            <v>70</v>
          </cell>
        </row>
        <row r="496">
          <cell r="A496">
            <v>16</v>
          </cell>
          <cell r="B496">
            <v>70</v>
          </cell>
        </row>
        <row r="497">
          <cell r="A497">
            <v>16</v>
          </cell>
          <cell r="B497">
            <v>70</v>
          </cell>
        </row>
        <row r="498">
          <cell r="A498">
            <v>16</v>
          </cell>
          <cell r="B498">
            <v>70</v>
          </cell>
        </row>
        <row r="499">
          <cell r="A499">
            <v>11</v>
          </cell>
          <cell r="B499">
            <v>45</v>
          </cell>
        </row>
        <row r="500">
          <cell r="A500">
            <v>11</v>
          </cell>
          <cell r="B500">
            <v>45</v>
          </cell>
        </row>
        <row r="501">
          <cell r="A501">
            <v>11</v>
          </cell>
          <cell r="B501">
            <v>45</v>
          </cell>
        </row>
        <row r="502">
          <cell r="A502">
            <v>14</v>
          </cell>
          <cell r="B502">
            <v>60</v>
          </cell>
        </row>
        <row r="503">
          <cell r="A503">
            <v>14</v>
          </cell>
          <cell r="B503">
            <v>60</v>
          </cell>
        </row>
        <row r="504">
          <cell r="A504">
            <v>14</v>
          </cell>
          <cell r="B504">
            <v>60</v>
          </cell>
        </row>
        <row r="505">
          <cell r="A505">
            <v>14</v>
          </cell>
          <cell r="B505">
            <v>45</v>
          </cell>
        </row>
        <row r="506">
          <cell r="A506">
            <v>14</v>
          </cell>
          <cell r="B506">
            <v>60</v>
          </cell>
        </row>
        <row r="507">
          <cell r="A507">
            <v>14</v>
          </cell>
          <cell r="B507">
            <v>60</v>
          </cell>
        </row>
        <row r="508">
          <cell r="A508">
            <v>14</v>
          </cell>
          <cell r="B508">
            <v>45</v>
          </cell>
        </row>
        <row r="509">
          <cell r="A509">
            <v>12</v>
          </cell>
          <cell r="B509">
            <v>55</v>
          </cell>
        </row>
        <row r="510">
          <cell r="A510">
            <v>12</v>
          </cell>
          <cell r="B510">
            <v>55</v>
          </cell>
        </row>
        <row r="511">
          <cell r="A511">
            <v>12</v>
          </cell>
          <cell r="B511">
            <v>55</v>
          </cell>
        </row>
        <row r="512">
          <cell r="A512">
            <v>12</v>
          </cell>
          <cell r="B512">
            <v>55</v>
          </cell>
        </row>
        <row r="513">
          <cell r="A513">
            <v>12</v>
          </cell>
          <cell r="B513">
            <v>55</v>
          </cell>
        </row>
        <row r="514">
          <cell r="A514">
            <v>11.2</v>
          </cell>
          <cell r="B514">
            <v>55</v>
          </cell>
        </row>
        <row r="515">
          <cell r="A515">
            <v>11.2</v>
          </cell>
          <cell r="B515">
            <v>55</v>
          </cell>
        </row>
        <row r="516">
          <cell r="A516">
            <v>11.2</v>
          </cell>
          <cell r="B516">
            <v>55</v>
          </cell>
        </row>
        <row r="517">
          <cell r="A517">
            <v>11.2</v>
          </cell>
          <cell r="B517">
            <v>55</v>
          </cell>
        </row>
        <row r="518">
          <cell r="A518">
            <v>11.2</v>
          </cell>
          <cell r="B518">
            <v>55</v>
          </cell>
        </row>
        <row r="519">
          <cell r="A519">
            <v>11.2</v>
          </cell>
          <cell r="B519">
            <v>55</v>
          </cell>
        </row>
        <row r="520">
          <cell r="A520">
            <v>12</v>
          </cell>
          <cell r="B520">
            <v>55</v>
          </cell>
        </row>
        <row r="521">
          <cell r="A521">
            <v>11.2</v>
          </cell>
          <cell r="B521">
            <v>55</v>
          </cell>
        </row>
        <row r="522">
          <cell r="A522">
            <v>11.2</v>
          </cell>
          <cell r="B522">
            <v>55</v>
          </cell>
        </row>
        <row r="523">
          <cell r="A523">
            <v>12</v>
          </cell>
          <cell r="B523">
            <v>55</v>
          </cell>
        </row>
        <row r="524">
          <cell r="A524">
            <v>12</v>
          </cell>
          <cell r="B524">
            <v>55</v>
          </cell>
        </row>
        <row r="525">
          <cell r="A525">
            <v>9.5</v>
          </cell>
          <cell r="B525">
            <v>55</v>
          </cell>
        </row>
        <row r="526">
          <cell r="A526">
            <v>9.5</v>
          </cell>
          <cell r="B526">
            <v>55</v>
          </cell>
        </row>
        <row r="527">
          <cell r="A527">
            <v>9.5</v>
          </cell>
          <cell r="B527">
            <v>55</v>
          </cell>
        </row>
        <row r="528">
          <cell r="A528">
            <v>18.2</v>
          </cell>
          <cell r="B528">
            <v>43</v>
          </cell>
        </row>
        <row r="529">
          <cell r="A529">
            <v>18.399999999999999</v>
          </cell>
          <cell r="B529">
            <v>43</v>
          </cell>
        </row>
        <row r="530">
          <cell r="A530">
            <v>9.5</v>
          </cell>
          <cell r="B530">
            <v>55</v>
          </cell>
        </row>
        <row r="531">
          <cell r="A531">
            <v>10.6</v>
          </cell>
          <cell r="B531">
            <v>66</v>
          </cell>
        </row>
        <row r="532">
          <cell r="A532">
            <v>10.1</v>
          </cell>
          <cell r="B532">
            <v>66</v>
          </cell>
        </row>
        <row r="533">
          <cell r="A533">
            <v>11.3</v>
          </cell>
          <cell r="B533">
            <v>66</v>
          </cell>
        </row>
        <row r="534">
          <cell r="A534">
            <v>15.1</v>
          </cell>
          <cell r="B534">
            <v>66</v>
          </cell>
        </row>
        <row r="535">
          <cell r="A535">
            <v>15.1</v>
          </cell>
          <cell r="B535">
            <v>66</v>
          </cell>
        </row>
        <row r="536">
          <cell r="A536">
            <v>10.1</v>
          </cell>
          <cell r="B536">
            <v>66</v>
          </cell>
        </row>
        <row r="537">
          <cell r="A537">
            <v>15.1</v>
          </cell>
          <cell r="B537">
            <v>66</v>
          </cell>
        </row>
        <row r="538">
          <cell r="A538">
            <v>12.55</v>
          </cell>
          <cell r="B538">
            <v>80</v>
          </cell>
        </row>
        <row r="539">
          <cell r="A539">
            <v>12.55</v>
          </cell>
          <cell r="B539">
            <v>80</v>
          </cell>
        </row>
        <row r="540">
          <cell r="A540">
            <v>12.55</v>
          </cell>
          <cell r="B540">
            <v>80</v>
          </cell>
        </row>
        <row r="541">
          <cell r="A541">
            <v>12.55</v>
          </cell>
          <cell r="B541">
            <v>80</v>
          </cell>
        </row>
        <row r="542">
          <cell r="A542">
            <v>7.8</v>
          </cell>
          <cell r="B542">
            <v>80</v>
          </cell>
        </row>
        <row r="543">
          <cell r="A543">
            <v>7.8</v>
          </cell>
          <cell r="B543">
            <v>80</v>
          </cell>
        </row>
        <row r="544">
          <cell r="A544">
            <v>12.55</v>
          </cell>
          <cell r="B544">
            <v>80</v>
          </cell>
        </row>
        <row r="545">
          <cell r="A545">
            <v>7.7</v>
          </cell>
          <cell r="B545">
            <v>80</v>
          </cell>
        </row>
        <row r="546">
          <cell r="A546">
            <v>9.3000000000000007</v>
          </cell>
          <cell r="B546">
            <v>80</v>
          </cell>
        </row>
        <row r="547">
          <cell r="A547">
            <v>9.3000000000000007</v>
          </cell>
          <cell r="B547">
            <v>80</v>
          </cell>
        </row>
        <row r="548">
          <cell r="A548">
            <v>16.3</v>
          </cell>
          <cell r="B548">
            <v>63</v>
          </cell>
        </row>
        <row r="549">
          <cell r="A549">
            <v>18</v>
          </cell>
          <cell r="B549">
            <v>51</v>
          </cell>
        </row>
        <row r="550">
          <cell r="A550">
            <v>18</v>
          </cell>
          <cell r="B550">
            <v>51</v>
          </cell>
        </row>
        <row r="551">
          <cell r="A551">
            <v>18</v>
          </cell>
          <cell r="B551">
            <v>51</v>
          </cell>
        </row>
        <row r="552">
          <cell r="A552">
            <v>16.3</v>
          </cell>
          <cell r="B552">
            <v>61</v>
          </cell>
        </row>
        <row r="553">
          <cell r="A553">
            <v>15.71</v>
          </cell>
          <cell r="B553">
            <v>51</v>
          </cell>
        </row>
        <row r="554">
          <cell r="A554">
            <v>16.3</v>
          </cell>
          <cell r="B554">
            <v>40</v>
          </cell>
        </row>
        <row r="555">
          <cell r="A555">
            <v>16.3</v>
          </cell>
          <cell r="B555">
            <v>40</v>
          </cell>
        </row>
        <row r="556">
          <cell r="A556">
            <v>16.3</v>
          </cell>
          <cell r="B556">
            <v>59</v>
          </cell>
        </row>
        <row r="557">
          <cell r="A557">
            <v>16.3</v>
          </cell>
          <cell r="B557">
            <v>60</v>
          </cell>
        </row>
        <row r="558">
          <cell r="A558">
            <v>16.3</v>
          </cell>
          <cell r="B558">
            <v>68</v>
          </cell>
        </row>
        <row r="559">
          <cell r="A559">
            <v>16.3</v>
          </cell>
          <cell r="B559">
            <v>68</v>
          </cell>
        </row>
        <row r="560">
          <cell r="A560">
            <v>16.3</v>
          </cell>
          <cell r="B560">
            <v>52</v>
          </cell>
        </row>
        <row r="561">
          <cell r="A561">
            <v>16.3</v>
          </cell>
          <cell r="B561">
            <v>52</v>
          </cell>
        </row>
        <row r="562">
          <cell r="A562">
            <v>5.3</v>
          </cell>
          <cell r="B562">
            <v>93</v>
          </cell>
        </row>
        <row r="563">
          <cell r="A563">
            <v>13</v>
          </cell>
          <cell r="B563">
            <v>35</v>
          </cell>
        </row>
        <row r="564">
          <cell r="A564">
            <v>13</v>
          </cell>
          <cell r="B564">
            <v>36</v>
          </cell>
        </row>
        <row r="565">
          <cell r="A565">
            <v>16.3</v>
          </cell>
          <cell r="B565">
            <v>42</v>
          </cell>
        </row>
        <row r="566">
          <cell r="A566">
            <v>17</v>
          </cell>
          <cell r="B566">
            <v>40</v>
          </cell>
        </row>
        <row r="567">
          <cell r="A567">
            <v>16.3</v>
          </cell>
          <cell r="B567">
            <v>42</v>
          </cell>
        </row>
        <row r="568">
          <cell r="A568">
            <v>16.3</v>
          </cell>
          <cell r="B568">
            <v>40</v>
          </cell>
        </row>
        <row r="569">
          <cell r="A569">
            <v>16.3</v>
          </cell>
          <cell r="B569">
            <v>42</v>
          </cell>
        </row>
        <row r="570">
          <cell r="A570">
            <v>16.3</v>
          </cell>
          <cell r="B570">
            <v>40</v>
          </cell>
        </row>
        <row r="571">
          <cell r="A571">
            <v>27.39</v>
          </cell>
          <cell r="B571">
            <v>37</v>
          </cell>
        </row>
        <row r="572">
          <cell r="A572">
            <v>27.39</v>
          </cell>
          <cell r="B572">
            <v>37</v>
          </cell>
        </row>
        <row r="573">
          <cell r="A573">
            <v>27.39</v>
          </cell>
          <cell r="B573">
            <v>37</v>
          </cell>
        </row>
        <row r="574">
          <cell r="A574">
            <v>27.39</v>
          </cell>
          <cell r="B574">
            <v>37</v>
          </cell>
        </row>
        <row r="575">
          <cell r="A575">
            <v>21.4</v>
          </cell>
          <cell r="B575">
            <v>37</v>
          </cell>
        </row>
        <row r="576">
          <cell r="A576">
            <v>21.4</v>
          </cell>
          <cell r="B576">
            <v>37</v>
          </cell>
        </row>
        <row r="577">
          <cell r="A577">
            <v>21.4</v>
          </cell>
          <cell r="B577">
            <v>37</v>
          </cell>
        </row>
        <row r="578">
          <cell r="A578">
            <v>21.4</v>
          </cell>
          <cell r="B578">
            <v>37</v>
          </cell>
        </row>
        <row r="579">
          <cell r="A579">
            <v>21.4</v>
          </cell>
          <cell r="B579">
            <v>37</v>
          </cell>
        </row>
        <row r="580">
          <cell r="A580">
            <v>21.4</v>
          </cell>
          <cell r="B580">
            <v>37</v>
          </cell>
        </row>
        <row r="581">
          <cell r="A581">
            <v>21.4</v>
          </cell>
          <cell r="B581">
            <v>37</v>
          </cell>
        </row>
        <row r="582">
          <cell r="A582">
            <v>21.4</v>
          </cell>
          <cell r="B582">
            <v>37</v>
          </cell>
        </row>
        <row r="583">
          <cell r="A583">
            <v>21.4</v>
          </cell>
          <cell r="B583">
            <v>37</v>
          </cell>
        </row>
        <row r="584">
          <cell r="A584">
            <v>18.899999999999999</v>
          </cell>
          <cell r="B584">
            <v>43</v>
          </cell>
        </row>
        <row r="585">
          <cell r="A585">
            <v>18.899999999999999</v>
          </cell>
          <cell r="B585">
            <v>43</v>
          </cell>
        </row>
        <row r="586">
          <cell r="A586">
            <v>18.899999999999999</v>
          </cell>
          <cell r="B586">
            <v>43</v>
          </cell>
        </row>
        <row r="587">
          <cell r="A587">
            <v>18.899999999999999</v>
          </cell>
          <cell r="B587">
            <v>43</v>
          </cell>
        </row>
        <row r="588">
          <cell r="A588">
            <v>18.899999999999999</v>
          </cell>
          <cell r="B588">
            <v>43</v>
          </cell>
        </row>
        <row r="589">
          <cell r="A589">
            <v>16.3</v>
          </cell>
          <cell r="B589">
            <v>43</v>
          </cell>
        </row>
        <row r="590">
          <cell r="A590">
            <v>16.3</v>
          </cell>
          <cell r="B590">
            <v>45</v>
          </cell>
        </row>
        <row r="591">
          <cell r="A591">
            <v>16.3</v>
          </cell>
          <cell r="B591">
            <v>45</v>
          </cell>
        </row>
        <row r="592">
          <cell r="A592">
            <v>16.3</v>
          </cell>
          <cell r="B592">
            <v>45</v>
          </cell>
        </row>
        <row r="593">
          <cell r="A593">
            <v>16.3</v>
          </cell>
          <cell r="B593">
            <v>45</v>
          </cell>
        </row>
        <row r="594">
          <cell r="A594">
            <v>16.3</v>
          </cell>
          <cell r="B594">
            <v>45</v>
          </cell>
        </row>
        <row r="595">
          <cell r="A595">
            <v>16.3</v>
          </cell>
          <cell r="B595">
            <v>45</v>
          </cell>
        </row>
        <row r="596">
          <cell r="A596">
            <v>16.3</v>
          </cell>
          <cell r="B596">
            <v>45</v>
          </cell>
        </row>
        <row r="597">
          <cell r="A597">
            <v>16.3</v>
          </cell>
          <cell r="B597">
            <v>45</v>
          </cell>
        </row>
        <row r="598">
          <cell r="A598">
            <v>16.3</v>
          </cell>
          <cell r="B598">
            <v>45</v>
          </cell>
        </row>
        <row r="599">
          <cell r="A599">
            <v>16.3</v>
          </cell>
          <cell r="B599">
            <v>45</v>
          </cell>
        </row>
        <row r="600">
          <cell r="A600">
            <v>21.4</v>
          </cell>
          <cell r="B600">
            <v>37</v>
          </cell>
        </row>
        <row r="601">
          <cell r="A601">
            <v>18.489999999999998</v>
          </cell>
          <cell r="B601">
            <v>60</v>
          </cell>
        </row>
        <row r="602">
          <cell r="A602">
            <v>18.489999999999998</v>
          </cell>
          <cell r="B602">
            <v>60</v>
          </cell>
        </row>
        <row r="603">
          <cell r="A603">
            <v>18.489999999999998</v>
          </cell>
          <cell r="B603">
            <v>60</v>
          </cell>
        </row>
        <row r="604">
          <cell r="A604">
            <v>18.489999999999998</v>
          </cell>
          <cell r="B604">
            <v>60</v>
          </cell>
        </row>
        <row r="605">
          <cell r="A605">
            <v>18.489999999999998</v>
          </cell>
          <cell r="B605">
            <v>60</v>
          </cell>
        </row>
        <row r="606">
          <cell r="A606">
            <v>18.489999999999998</v>
          </cell>
          <cell r="B606">
            <v>60</v>
          </cell>
        </row>
        <row r="607">
          <cell r="A607">
            <v>18.489999999999998</v>
          </cell>
          <cell r="B607">
            <v>60</v>
          </cell>
        </row>
        <row r="608">
          <cell r="A608">
            <v>23.65</v>
          </cell>
          <cell r="B608">
            <v>48</v>
          </cell>
        </row>
        <row r="609">
          <cell r="A609">
            <v>23.65</v>
          </cell>
          <cell r="B609">
            <v>48</v>
          </cell>
        </row>
        <row r="610">
          <cell r="A610">
            <v>23.65</v>
          </cell>
          <cell r="B610">
            <v>48</v>
          </cell>
        </row>
        <row r="611">
          <cell r="A611">
            <v>23.65</v>
          </cell>
          <cell r="B611">
            <v>48</v>
          </cell>
        </row>
        <row r="612">
          <cell r="A612">
            <v>16.3</v>
          </cell>
          <cell r="B612">
            <v>50</v>
          </cell>
        </row>
        <row r="613">
          <cell r="A613">
            <v>16.3</v>
          </cell>
          <cell r="B613">
            <v>50</v>
          </cell>
        </row>
        <row r="614">
          <cell r="A614">
            <v>16.3</v>
          </cell>
          <cell r="B614">
            <v>50</v>
          </cell>
        </row>
        <row r="615">
          <cell r="A615">
            <v>16.3</v>
          </cell>
          <cell r="B615">
            <v>50</v>
          </cell>
        </row>
        <row r="616">
          <cell r="A616">
            <v>10.7</v>
          </cell>
          <cell r="B616">
            <v>55</v>
          </cell>
        </row>
        <row r="617">
          <cell r="A617">
            <v>10.3</v>
          </cell>
          <cell r="B617">
            <v>55</v>
          </cell>
        </row>
        <row r="618">
          <cell r="A618">
            <v>11.4</v>
          </cell>
          <cell r="B618">
            <v>55</v>
          </cell>
        </row>
        <row r="619">
          <cell r="A619">
            <v>11.4</v>
          </cell>
          <cell r="B619">
            <v>55</v>
          </cell>
        </row>
        <row r="620">
          <cell r="A620">
            <v>11.4</v>
          </cell>
          <cell r="B620">
            <v>55</v>
          </cell>
        </row>
        <row r="621">
          <cell r="A621">
            <v>10.8</v>
          </cell>
          <cell r="B621">
            <v>63</v>
          </cell>
        </row>
        <row r="622">
          <cell r="A622">
            <v>10.8</v>
          </cell>
          <cell r="B622">
            <v>63</v>
          </cell>
        </row>
        <row r="623">
          <cell r="A623">
            <v>10.8</v>
          </cell>
          <cell r="B623">
            <v>63</v>
          </cell>
        </row>
        <row r="624">
          <cell r="A624">
            <v>13.93</v>
          </cell>
          <cell r="B624">
            <v>63</v>
          </cell>
        </row>
        <row r="625">
          <cell r="A625">
            <v>16.3</v>
          </cell>
          <cell r="B625">
            <v>45</v>
          </cell>
        </row>
        <row r="626">
          <cell r="A626">
            <v>16.3</v>
          </cell>
          <cell r="B626">
            <v>45</v>
          </cell>
        </row>
        <row r="627">
          <cell r="A627">
            <v>16.3</v>
          </cell>
          <cell r="B627">
            <v>45</v>
          </cell>
        </row>
        <row r="628">
          <cell r="A628">
            <v>13.1</v>
          </cell>
          <cell r="B628">
            <v>50</v>
          </cell>
        </row>
        <row r="629">
          <cell r="A629">
            <v>13.1</v>
          </cell>
          <cell r="B629">
            <v>50</v>
          </cell>
        </row>
        <row r="630">
          <cell r="A630">
            <v>13.1</v>
          </cell>
          <cell r="B630">
            <v>50</v>
          </cell>
        </row>
        <row r="631">
          <cell r="A631">
            <v>13.1</v>
          </cell>
          <cell r="B631">
            <v>50</v>
          </cell>
        </row>
        <row r="632">
          <cell r="A632">
            <v>16.38</v>
          </cell>
          <cell r="B632">
            <v>62</v>
          </cell>
        </row>
        <row r="633">
          <cell r="A633">
            <v>13.3</v>
          </cell>
          <cell r="B633">
            <v>62</v>
          </cell>
        </row>
        <row r="634">
          <cell r="A634">
            <v>16.38</v>
          </cell>
          <cell r="B634">
            <v>62</v>
          </cell>
        </row>
        <row r="635">
          <cell r="A635">
            <v>13.3</v>
          </cell>
          <cell r="B635">
            <v>62</v>
          </cell>
        </row>
        <row r="636">
          <cell r="A636">
            <v>16.38</v>
          </cell>
          <cell r="B636">
            <v>62</v>
          </cell>
        </row>
        <row r="637">
          <cell r="A637">
            <v>13.3</v>
          </cell>
          <cell r="B637">
            <v>62</v>
          </cell>
        </row>
        <row r="638">
          <cell r="A638">
            <v>13.3</v>
          </cell>
          <cell r="B638">
            <v>62</v>
          </cell>
        </row>
        <row r="639">
          <cell r="A639">
            <v>16.38</v>
          </cell>
          <cell r="B639">
            <v>62</v>
          </cell>
        </row>
        <row r="640">
          <cell r="A640">
            <v>16.3</v>
          </cell>
          <cell r="B640">
            <v>55</v>
          </cell>
        </row>
        <row r="641">
          <cell r="A641">
            <v>16.3</v>
          </cell>
          <cell r="B641">
            <v>66</v>
          </cell>
        </row>
        <row r="642">
          <cell r="A642">
            <v>16.3</v>
          </cell>
          <cell r="B642">
            <v>55</v>
          </cell>
        </row>
        <row r="643">
          <cell r="A643">
            <v>16.3</v>
          </cell>
          <cell r="B643">
            <v>66</v>
          </cell>
        </row>
        <row r="644">
          <cell r="A644">
            <v>15.1</v>
          </cell>
          <cell r="B644">
            <v>43</v>
          </cell>
        </row>
        <row r="645">
          <cell r="A645">
            <v>16.3</v>
          </cell>
          <cell r="B645">
            <v>80</v>
          </cell>
        </row>
        <row r="646">
          <cell r="A646">
            <v>16.3</v>
          </cell>
          <cell r="B646">
            <v>80</v>
          </cell>
        </row>
        <row r="647">
          <cell r="A647">
            <v>7.32</v>
          </cell>
          <cell r="B647">
            <v>60</v>
          </cell>
        </row>
        <row r="648">
          <cell r="A648">
            <v>18</v>
          </cell>
          <cell r="B648">
            <v>35</v>
          </cell>
        </row>
        <row r="649">
          <cell r="A649">
            <v>18</v>
          </cell>
          <cell r="B649">
            <v>35</v>
          </cell>
        </row>
        <row r="650">
          <cell r="A650">
            <v>20.7</v>
          </cell>
          <cell r="B650">
            <v>37</v>
          </cell>
        </row>
        <row r="651">
          <cell r="A651">
            <v>16.3</v>
          </cell>
          <cell r="B651">
            <v>37</v>
          </cell>
        </row>
        <row r="652">
          <cell r="A652">
            <v>16.3</v>
          </cell>
          <cell r="B652">
            <v>37</v>
          </cell>
        </row>
        <row r="653">
          <cell r="A653">
            <v>16.3</v>
          </cell>
          <cell r="B653">
            <v>37</v>
          </cell>
        </row>
        <row r="654">
          <cell r="A654">
            <v>16.3</v>
          </cell>
          <cell r="B654">
            <v>37</v>
          </cell>
        </row>
        <row r="655">
          <cell r="A655">
            <v>16.3</v>
          </cell>
          <cell r="B655">
            <v>37</v>
          </cell>
        </row>
        <row r="656">
          <cell r="A656">
            <v>16.3</v>
          </cell>
          <cell r="B656">
            <v>37</v>
          </cell>
        </row>
        <row r="657">
          <cell r="A657">
            <v>16.3</v>
          </cell>
          <cell r="B657">
            <v>37</v>
          </cell>
        </row>
        <row r="658">
          <cell r="A658">
            <v>16.3</v>
          </cell>
          <cell r="B658">
            <v>37</v>
          </cell>
        </row>
        <row r="659">
          <cell r="A659">
            <v>16.3</v>
          </cell>
          <cell r="B659">
            <v>37</v>
          </cell>
        </row>
        <row r="660">
          <cell r="A660">
            <v>15.7</v>
          </cell>
          <cell r="B660">
            <v>43</v>
          </cell>
        </row>
        <row r="661">
          <cell r="A661">
            <v>15.7</v>
          </cell>
          <cell r="B661">
            <v>43</v>
          </cell>
        </row>
        <row r="662">
          <cell r="A662">
            <v>15.7</v>
          </cell>
          <cell r="B662">
            <v>43</v>
          </cell>
        </row>
        <row r="663">
          <cell r="A663">
            <v>15.7</v>
          </cell>
          <cell r="B663">
            <v>43</v>
          </cell>
        </row>
        <row r="664">
          <cell r="A664">
            <v>19</v>
          </cell>
          <cell r="B664">
            <v>43</v>
          </cell>
        </row>
        <row r="665">
          <cell r="A665">
            <v>15.7</v>
          </cell>
          <cell r="B665">
            <v>43</v>
          </cell>
        </row>
        <row r="666">
          <cell r="A666">
            <v>19</v>
          </cell>
          <cell r="B666">
            <v>43</v>
          </cell>
        </row>
        <row r="667">
          <cell r="A667">
            <v>19</v>
          </cell>
          <cell r="B667">
            <v>43</v>
          </cell>
        </row>
        <row r="668">
          <cell r="A668">
            <v>19</v>
          </cell>
          <cell r="B668">
            <v>43</v>
          </cell>
        </row>
        <row r="669">
          <cell r="A669">
            <v>9.4</v>
          </cell>
          <cell r="B669">
            <v>60</v>
          </cell>
        </row>
        <row r="670">
          <cell r="A670">
            <v>12.3</v>
          </cell>
          <cell r="B670">
            <v>60</v>
          </cell>
        </row>
        <row r="671">
          <cell r="A671">
            <v>12.3</v>
          </cell>
          <cell r="B671">
            <v>60</v>
          </cell>
        </row>
        <row r="672">
          <cell r="A672">
            <v>9.4</v>
          </cell>
          <cell r="B672">
            <v>60</v>
          </cell>
        </row>
        <row r="673">
          <cell r="A673">
            <v>9.4</v>
          </cell>
          <cell r="B673">
            <v>60</v>
          </cell>
        </row>
        <row r="674">
          <cell r="A674">
            <v>28.09</v>
          </cell>
          <cell r="B674">
            <v>43</v>
          </cell>
        </row>
        <row r="675">
          <cell r="A675">
            <v>28.09</v>
          </cell>
          <cell r="B675">
            <v>43</v>
          </cell>
        </row>
        <row r="676">
          <cell r="A676">
            <v>28.09</v>
          </cell>
          <cell r="B676">
            <v>43</v>
          </cell>
        </row>
        <row r="677">
          <cell r="A677">
            <v>28.09</v>
          </cell>
          <cell r="B677">
            <v>43</v>
          </cell>
        </row>
        <row r="678">
          <cell r="A678">
            <v>16.3</v>
          </cell>
          <cell r="B678">
            <v>43</v>
          </cell>
        </row>
        <row r="679">
          <cell r="A679">
            <v>16.3</v>
          </cell>
          <cell r="B679">
            <v>43</v>
          </cell>
        </row>
        <row r="680">
          <cell r="A680">
            <v>21.56</v>
          </cell>
          <cell r="B680">
            <v>43</v>
          </cell>
        </row>
        <row r="681">
          <cell r="A681">
            <v>16.3</v>
          </cell>
          <cell r="B681">
            <v>43</v>
          </cell>
        </row>
        <row r="682">
          <cell r="A682">
            <v>16.3</v>
          </cell>
          <cell r="B682">
            <v>43</v>
          </cell>
        </row>
        <row r="683">
          <cell r="A683">
            <v>16.3</v>
          </cell>
          <cell r="B683">
            <v>43</v>
          </cell>
        </row>
        <row r="684">
          <cell r="A684">
            <v>16.3</v>
          </cell>
          <cell r="B684">
            <v>43</v>
          </cell>
        </row>
        <row r="685">
          <cell r="A685">
            <v>26.82</v>
          </cell>
          <cell r="B685">
            <v>43</v>
          </cell>
        </row>
        <row r="686">
          <cell r="A686">
            <v>26.32</v>
          </cell>
          <cell r="B686">
            <v>43</v>
          </cell>
        </row>
        <row r="687">
          <cell r="A687">
            <v>26.32</v>
          </cell>
          <cell r="B687">
            <v>43</v>
          </cell>
        </row>
        <row r="688">
          <cell r="A688">
            <v>12</v>
          </cell>
          <cell r="B688">
            <v>55</v>
          </cell>
        </row>
        <row r="689">
          <cell r="A689">
            <v>14.5</v>
          </cell>
          <cell r="B689">
            <v>55</v>
          </cell>
        </row>
        <row r="690">
          <cell r="A690">
            <v>12</v>
          </cell>
          <cell r="B690">
            <v>55</v>
          </cell>
        </row>
        <row r="691">
          <cell r="A691">
            <v>14.5</v>
          </cell>
          <cell r="B691">
            <v>55</v>
          </cell>
        </row>
        <row r="692">
          <cell r="A692">
            <v>14.5</v>
          </cell>
          <cell r="B692">
            <v>55</v>
          </cell>
        </row>
        <row r="693">
          <cell r="A693">
            <v>12</v>
          </cell>
          <cell r="B693">
            <v>55</v>
          </cell>
        </row>
        <row r="694">
          <cell r="A694">
            <v>18</v>
          </cell>
          <cell r="B694">
            <v>55</v>
          </cell>
        </row>
        <row r="695">
          <cell r="A695">
            <v>18</v>
          </cell>
          <cell r="B695">
            <v>55</v>
          </cell>
        </row>
        <row r="696">
          <cell r="A696">
            <v>12</v>
          </cell>
          <cell r="B696">
            <v>55</v>
          </cell>
        </row>
        <row r="697">
          <cell r="A697">
            <v>12</v>
          </cell>
          <cell r="B697">
            <v>55</v>
          </cell>
        </row>
        <row r="698">
          <cell r="A698">
            <v>12</v>
          </cell>
          <cell r="B698">
            <v>55</v>
          </cell>
        </row>
        <row r="699">
          <cell r="A699">
            <v>12</v>
          </cell>
          <cell r="B699">
            <v>55</v>
          </cell>
        </row>
        <row r="700">
          <cell r="A700">
            <v>18</v>
          </cell>
          <cell r="B700">
            <v>55</v>
          </cell>
        </row>
        <row r="701">
          <cell r="A701">
            <v>18</v>
          </cell>
          <cell r="B701">
            <v>55</v>
          </cell>
        </row>
        <row r="702">
          <cell r="A702">
            <v>21.38</v>
          </cell>
          <cell r="B702">
            <v>55</v>
          </cell>
        </row>
        <row r="703">
          <cell r="A703">
            <v>15.29</v>
          </cell>
          <cell r="B703">
            <v>55</v>
          </cell>
        </row>
        <row r="704">
          <cell r="A704">
            <v>15.29</v>
          </cell>
          <cell r="B704">
            <v>55</v>
          </cell>
        </row>
        <row r="705">
          <cell r="A705">
            <v>15.29</v>
          </cell>
          <cell r="B705">
            <v>55</v>
          </cell>
        </row>
        <row r="706">
          <cell r="A706">
            <v>15.29</v>
          </cell>
          <cell r="B706">
            <v>55</v>
          </cell>
        </row>
        <row r="707">
          <cell r="A707">
            <v>15.29</v>
          </cell>
          <cell r="B707">
            <v>55</v>
          </cell>
        </row>
        <row r="708">
          <cell r="A708">
            <v>21.38</v>
          </cell>
          <cell r="B708">
            <v>55</v>
          </cell>
        </row>
        <row r="709">
          <cell r="A709">
            <v>17.010000000000002</v>
          </cell>
          <cell r="B709">
            <v>55</v>
          </cell>
        </row>
        <row r="710">
          <cell r="A710">
            <v>17.010000000000002</v>
          </cell>
          <cell r="B710">
            <v>55</v>
          </cell>
        </row>
        <row r="711">
          <cell r="A711">
            <v>17.010000000000002</v>
          </cell>
          <cell r="B711">
            <v>55</v>
          </cell>
        </row>
        <row r="712">
          <cell r="A712">
            <v>17.010000000000002</v>
          </cell>
          <cell r="B712">
            <v>55</v>
          </cell>
        </row>
        <row r="713">
          <cell r="A713">
            <v>17.010000000000002</v>
          </cell>
          <cell r="B713">
            <v>55</v>
          </cell>
        </row>
        <row r="714">
          <cell r="A714">
            <v>15.29</v>
          </cell>
          <cell r="B714">
            <v>55</v>
          </cell>
        </row>
        <row r="715">
          <cell r="A715">
            <v>17.010000000000002</v>
          </cell>
          <cell r="B715">
            <v>55</v>
          </cell>
        </row>
        <row r="716">
          <cell r="A716">
            <v>21.38</v>
          </cell>
          <cell r="B716">
            <v>55</v>
          </cell>
        </row>
        <row r="717">
          <cell r="A717">
            <v>15.29</v>
          </cell>
          <cell r="B717">
            <v>55</v>
          </cell>
        </row>
        <row r="718">
          <cell r="A718">
            <v>15.29</v>
          </cell>
          <cell r="B718">
            <v>55</v>
          </cell>
        </row>
        <row r="719">
          <cell r="A719">
            <v>16.3</v>
          </cell>
          <cell r="B719">
            <v>55</v>
          </cell>
        </row>
        <row r="720">
          <cell r="A720">
            <v>16.3</v>
          </cell>
          <cell r="B720">
            <v>50</v>
          </cell>
        </row>
        <row r="721">
          <cell r="A721">
            <v>16.3</v>
          </cell>
          <cell r="B721">
            <v>50</v>
          </cell>
        </row>
        <row r="722">
          <cell r="A722">
            <v>16.3</v>
          </cell>
          <cell r="B722">
            <v>50</v>
          </cell>
        </row>
        <row r="723">
          <cell r="A723">
            <v>16.3</v>
          </cell>
          <cell r="B723">
            <v>50</v>
          </cell>
        </row>
        <row r="724">
          <cell r="A724">
            <v>16.3</v>
          </cell>
          <cell r="B724">
            <v>50</v>
          </cell>
        </row>
        <row r="725">
          <cell r="A725">
            <v>16.3</v>
          </cell>
          <cell r="B725">
            <v>50</v>
          </cell>
        </row>
        <row r="726">
          <cell r="A726">
            <v>8.4</v>
          </cell>
          <cell r="B726">
            <v>70</v>
          </cell>
        </row>
        <row r="727">
          <cell r="A727">
            <v>13.1</v>
          </cell>
          <cell r="B727">
            <v>70</v>
          </cell>
        </row>
        <row r="728">
          <cell r="A728">
            <v>15.01</v>
          </cell>
          <cell r="B728">
            <v>70</v>
          </cell>
        </row>
        <row r="729">
          <cell r="A729">
            <v>16.3</v>
          </cell>
          <cell r="B729">
            <v>88</v>
          </cell>
        </row>
        <row r="730">
          <cell r="A730">
            <v>16.3</v>
          </cell>
          <cell r="B730">
            <v>88</v>
          </cell>
        </row>
        <row r="731">
          <cell r="A731">
            <v>4.45</v>
          </cell>
          <cell r="B731">
            <v>70</v>
          </cell>
        </row>
        <row r="732">
          <cell r="A732">
            <v>16.3</v>
          </cell>
          <cell r="B732">
            <v>66</v>
          </cell>
        </row>
        <row r="733">
          <cell r="A733">
            <v>16.3</v>
          </cell>
          <cell r="B733">
            <v>68</v>
          </cell>
        </row>
        <row r="734">
          <cell r="A734">
            <v>16.3</v>
          </cell>
          <cell r="B734">
            <v>32</v>
          </cell>
        </row>
        <row r="735">
          <cell r="A735">
            <v>16.3</v>
          </cell>
          <cell r="B735">
            <v>32</v>
          </cell>
        </row>
        <row r="736">
          <cell r="A736">
            <v>16.3</v>
          </cell>
          <cell r="B736">
            <v>32</v>
          </cell>
        </row>
        <row r="737">
          <cell r="A737">
            <v>16.3</v>
          </cell>
          <cell r="B737">
            <v>32</v>
          </cell>
        </row>
        <row r="738">
          <cell r="A738">
            <v>16.3</v>
          </cell>
          <cell r="B738">
            <v>32</v>
          </cell>
        </row>
        <row r="739">
          <cell r="A739">
            <v>16.3</v>
          </cell>
          <cell r="B739">
            <v>32</v>
          </cell>
        </row>
        <row r="740">
          <cell r="A740">
            <v>16.3</v>
          </cell>
          <cell r="B740">
            <v>32</v>
          </cell>
        </row>
        <row r="741">
          <cell r="A741">
            <v>16.3</v>
          </cell>
          <cell r="B741">
            <v>32</v>
          </cell>
        </row>
        <row r="742">
          <cell r="A742">
            <v>16.3</v>
          </cell>
          <cell r="B742">
            <v>32</v>
          </cell>
        </row>
        <row r="743">
          <cell r="A743">
            <v>16.3</v>
          </cell>
          <cell r="B743">
            <v>32</v>
          </cell>
        </row>
        <row r="744">
          <cell r="A744">
            <v>16.3</v>
          </cell>
          <cell r="B744">
            <v>32</v>
          </cell>
        </row>
        <row r="745">
          <cell r="A745">
            <v>16.3</v>
          </cell>
          <cell r="B745">
            <v>32</v>
          </cell>
        </row>
        <row r="746">
          <cell r="A746">
            <v>16.3</v>
          </cell>
          <cell r="B746">
            <v>32</v>
          </cell>
        </row>
        <row r="747">
          <cell r="A747">
            <v>16.3</v>
          </cell>
          <cell r="B747">
            <v>32</v>
          </cell>
        </row>
        <row r="748">
          <cell r="A748">
            <v>16.3</v>
          </cell>
          <cell r="B748">
            <v>35</v>
          </cell>
        </row>
        <row r="749">
          <cell r="A749">
            <v>16.3</v>
          </cell>
          <cell r="B749">
            <v>35</v>
          </cell>
        </row>
        <row r="750">
          <cell r="A750">
            <v>16.3</v>
          </cell>
          <cell r="B750">
            <v>35</v>
          </cell>
        </row>
        <row r="751">
          <cell r="A751">
            <v>13.8</v>
          </cell>
          <cell r="B751">
            <v>60</v>
          </cell>
        </row>
        <row r="752">
          <cell r="A752">
            <v>13.8</v>
          </cell>
          <cell r="B752">
            <v>60</v>
          </cell>
        </row>
        <row r="753">
          <cell r="A753">
            <v>13.8</v>
          </cell>
          <cell r="B753">
            <v>60</v>
          </cell>
        </row>
        <row r="754">
          <cell r="A754">
            <v>13.8</v>
          </cell>
          <cell r="B754">
            <v>45</v>
          </cell>
        </row>
        <row r="755">
          <cell r="A755">
            <v>12.8</v>
          </cell>
          <cell r="B755">
            <v>60</v>
          </cell>
        </row>
        <row r="756">
          <cell r="A756">
            <v>12.8</v>
          </cell>
          <cell r="B756">
            <v>60</v>
          </cell>
        </row>
        <row r="757">
          <cell r="A757">
            <v>16.3</v>
          </cell>
          <cell r="B757">
            <v>60</v>
          </cell>
        </row>
        <row r="758">
          <cell r="A758">
            <v>16.3</v>
          </cell>
          <cell r="B758">
            <v>45</v>
          </cell>
        </row>
        <row r="759">
          <cell r="A759">
            <v>16.3</v>
          </cell>
          <cell r="B759">
            <v>50</v>
          </cell>
        </row>
        <row r="760">
          <cell r="A760">
            <v>16.3</v>
          </cell>
          <cell r="B760">
            <v>42</v>
          </cell>
        </row>
        <row r="761">
          <cell r="A761">
            <v>16.3</v>
          </cell>
          <cell r="B761">
            <v>42</v>
          </cell>
        </row>
        <row r="762">
          <cell r="A762">
            <v>16.3</v>
          </cell>
          <cell r="B762">
            <v>42</v>
          </cell>
        </row>
        <row r="763">
          <cell r="A763">
            <v>16.3</v>
          </cell>
          <cell r="B763">
            <v>42</v>
          </cell>
        </row>
        <row r="764">
          <cell r="A764">
            <v>16.3</v>
          </cell>
          <cell r="B764">
            <v>42</v>
          </cell>
        </row>
        <row r="765">
          <cell r="A765">
            <v>16.3</v>
          </cell>
          <cell r="B765">
            <v>42</v>
          </cell>
        </row>
        <row r="766">
          <cell r="A766">
            <v>16.3</v>
          </cell>
          <cell r="B766">
            <v>42</v>
          </cell>
        </row>
        <row r="767">
          <cell r="A767">
            <v>16.3</v>
          </cell>
          <cell r="B767">
            <v>42</v>
          </cell>
        </row>
        <row r="768">
          <cell r="A768">
            <v>16.3</v>
          </cell>
          <cell r="B768">
            <v>42</v>
          </cell>
        </row>
        <row r="769">
          <cell r="A769">
            <v>16.3</v>
          </cell>
          <cell r="B769">
            <v>42</v>
          </cell>
        </row>
        <row r="770">
          <cell r="A770">
            <v>16.3</v>
          </cell>
          <cell r="B770">
            <v>42</v>
          </cell>
        </row>
        <row r="771">
          <cell r="A771">
            <v>16.3</v>
          </cell>
          <cell r="B771">
            <v>42</v>
          </cell>
        </row>
        <row r="772">
          <cell r="A772">
            <v>16.3</v>
          </cell>
          <cell r="B772">
            <v>42</v>
          </cell>
        </row>
        <row r="773">
          <cell r="A773">
            <v>16.3</v>
          </cell>
          <cell r="B773">
            <v>42</v>
          </cell>
        </row>
        <row r="774">
          <cell r="A774">
            <v>16.3</v>
          </cell>
          <cell r="B774">
            <v>50</v>
          </cell>
        </row>
        <row r="775">
          <cell r="A775">
            <v>16.3</v>
          </cell>
          <cell r="B775">
            <v>50</v>
          </cell>
        </row>
        <row r="776">
          <cell r="A776">
            <v>16.3</v>
          </cell>
          <cell r="B776">
            <v>50</v>
          </cell>
        </row>
        <row r="777">
          <cell r="A777">
            <v>16.3</v>
          </cell>
          <cell r="B777">
            <v>50</v>
          </cell>
        </row>
        <row r="778">
          <cell r="A778">
            <v>16.3</v>
          </cell>
          <cell r="B778">
            <v>50</v>
          </cell>
        </row>
        <row r="779">
          <cell r="A779">
            <v>16.3</v>
          </cell>
          <cell r="B779">
            <v>50</v>
          </cell>
        </row>
        <row r="780">
          <cell r="A780">
            <v>16.3</v>
          </cell>
          <cell r="B780">
            <v>50</v>
          </cell>
        </row>
        <row r="781">
          <cell r="A781">
            <v>16.3</v>
          </cell>
          <cell r="B781">
            <v>50</v>
          </cell>
        </row>
        <row r="782">
          <cell r="A782">
            <v>16.3</v>
          </cell>
          <cell r="B782">
            <v>50</v>
          </cell>
        </row>
        <row r="783">
          <cell r="A783">
            <v>16.3</v>
          </cell>
          <cell r="B783">
            <v>50</v>
          </cell>
        </row>
        <row r="784">
          <cell r="A784">
            <v>16.3</v>
          </cell>
          <cell r="B784">
            <v>50</v>
          </cell>
        </row>
        <row r="785">
          <cell r="A785">
            <v>16.3</v>
          </cell>
          <cell r="B785">
            <v>50</v>
          </cell>
        </row>
        <row r="786">
          <cell r="A786">
            <v>18</v>
          </cell>
          <cell r="B786">
            <v>50</v>
          </cell>
        </row>
        <row r="787">
          <cell r="A787">
            <v>18</v>
          </cell>
          <cell r="B787">
            <v>50</v>
          </cell>
        </row>
        <row r="788">
          <cell r="A788">
            <v>18</v>
          </cell>
          <cell r="B788">
            <v>50</v>
          </cell>
        </row>
      </sheetData>
      <sheetData sheetId="8" refreshError="1"/>
      <sheetData sheetId="9" refreshError="1"/>
      <sheetData sheetId="10" refreshError="1"/>
      <sheetData sheetId="11" refreshError="1"/>
      <sheetData sheetId="12">
        <row r="2">
          <cell r="A2">
            <v>1397</v>
          </cell>
        </row>
        <row r="3">
          <cell r="A3">
            <v>1397</v>
          </cell>
        </row>
        <row r="4">
          <cell r="A4">
            <v>1397</v>
          </cell>
        </row>
        <row r="5">
          <cell r="A5">
            <v>1397</v>
          </cell>
        </row>
        <row r="6">
          <cell r="A6">
            <v>1397</v>
          </cell>
        </row>
        <row r="7">
          <cell r="A7">
            <v>1397</v>
          </cell>
        </row>
        <row r="8">
          <cell r="A8">
            <v>799</v>
          </cell>
        </row>
        <row r="9">
          <cell r="A9">
            <v>799</v>
          </cell>
        </row>
        <row r="10">
          <cell r="A10">
            <v>799</v>
          </cell>
        </row>
        <row r="11">
          <cell r="A11">
            <v>799</v>
          </cell>
        </row>
        <row r="12">
          <cell r="A12">
            <v>999</v>
          </cell>
        </row>
        <row r="13">
          <cell r="A13">
            <v>999</v>
          </cell>
        </row>
        <row r="14">
          <cell r="A14">
            <v>999</v>
          </cell>
        </row>
        <row r="15">
          <cell r="A15">
            <v>999</v>
          </cell>
        </row>
        <row r="16">
          <cell r="A16">
            <v>999</v>
          </cell>
        </row>
        <row r="17">
          <cell r="A17">
            <v>999</v>
          </cell>
        </row>
        <row r="18">
          <cell r="A18">
            <v>999</v>
          </cell>
        </row>
        <row r="19">
          <cell r="A19">
            <v>999</v>
          </cell>
        </row>
        <row r="20">
          <cell r="A20">
            <v>1196</v>
          </cell>
        </row>
        <row r="21">
          <cell r="A21">
            <v>1196</v>
          </cell>
        </row>
        <row r="22">
          <cell r="A22">
            <v>1196</v>
          </cell>
        </row>
        <row r="23">
          <cell r="A23">
            <v>1196</v>
          </cell>
        </row>
        <row r="24">
          <cell r="A24">
            <v>1196</v>
          </cell>
        </row>
        <row r="25">
          <cell r="A25">
            <v>998</v>
          </cell>
        </row>
        <row r="26">
          <cell r="A26">
            <v>998</v>
          </cell>
        </row>
        <row r="27">
          <cell r="A27">
            <v>998</v>
          </cell>
        </row>
        <row r="28">
          <cell r="A28">
            <v>998</v>
          </cell>
        </row>
        <row r="29">
          <cell r="A29">
            <v>998</v>
          </cell>
        </row>
        <row r="30">
          <cell r="A30">
            <v>998</v>
          </cell>
        </row>
        <row r="31">
          <cell r="A31">
            <v>998</v>
          </cell>
        </row>
        <row r="32">
          <cell r="A32">
            <v>998</v>
          </cell>
        </row>
        <row r="33">
          <cell r="A33">
            <v>1086</v>
          </cell>
        </row>
        <row r="34">
          <cell r="A34">
            <v>1086</v>
          </cell>
        </row>
        <row r="35">
          <cell r="A35">
            <v>1086</v>
          </cell>
        </row>
        <row r="36">
          <cell r="A36">
            <v>1086</v>
          </cell>
        </row>
        <row r="37">
          <cell r="A37">
            <v>1086</v>
          </cell>
        </row>
        <row r="38">
          <cell r="A38">
            <v>1086</v>
          </cell>
        </row>
        <row r="39">
          <cell r="A39">
            <v>1086</v>
          </cell>
        </row>
        <row r="40">
          <cell r="A40">
            <v>1086</v>
          </cell>
        </row>
        <row r="41">
          <cell r="A41">
            <v>1199</v>
          </cell>
        </row>
        <row r="42">
          <cell r="A42">
            <v>1199</v>
          </cell>
        </row>
        <row r="43">
          <cell r="A43">
            <v>1199</v>
          </cell>
        </row>
        <row r="44">
          <cell r="A44">
            <v>1199</v>
          </cell>
        </row>
        <row r="45">
          <cell r="A45">
            <v>1199</v>
          </cell>
        </row>
        <row r="46">
          <cell r="A46">
            <v>1199</v>
          </cell>
        </row>
        <row r="47">
          <cell r="A47">
            <v>1199</v>
          </cell>
        </row>
        <row r="48">
          <cell r="A48">
            <v>1199</v>
          </cell>
        </row>
        <row r="49">
          <cell r="A49">
            <v>998</v>
          </cell>
        </row>
        <row r="50">
          <cell r="A50">
            <v>998</v>
          </cell>
        </row>
        <row r="51">
          <cell r="A51">
            <v>998</v>
          </cell>
        </row>
        <row r="52">
          <cell r="A52">
            <v>998</v>
          </cell>
        </row>
        <row r="53">
          <cell r="A53">
            <v>998</v>
          </cell>
        </row>
        <row r="54">
          <cell r="A54">
            <v>998</v>
          </cell>
        </row>
        <row r="55">
          <cell r="A55">
            <v>998</v>
          </cell>
        </row>
        <row r="56">
          <cell r="A56">
            <v>998</v>
          </cell>
        </row>
        <row r="57">
          <cell r="A57">
            <v>1197</v>
          </cell>
        </row>
        <row r="58">
          <cell r="A58">
            <v>1197</v>
          </cell>
        </row>
        <row r="59">
          <cell r="A59">
            <v>1197</v>
          </cell>
        </row>
        <row r="60">
          <cell r="A60">
            <v>1197</v>
          </cell>
        </row>
        <row r="61">
          <cell r="A61">
            <v>1197</v>
          </cell>
        </row>
        <row r="62">
          <cell r="A62">
            <v>1197</v>
          </cell>
        </row>
        <row r="63">
          <cell r="A63">
            <v>1197</v>
          </cell>
        </row>
        <row r="64">
          <cell r="A64">
            <v>999</v>
          </cell>
        </row>
        <row r="65">
          <cell r="A65">
            <v>999</v>
          </cell>
        </row>
        <row r="66">
          <cell r="A66">
            <v>999</v>
          </cell>
        </row>
        <row r="67">
          <cell r="A67">
            <v>999</v>
          </cell>
        </row>
        <row r="68">
          <cell r="A68">
            <v>1197</v>
          </cell>
        </row>
        <row r="69">
          <cell r="A69">
            <v>1197</v>
          </cell>
        </row>
        <row r="70">
          <cell r="A70">
            <v>1364</v>
          </cell>
        </row>
        <row r="71">
          <cell r="A71">
            <v>1197</v>
          </cell>
        </row>
        <row r="72">
          <cell r="A72">
            <v>1364</v>
          </cell>
        </row>
        <row r="73">
          <cell r="A73">
            <v>1364</v>
          </cell>
        </row>
        <row r="74">
          <cell r="A74">
            <v>1197</v>
          </cell>
        </row>
        <row r="75">
          <cell r="A75">
            <v>1364</v>
          </cell>
        </row>
        <row r="76">
          <cell r="A76">
            <v>1197</v>
          </cell>
        </row>
        <row r="77">
          <cell r="A77">
            <v>1364</v>
          </cell>
        </row>
        <row r="78">
          <cell r="A78">
            <v>1197</v>
          </cell>
        </row>
        <row r="79">
          <cell r="A79">
            <v>1364</v>
          </cell>
        </row>
        <row r="80">
          <cell r="A80">
            <v>1197</v>
          </cell>
        </row>
        <row r="81">
          <cell r="A81">
            <v>1364</v>
          </cell>
        </row>
        <row r="82">
          <cell r="A82">
            <v>1248</v>
          </cell>
        </row>
        <row r="83">
          <cell r="A83">
            <v>1248</v>
          </cell>
        </row>
        <row r="84">
          <cell r="A84">
            <v>1248</v>
          </cell>
        </row>
        <row r="85">
          <cell r="A85">
            <v>1248</v>
          </cell>
        </row>
        <row r="86">
          <cell r="A86">
            <v>1193</v>
          </cell>
        </row>
        <row r="87">
          <cell r="A87">
            <v>1193</v>
          </cell>
        </row>
        <row r="88">
          <cell r="A88">
            <v>1193</v>
          </cell>
        </row>
        <row r="89">
          <cell r="A89">
            <v>1193</v>
          </cell>
        </row>
        <row r="90">
          <cell r="A90">
            <v>1197</v>
          </cell>
        </row>
        <row r="91">
          <cell r="A91">
            <v>1197</v>
          </cell>
        </row>
        <row r="92">
          <cell r="A92">
            <v>1197</v>
          </cell>
        </row>
        <row r="93">
          <cell r="A93">
            <v>1197</v>
          </cell>
        </row>
        <row r="94">
          <cell r="A94">
            <v>1197</v>
          </cell>
        </row>
        <row r="95">
          <cell r="A95">
            <v>1197</v>
          </cell>
        </row>
        <row r="96">
          <cell r="A96">
            <v>1248</v>
          </cell>
        </row>
        <row r="97">
          <cell r="A97">
            <v>1197</v>
          </cell>
        </row>
        <row r="98">
          <cell r="A98">
            <v>1197</v>
          </cell>
        </row>
        <row r="99">
          <cell r="A99">
            <v>1197</v>
          </cell>
        </row>
        <row r="100">
          <cell r="A100">
            <v>1396</v>
          </cell>
        </row>
        <row r="101">
          <cell r="A101">
            <v>1197</v>
          </cell>
        </row>
        <row r="102">
          <cell r="A102">
            <v>1396</v>
          </cell>
        </row>
        <row r="103">
          <cell r="A103">
            <v>1197</v>
          </cell>
        </row>
        <row r="104">
          <cell r="A104">
            <v>1396</v>
          </cell>
        </row>
        <row r="105">
          <cell r="A105">
            <v>1197</v>
          </cell>
        </row>
        <row r="106">
          <cell r="A106">
            <v>1396</v>
          </cell>
        </row>
        <row r="107">
          <cell r="A107">
            <v>1197</v>
          </cell>
        </row>
        <row r="108">
          <cell r="A108">
            <v>1197</v>
          </cell>
        </row>
        <row r="109">
          <cell r="A109">
            <v>1197</v>
          </cell>
        </row>
        <row r="110">
          <cell r="A110">
            <v>1396</v>
          </cell>
        </row>
        <row r="111">
          <cell r="A111">
            <v>1197</v>
          </cell>
        </row>
        <row r="112">
          <cell r="A112">
            <v>1197</v>
          </cell>
        </row>
        <row r="113">
          <cell r="A113">
            <v>1197</v>
          </cell>
        </row>
        <row r="114">
          <cell r="A114">
            <v>1197</v>
          </cell>
        </row>
        <row r="115">
          <cell r="A115">
            <v>1197</v>
          </cell>
        </row>
        <row r="116">
          <cell r="A116">
            <v>1197</v>
          </cell>
        </row>
        <row r="117">
          <cell r="A117">
            <v>1197</v>
          </cell>
        </row>
        <row r="118">
          <cell r="A118">
            <v>998</v>
          </cell>
        </row>
        <row r="119">
          <cell r="A119">
            <v>1186</v>
          </cell>
        </row>
        <row r="120">
          <cell r="A120">
            <v>1186</v>
          </cell>
        </row>
        <row r="121">
          <cell r="A121">
            <v>1186</v>
          </cell>
        </row>
        <row r="122">
          <cell r="A122">
            <v>1186</v>
          </cell>
        </row>
        <row r="123">
          <cell r="A123">
            <v>999</v>
          </cell>
        </row>
        <row r="124">
          <cell r="A124">
            <v>999</v>
          </cell>
        </row>
        <row r="125">
          <cell r="A125">
            <v>999</v>
          </cell>
        </row>
        <row r="126">
          <cell r="A126">
            <v>1498</v>
          </cell>
        </row>
        <row r="127">
          <cell r="A127">
            <v>1498</v>
          </cell>
        </row>
        <row r="128">
          <cell r="A128">
            <v>1498</v>
          </cell>
        </row>
        <row r="129">
          <cell r="A129">
            <v>1197</v>
          </cell>
        </row>
        <row r="130">
          <cell r="A130">
            <v>1498</v>
          </cell>
        </row>
        <row r="131">
          <cell r="A131">
            <v>1197</v>
          </cell>
        </row>
        <row r="132">
          <cell r="A132">
            <v>1197</v>
          </cell>
        </row>
        <row r="133">
          <cell r="A133">
            <v>1248</v>
          </cell>
        </row>
        <row r="134">
          <cell r="A134">
            <v>1197</v>
          </cell>
        </row>
        <row r="135">
          <cell r="A135">
            <v>1248</v>
          </cell>
        </row>
        <row r="136">
          <cell r="A136">
            <v>1197</v>
          </cell>
        </row>
        <row r="137">
          <cell r="A137">
            <v>1248</v>
          </cell>
        </row>
        <row r="138">
          <cell r="A138">
            <v>1248</v>
          </cell>
        </row>
        <row r="139">
          <cell r="A139">
            <v>1197</v>
          </cell>
        </row>
        <row r="140">
          <cell r="A140">
            <v>1197</v>
          </cell>
        </row>
        <row r="141">
          <cell r="A141">
            <v>1197</v>
          </cell>
        </row>
        <row r="142">
          <cell r="A142">
            <v>1248</v>
          </cell>
        </row>
        <row r="143">
          <cell r="A143">
            <v>1248</v>
          </cell>
        </row>
        <row r="144">
          <cell r="A144">
            <v>1248</v>
          </cell>
        </row>
        <row r="145">
          <cell r="A145">
            <v>1498</v>
          </cell>
        </row>
        <row r="146">
          <cell r="A146">
            <v>1498</v>
          </cell>
        </row>
        <row r="147">
          <cell r="A147">
            <v>1498</v>
          </cell>
        </row>
        <row r="148">
          <cell r="A148">
            <v>1194</v>
          </cell>
        </row>
        <row r="149">
          <cell r="A149">
            <v>1194</v>
          </cell>
        </row>
        <row r="150">
          <cell r="A150">
            <v>1194</v>
          </cell>
        </row>
        <row r="151">
          <cell r="A151">
            <v>1194</v>
          </cell>
        </row>
        <row r="152">
          <cell r="A152">
            <v>1498</v>
          </cell>
        </row>
        <row r="153">
          <cell r="A153">
            <v>1498</v>
          </cell>
        </row>
        <row r="154">
          <cell r="A154">
            <v>1498</v>
          </cell>
        </row>
        <row r="155">
          <cell r="A155">
            <v>1498</v>
          </cell>
        </row>
        <row r="156">
          <cell r="A156">
            <v>1498</v>
          </cell>
        </row>
        <row r="157">
          <cell r="A157">
            <v>999</v>
          </cell>
        </row>
        <row r="158">
          <cell r="A158">
            <v>999</v>
          </cell>
        </row>
        <row r="159">
          <cell r="A159">
            <v>999</v>
          </cell>
        </row>
        <row r="160">
          <cell r="A160">
            <v>1498</v>
          </cell>
        </row>
        <row r="161">
          <cell r="A161">
            <v>1194</v>
          </cell>
        </row>
        <row r="162">
          <cell r="A162">
            <v>1194</v>
          </cell>
        </row>
        <row r="163">
          <cell r="A163">
            <v>1194</v>
          </cell>
        </row>
        <row r="164">
          <cell r="A164">
            <v>1498</v>
          </cell>
        </row>
        <row r="165">
          <cell r="A165">
            <v>1498</v>
          </cell>
        </row>
        <row r="166">
          <cell r="A166">
            <v>1498</v>
          </cell>
        </row>
        <row r="167">
          <cell r="A167">
            <v>1498</v>
          </cell>
        </row>
        <row r="168">
          <cell r="A168">
            <v>1498</v>
          </cell>
        </row>
        <row r="169">
          <cell r="A169">
            <v>1194</v>
          </cell>
        </row>
        <row r="170">
          <cell r="A170">
            <v>1194</v>
          </cell>
        </row>
        <row r="171">
          <cell r="A171">
            <v>1194</v>
          </cell>
        </row>
        <row r="172">
          <cell r="A172">
            <v>1194</v>
          </cell>
        </row>
        <row r="173">
          <cell r="A173">
            <v>1498</v>
          </cell>
        </row>
        <row r="174">
          <cell r="A174">
            <v>1496</v>
          </cell>
        </row>
        <row r="175">
          <cell r="A175">
            <v>1496</v>
          </cell>
        </row>
        <row r="176">
          <cell r="A176">
            <v>1364</v>
          </cell>
        </row>
        <row r="177">
          <cell r="A177">
            <v>1364</v>
          </cell>
        </row>
        <row r="178">
          <cell r="A178">
            <v>1364</v>
          </cell>
        </row>
        <row r="179">
          <cell r="A179">
            <v>1496</v>
          </cell>
        </row>
        <row r="180">
          <cell r="A180">
            <v>1496</v>
          </cell>
        </row>
        <row r="181">
          <cell r="A181">
            <v>1364</v>
          </cell>
        </row>
        <row r="182">
          <cell r="A182">
            <v>1364</v>
          </cell>
        </row>
        <row r="183">
          <cell r="A183">
            <v>1496</v>
          </cell>
        </row>
        <row r="184">
          <cell r="A184">
            <v>1496</v>
          </cell>
        </row>
        <row r="185">
          <cell r="A185">
            <v>1197</v>
          </cell>
        </row>
        <row r="186">
          <cell r="A186">
            <v>1364</v>
          </cell>
        </row>
        <row r="187">
          <cell r="A187">
            <v>1364</v>
          </cell>
        </row>
        <row r="188">
          <cell r="A188">
            <v>1197</v>
          </cell>
        </row>
        <row r="189">
          <cell r="A189">
            <v>1364</v>
          </cell>
        </row>
        <row r="190">
          <cell r="A190">
            <v>1461</v>
          </cell>
        </row>
        <row r="191">
          <cell r="A191">
            <v>1461</v>
          </cell>
        </row>
        <row r="192">
          <cell r="A192">
            <v>1461</v>
          </cell>
        </row>
        <row r="193">
          <cell r="A193">
            <v>1197</v>
          </cell>
        </row>
        <row r="194">
          <cell r="A194">
            <v>1197</v>
          </cell>
        </row>
        <row r="195">
          <cell r="A195">
            <v>1197</v>
          </cell>
        </row>
        <row r="196">
          <cell r="A196">
            <v>1197</v>
          </cell>
        </row>
        <row r="197">
          <cell r="A197">
            <v>1197</v>
          </cell>
        </row>
        <row r="198">
          <cell r="A198">
            <v>1949</v>
          </cell>
        </row>
        <row r="199">
          <cell r="A199">
            <v>1949</v>
          </cell>
        </row>
        <row r="200">
          <cell r="A200">
            <v>1949</v>
          </cell>
        </row>
        <row r="201">
          <cell r="A201">
            <v>1949</v>
          </cell>
        </row>
        <row r="202">
          <cell r="A202">
            <v>1798</v>
          </cell>
        </row>
        <row r="203">
          <cell r="A203">
            <v>1949</v>
          </cell>
        </row>
        <row r="204">
          <cell r="A204">
            <v>1949</v>
          </cell>
        </row>
        <row r="205">
          <cell r="A205">
            <v>1949</v>
          </cell>
        </row>
        <row r="206">
          <cell r="A206">
            <v>1949</v>
          </cell>
        </row>
        <row r="207">
          <cell r="A207">
            <v>1949</v>
          </cell>
        </row>
        <row r="208">
          <cell r="A208">
            <v>1949</v>
          </cell>
        </row>
        <row r="209">
          <cell r="A209">
            <v>1949</v>
          </cell>
        </row>
        <row r="210">
          <cell r="A210">
            <v>1397</v>
          </cell>
        </row>
        <row r="211">
          <cell r="A211">
            <v>1397</v>
          </cell>
        </row>
        <row r="212">
          <cell r="A212">
            <v>1397</v>
          </cell>
        </row>
        <row r="213">
          <cell r="A213">
            <v>1397</v>
          </cell>
        </row>
        <row r="214">
          <cell r="A214">
            <v>1397</v>
          </cell>
        </row>
        <row r="215">
          <cell r="A215">
            <v>1397</v>
          </cell>
        </row>
        <row r="216">
          <cell r="A216">
            <v>1397</v>
          </cell>
        </row>
        <row r="217">
          <cell r="A217">
            <v>1397</v>
          </cell>
        </row>
        <row r="218">
          <cell r="A218">
            <v>1397</v>
          </cell>
        </row>
        <row r="219">
          <cell r="A219">
            <v>1397</v>
          </cell>
        </row>
        <row r="220">
          <cell r="A220">
            <v>1397</v>
          </cell>
        </row>
        <row r="221">
          <cell r="A221">
            <v>1397</v>
          </cell>
        </row>
        <row r="222">
          <cell r="A222">
            <v>796</v>
          </cell>
        </row>
        <row r="223">
          <cell r="A223">
            <v>796</v>
          </cell>
        </row>
        <row r="224">
          <cell r="A224">
            <v>796</v>
          </cell>
        </row>
        <row r="225">
          <cell r="A225">
            <v>796</v>
          </cell>
        </row>
        <row r="226">
          <cell r="A226">
            <v>796</v>
          </cell>
        </row>
        <row r="227">
          <cell r="A227">
            <v>796</v>
          </cell>
        </row>
        <row r="228">
          <cell r="A228">
            <v>796</v>
          </cell>
        </row>
        <row r="229">
          <cell r="A229">
            <v>796</v>
          </cell>
        </row>
        <row r="230">
          <cell r="A230">
            <v>998</v>
          </cell>
        </row>
        <row r="231">
          <cell r="A231">
            <v>998</v>
          </cell>
        </row>
        <row r="232">
          <cell r="A232">
            <v>998</v>
          </cell>
        </row>
        <row r="233">
          <cell r="A233">
            <v>998</v>
          </cell>
        </row>
        <row r="234">
          <cell r="A234">
            <v>998</v>
          </cell>
        </row>
        <row r="235">
          <cell r="A235">
            <v>998</v>
          </cell>
        </row>
        <row r="236">
          <cell r="A236">
            <v>998</v>
          </cell>
        </row>
        <row r="237">
          <cell r="A237">
            <v>998</v>
          </cell>
        </row>
        <row r="238">
          <cell r="A238">
            <v>998</v>
          </cell>
        </row>
        <row r="239">
          <cell r="A239">
            <v>998</v>
          </cell>
        </row>
        <row r="240">
          <cell r="A240">
            <v>998</v>
          </cell>
        </row>
        <row r="241">
          <cell r="A241">
            <v>998</v>
          </cell>
        </row>
        <row r="242">
          <cell r="A242">
            <v>998</v>
          </cell>
        </row>
        <row r="243">
          <cell r="A243">
            <v>998</v>
          </cell>
        </row>
        <row r="244">
          <cell r="A244">
            <v>998</v>
          </cell>
        </row>
        <row r="245">
          <cell r="A245">
            <v>998</v>
          </cell>
        </row>
        <row r="246">
          <cell r="A246">
            <v>998</v>
          </cell>
        </row>
        <row r="247">
          <cell r="A247">
            <v>998</v>
          </cell>
        </row>
        <row r="248">
          <cell r="A248">
            <v>998</v>
          </cell>
        </row>
        <row r="249">
          <cell r="A249">
            <v>998</v>
          </cell>
        </row>
        <row r="250">
          <cell r="A250">
            <v>998</v>
          </cell>
        </row>
        <row r="251">
          <cell r="A251">
            <v>1120</v>
          </cell>
        </row>
        <row r="252">
          <cell r="A252">
            <v>1120</v>
          </cell>
        </row>
        <row r="253">
          <cell r="A253">
            <v>1197</v>
          </cell>
        </row>
        <row r="254">
          <cell r="A254">
            <v>1197</v>
          </cell>
        </row>
        <row r="255">
          <cell r="A255">
            <v>1197</v>
          </cell>
        </row>
        <row r="256">
          <cell r="A256">
            <v>1197</v>
          </cell>
        </row>
        <row r="257">
          <cell r="A257">
            <v>1198</v>
          </cell>
        </row>
        <row r="258">
          <cell r="A258">
            <v>1198</v>
          </cell>
        </row>
        <row r="259">
          <cell r="A259">
            <v>1198</v>
          </cell>
        </row>
        <row r="260">
          <cell r="A260">
            <v>1198</v>
          </cell>
        </row>
        <row r="261">
          <cell r="A261">
            <v>1198</v>
          </cell>
        </row>
        <row r="262">
          <cell r="A262">
            <v>1198</v>
          </cell>
        </row>
        <row r="263">
          <cell r="A263">
            <v>1198</v>
          </cell>
        </row>
        <row r="264">
          <cell r="A264">
            <v>1198</v>
          </cell>
        </row>
        <row r="265">
          <cell r="A265">
            <v>1198</v>
          </cell>
        </row>
        <row r="266">
          <cell r="A266">
            <v>1198</v>
          </cell>
        </row>
        <row r="267">
          <cell r="A267">
            <v>1198</v>
          </cell>
        </row>
        <row r="268">
          <cell r="A268">
            <v>1198</v>
          </cell>
        </row>
        <row r="269">
          <cell r="A269">
            <v>1198</v>
          </cell>
        </row>
        <row r="270">
          <cell r="A270">
            <v>1198</v>
          </cell>
        </row>
        <row r="271">
          <cell r="A271">
            <v>1198</v>
          </cell>
        </row>
        <row r="272">
          <cell r="A272">
            <v>1198</v>
          </cell>
        </row>
        <row r="273">
          <cell r="A273">
            <v>1198</v>
          </cell>
        </row>
        <row r="274">
          <cell r="A274">
            <v>1198</v>
          </cell>
        </row>
        <row r="275">
          <cell r="A275">
            <v>1198</v>
          </cell>
        </row>
        <row r="276">
          <cell r="A276">
            <v>1198</v>
          </cell>
        </row>
        <row r="277">
          <cell r="A277">
            <v>1198</v>
          </cell>
        </row>
        <row r="278">
          <cell r="A278">
            <v>1198</v>
          </cell>
        </row>
        <row r="279">
          <cell r="A279">
            <v>1197</v>
          </cell>
        </row>
        <row r="280">
          <cell r="A280">
            <v>1197</v>
          </cell>
        </row>
        <row r="281">
          <cell r="A281">
            <v>1197</v>
          </cell>
        </row>
        <row r="282">
          <cell r="A282">
            <v>1197</v>
          </cell>
        </row>
        <row r="283">
          <cell r="A283">
            <v>1197</v>
          </cell>
        </row>
        <row r="284">
          <cell r="A284">
            <v>1197</v>
          </cell>
        </row>
        <row r="285">
          <cell r="A285">
            <v>1248</v>
          </cell>
        </row>
        <row r="286">
          <cell r="A286">
            <v>1248</v>
          </cell>
        </row>
        <row r="287">
          <cell r="A287">
            <v>1248</v>
          </cell>
        </row>
        <row r="288">
          <cell r="A288">
            <v>1248</v>
          </cell>
        </row>
        <row r="289">
          <cell r="A289">
            <v>1248</v>
          </cell>
        </row>
        <row r="290">
          <cell r="A290">
            <v>1248</v>
          </cell>
        </row>
        <row r="291">
          <cell r="A291">
            <v>1197</v>
          </cell>
        </row>
        <row r="292">
          <cell r="A292">
            <v>1248</v>
          </cell>
        </row>
        <row r="293">
          <cell r="A293">
            <v>1199</v>
          </cell>
        </row>
        <row r="294">
          <cell r="A294">
            <v>1199</v>
          </cell>
        </row>
        <row r="295">
          <cell r="A295">
            <v>1199</v>
          </cell>
        </row>
        <row r="296">
          <cell r="A296">
            <v>1199</v>
          </cell>
        </row>
        <row r="297">
          <cell r="A297">
            <v>1199</v>
          </cell>
        </row>
        <row r="298">
          <cell r="A298">
            <v>1497</v>
          </cell>
        </row>
        <row r="299">
          <cell r="A299">
            <v>1497</v>
          </cell>
        </row>
        <row r="300">
          <cell r="A300">
            <v>1497</v>
          </cell>
        </row>
        <row r="301">
          <cell r="A301">
            <v>1497</v>
          </cell>
        </row>
        <row r="302">
          <cell r="A302">
            <v>1497</v>
          </cell>
        </row>
        <row r="303">
          <cell r="A303">
            <v>1199</v>
          </cell>
        </row>
        <row r="304">
          <cell r="A304">
            <v>1199</v>
          </cell>
        </row>
        <row r="305">
          <cell r="A305">
            <v>1199</v>
          </cell>
        </row>
        <row r="306">
          <cell r="A306">
            <v>1199</v>
          </cell>
        </row>
        <row r="307">
          <cell r="A307">
            <v>1199</v>
          </cell>
        </row>
        <row r="308">
          <cell r="A308">
            <v>1199</v>
          </cell>
        </row>
        <row r="309">
          <cell r="A309">
            <v>1193</v>
          </cell>
        </row>
        <row r="310">
          <cell r="A310">
            <v>1248</v>
          </cell>
        </row>
        <row r="311">
          <cell r="A311">
            <v>1193</v>
          </cell>
        </row>
        <row r="312">
          <cell r="A312">
            <v>1193</v>
          </cell>
        </row>
        <row r="313">
          <cell r="A313">
            <v>1193</v>
          </cell>
        </row>
        <row r="314">
          <cell r="A314">
            <v>1248</v>
          </cell>
        </row>
        <row r="315">
          <cell r="A315">
            <v>1248</v>
          </cell>
        </row>
        <row r="316">
          <cell r="A316">
            <v>1248</v>
          </cell>
        </row>
        <row r="317">
          <cell r="A317">
            <v>1248</v>
          </cell>
        </row>
        <row r="318">
          <cell r="A318">
            <v>1248</v>
          </cell>
        </row>
        <row r="319">
          <cell r="A319">
            <v>1248</v>
          </cell>
        </row>
        <row r="320">
          <cell r="A320">
            <v>1298</v>
          </cell>
        </row>
        <row r="321">
          <cell r="A321">
            <v>1298</v>
          </cell>
        </row>
        <row r="322">
          <cell r="A322">
            <v>1197</v>
          </cell>
        </row>
        <row r="323">
          <cell r="A323">
            <v>998</v>
          </cell>
        </row>
        <row r="324">
          <cell r="A324">
            <v>1397</v>
          </cell>
        </row>
        <row r="325">
          <cell r="A325">
            <v>998</v>
          </cell>
        </row>
        <row r="326">
          <cell r="A326">
            <v>998</v>
          </cell>
        </row>
        <row r="327">
          <cell r="A327">
            <v>998</v>
          </cell>
        </row>
        <row r="328">
          <cell r="A328">
            <v>998</v>
          </cell>
        </row>
        <row r="329">
          <cell r="A329">
            <v>998</v>
          </cell>
        </row>
        <row r="330">
          <cell r="A330">
            <v>1197</v>
          </cell>
        </row>
        <row r="331">
          <cell r="A331">
            <v>1397</v>
          </cell>
        </row>
        <row r="332">
          <cell r="A332">
            <v>1397</v>
          </cell>
        </row>
        <row r="333">
          <cell r="A333">
            <v>1397</v>
          </cell>
        </row>
        <row r="334">
          <cell r="A334">
            <v>1397</v>
          </cell>
        </row>
        <row r="335">
          <cell r="A335">
            <v>1198</v>
          </cell>
        </row>
        <row r="336">
          <cell r="A336">
            <v>1198</v>
          </cell>
        </row>
        <row r="337">
          <cell r="A337">
            <v>1198</v>
          </cell>
        </row>
        <row r="338">
          <cell r="A338">
            <v>1198</v>
          </cell>
        </row>
        <row r="339">
          <cell r="A339">
            <v>1198</v>
          </cell>
        </row>
        <row r="340">
          <cell r="A340">
            <v>1198</v>
          </cell>
        </row>
        <row r="341">
          <cell r="A341">
            <v>1198</v>
          </cell>
        </row>
        <row r="342">
          <cell r="A342">
            <v>1198</v>
          </cell>
        </row>
        <row r="343">
          <cell r="A343">
            <v>1198</v>
          </cell>
        </row>
        <row r="344">
          <cell r="A344">
            <v>1198</v>
          </cell>
        </row>
        <row r="345">
          <cell r="A345">
            <v>1198</v>
          </cell>
        </row>
        <row r="346">
          <cell r="A346">
            <v>1198</v>
          </cell>
        </row>
        <row r="347">
          <cell r="A347">
            <v>1497</v>
          </cell>
        </row>
        <row r="348">
          <cell r="A348">
            <v>1497</v>
          </cell>
        </row>
        <row r="349">
          <cell r="A349">
            <v>1497</v>
          </cell>
        </row>
        <row r="350">
          <cell r="A350">
            <v>1497</v>
          </cell>
        </row>
        <row r="351">
          <cell r="A351">
            <v>1497</v>
          </cell>
        </row>
        <row r="352">
          <cell r="A352">
            <v>1497</v>
          </cell>
        </row>
        <row r="353">
          <cell r="A353">
            <v>1497</v>
          </cell>
        </row>
        <row r="354">
          <cell r="A354">
            <v>1497</v>
          </cell>
        </row>
        <row r="355">
          <cell r="A355">
            <v>1497</v>
          </cell>
        </row>
        <row r="356">
          <cell r="A356">
            <v>1497</v>
          </cell>
        </row>
        <row r="357">
          <cell r="A357">
            <v>1497</v>
          </cell>
        </row>
        <row r="358">
          <cell r="A358">
            <v>1497</v>
          </cell>
        </row>
        <row r="359">
          <cell r="A359">
            <v>1493</v>
          </cell>
        </row>
        <row r="360">
          <cell r="A360">
            <v>1493</v>
          </cell>
        </row>
        <row r="361">
          <cell r="A361">
            <v>1493</v>
          </cell>
        </row>
        <row r="362">
          <cell r="A362">
            <v>1493</v>
          </cell>
        </row>
        <row r="363">
          <cell r="A363">
            <v>1397</v>
          </cell>
        </row>
        <row r="364">
          <cell r="A364">
            <v>1397</v>
          </cell>
        </row>
        <row r="365">
          <cell r="A365">
            <v>1248</v>
          </cell>
        </row>
        <row r="366">
          <cell r="A366">
            <v>1248</v>
          </cell>
        </row>
        <row r="367">
          <cell r="A367">
            <v>1248</v>
          </cell>
        </row>
        <row r="368">
          <cell r="A368">
            <v>1248</v>
          </cell>
        </row>
        <row r="369">
          <cell r="A369">
            <v>1248</v>
          </cell>
        </row>
        <row r="370">
          <cell r="A370">
            <v>1248</v>
          </cell>
        </row>
        <row r="371">
          <cell r="A371">
            <v>1248</v>
          </cell>
        </row>
        <row r="372">
          <cell r="A372">
            <v>1248</v>
          </cell>
        </row>
        <row r="373">
          <cell r="A373">
            <v>1248</v>
          </cell>
        </row>
        <row r="374">
          <cell r="A374">
            <v>1197</v>
          </cell>
        </row>
        <row r="375">
          <cell r="A375">
            <v>1197</v>
          </cell>
        </row>
        <row r="376">
          <cell r="A376">
            <v>1197</v>
          </cell>
        </row>
        <row r="377">
          <cell r="A377">
            <v>1396</v>
          </cell>
        </row>
        <row r="378">
          <cell r="A378">
            <v>1497</v>
          </cell>
        </row>
        <row r="379">
          <cell r="A379">
            <v>1497</v>
          </cell>
        </row>
        <row r="380">
          <cell r="A380">
            <v>1497</v>
          </cell>
        </row>
        <row r="381">
          <cell r="A381">
            <v>1497</v>
          </cell>
        </row>
        <row r="382">
          <cell r="A382">
            <v>1498</v>
          </cell>
        </row>
        <row r="383">
          <cell r="A383">
            <v>1498</v>
          </cell>
        </row>
        <row r="384">
          <cell r="A384">
            <v>1498</v>
          </cell>
        </row>
        <row r="385">
          <cell r="A385">
            <v>1498</v>
          </cell>
        </row>
        <row r="386">
          <cell r="A386">
            <v>1497</v>
          </cell>
        </row>
        <row r="387">
          <cell r="A387">
            <v>1498</v>
          </cell>
        </row>
        <row r="388">
          <cell r="A388">
            <v>1497</v>
          </cell>
        </row>
        <row r="389">
          <cell r="A389">
            <v>1498</v>
          </cell>
        </row>
        <row r="390">
          <cell r="A390">
            <v>1498</v>
          </cell>
        </row>
        <row r="391">
          <cell r="A391">
            <v>1498</v>
          </cell>
        </row>
        <row r="392">
          <cell r="A392">
            <v>1498</v>
          </cell>
        </row>
        <row r="393">
          <cell r="A393">
            <v>1461</v>
          </cell>
        </row>
        <row r="394">
          <cell r="A394">
            <v>1461</v>
          </cell>
        </row>
        <row r="395">
          <cell r="A395">
            <v>1461</v>
          </cell>
        </row>
        <row r="396">
          <cell r="A396">
            <v>1461</v>
          </cell>
        </row>
        <row r="397">
          <cell r="A397">
            <v>1461</v>
          </cell>
        </row>
        <row r="398">
          <cell r="A398">
            <v>1461</v>
          </cell>
        </row>
        <row r="399">
          <cell r="A399">
            <v>1591</v>
          </cell>
        </row>
        <row r="400">
          <cell r="A400">
            <v>1582</v>
          </cell>
        </row>
        <row r="401">
          <cell r="A401">
            <v>1582</v>
          </cell>
        </row>
        <row r="402">
          <cell r="A402">
            <v>1591</v>
          </cell>
        </row>
        <row r="403">
          <cell r="A403">
            <v>1582</v>
          </cell>
        </row>
        <row r="404">
          <cell r="A404">
            <v>1591</v>
          </cell>
        </row>
        <row r="405">
          <cell r="A405">
            <v>1396</v>
          </cell>
        </row>
        <row r="406">
          <cell r="A406">
            <v>1396</v>
          </cell>
        </row>
        <row r="407">
          <cell r="A407">
            <v>1591</v>
          </cell>
        </row>
        <row r="408">
          <cell r="A408">
            <v>1591</v>
          </cell>
        </row>
        <row r="409">
          <cell r="A409">
            <v>1582</v>
          </cell>
        </row>
        <row r="410">
          <cell r="A410">
            <v>1396</v>
          </cell>
        </row>
        <row r="411">
          <cell r="A411">
            <v>1396</v>
          </cell>
        </row>
        <row r="412">
          <cell r="A412">
            <v>1197</v>
          </cell>
        </row>
        <row r="413">
          <cell r="A413">
            <v>1197</v>
          </cell>
        </row>
        <row r="414">
          <cell r="A414">
            <v>1197</v>
          </cell>
        </row>
        <row r="415">
          <cell r="A415">
            <v>1197</v>
          </cell>
        </row>
        <row r="416">
          <cell r="A416">
            <v>1497</v>
          </cell>
        </row>
        <row r="417">
          <cell r="A417">
            <v>1497</v>
          </cell>
        </row>
        <row r="418">
          <cell r="A418">
            <v>1497</v>
          </cell>
        </row>
        <row r="419">
          <cell r="A419">
            <v>1497</v>
          </cell>
        </row>
        <row r="420">
          <cell r="A420">
            <v>1497</v>
          </cell>
        </row>
        <row r="421">
          <cell r="A421">
            <v>1497</v>
          </cell>
        </row>
        <row r="422">
          <cell r="A422">
            <v>1497</v>
          </cell>
        </row>
        <row r="423">
          <cell r="A423">
            <v>1461</v>
          </cell>
        </row>
        <row r="424">
          <cell r="A424">
            <v>1461</v>
          </cell>
        </row>
        <row r="425">
          <cell r="A425">
            <v>1461</v>
          </cell>
        </row>
        <row r="426">
          <cell r="A426">
            <v>1461</v>
          </cell>
        </row>
        <row r="427">
          <cell r="A427">
            <v>1461</v>
          </cell>
        </row>
        <row r="428">
          <cell r="A428">
            <v>1461</v>
          </cell>
        </row>
        <row r="429">
          <cell r="A429">
            <v>1461</v>
          </cell>
        </row>
        <row r="430">
          <cell r="A430">
            <v>1598</v>
          </cell>
        </row>
        <row r="431">
          <cell r="A431">
            <v>1598</v>
          </cell>
        </row>
        <row r="432">
          <cell r="A432">
            <v>1598</v>
          </cell>
        </row>
        <row r="433">
          <cell r="A433">
            <v>1197</v>
          </cell>
        </row>
        <row r="434">
          <cell r="A434">
            <v>1197</v>
          </cell>
        </row>
        <row r="435">
          <cell r="A435">
            <v>1498</v>
          </cell>
        </row>
        <row r="436">
          <cell r="A436">
            <v>1498</v>
          </cell>
        </row>
        <row r="437">
          <cell r="A437">
            <v>1498</v>
          </cell>
        </row>
        <row r="438">
          <cell r="A438">
            <v>1498</v>
          </cell>
        </row>
        <row r="439">
          <cell r="A439">
            <v>1498</v>
          </cell>
        </row>
        <row r="440">
          <cell r="A440">
            <v>1498</v>
          </cell>
        </row>
        <row r="441">
          <cell r="A441">
            <v>1197</v>
          </cell>
        </row>
        <row r="442">
          <cell r="A442">
            <v>1397</v>
          </cell>
        </row>
        <row r="443">
          <cell r="A443">
            <v>1397</v>
          </cell>
        </row>
        <row r="444">
          <cell r="A444">
            <v>1397</v>
          </cell>
        </row>
        <row r="445">
          <cell r="A445">
            <v>1397</v>
          </cell>
        </row>
        <row r="446">
          <cell r="A446">
            <v>1397</v>
          </cell>
        </row>
        <row r="447">
          <cell r="A447">
            <v>1397</v>
          </cell>
        </row>
        <row r="448">
          <cell r="A448">
            <v>1397</v>
          </cell>
        </row>
        <row r="449">
          <cell r="A449">
            <v>1397</v>
          </cell>
        </row>
        <row r="450">
          <cell r="A450">
            <v>1462</v>
          </cell>
        </row>
        <row r="451">
          <cell r="A451">
            <v>1462</v>
          </cell>
        </row>
        <row r="452">
          <cell r="A452">
            <v>1462</v>
          </cell>
        </row>
        <row r="453">
          <cell r="A453">
            <v>1462</v>
          </cell>
        </row>
        <row r="454">
          <cell r="A454">
            <v>1949</v>
          </cell>
        </row>
        <row r="455">
          <cell r="A455">
            <v>1949</v>
          </cell>
        </row>
        <row r="456">
          <cell r="A456">
            <v>1949</v>
          </cell>
        </row>
        <row r="457">
          <cell r="A457">
            <v>1497</v>
          </cell>
        </row>
        <row r="458">
          <cell r="A458">
            <v>1497</v>
          </cell>
        </row>
        <row r="459">
          <cell r="A459">
            <v>1497</v>
          </cell>
        </row>
        <row r="460">
          <cell r="A460">
            <v>1497</v>
          </cell>
        </row>
        <row r="461">
          <cell r="A461">
            <v>1497</v>
          </cell>
        </row>
        <row r="462">
          <cell r="A462">
            <v>1497</v>
          </cell>
        </row>
        <row r="463">
          <cell r="A463">
            <v>1497</v>
          </cell>
        </row>
        <row r="464">
          <cell r="A464">
            <v>1497</v>
          </cell>
        </row>
        <row r="465">
          <cell r="A465">
            <v>1397</v>
          </cell>
        </row>
        <row r="466">
          <cell r="A466">
            <v>1949</v>
          </cell>
        </row>
        <row r="467">
          <cell r="A467">
            <v>1949</v>
          </cell>
        </row>
        <row r="468">
          <cell r="A468">
            <v>1949</v>
          </cell>
        </row>
        <row r="469">
          <cell r="A469">
            <v>1949</v>
          </cell>
        </row>
        <row r="470">
          <cell r="A470">
            <v>1949</v>
          </cell>
        </row>
        <row r="471">
          <cell r="A471">
            <v>1949</v>
          </cell>
        </row>
        <row r="472">
          <cell r="A472">
            <v>1949</v>
          </cell>
        </row>
        <row r="473">
          <cell r="A473">
            <v>1949</v>
          </cell>
        </row>
        <row r="474">
          <cell r="A474">
            <v>1498</v>
          </cell>
        </row>
        <row r="475">
          <cell r="A475">
            <v>1598</v>
          </cell>
        </row>
        <row r="476">
          <cell r="A476">
            <v>1498</v>
          </cell>
        </row>
        <row r="477">
          <cell r="A477">
            <v>1598</v>
          </cell>
        </row>
        <row r="478">
          <cell r="A478">
            <v>1949</v>
          </cell>
        </row>
        <row r="479">
          <cell r="A479">
            <v>1949</v>
          </cell>
        </row>
        <row r="480">
          <cell r="A480">
            <v>1949</v>
          </cell>
        </row>
        <row r="481">
          <cell r="A481">
            <v>1949</v>
          </cell>
        </row>
        <row r="482">
          <cell r="A482">
            <v>1949</v>
          </cell>
        </row>
        <row r="483">
          <cell r="A483">
            <v>1949</v>
          </cell>
        </row>
        <row r="484">
          <cell r="A484">
            <v>1949</v>
          </cell>
        </row>
        <row r="485">
          <cell r="A485">
            <v>1949</v>
          </cell>
        </row>
        <row r="486">
          <cell r="A486">
            <v>1949</v>
          </cell>
        </row>
        <row r="487">
          <cell r="A487">
            <v>1949</v>
          </cell>
        </row>
        <row r="488">
          <cell r="A488">
            <v>1949</v>
          </cell>
        </row>
        <row r="489">
          <cell r="A489">
            <v>1949</v>
          </cell>
        </row>
        <row r="490">
          <cell r="A490">
            <v>1949</v>
          </cell>
        </row>
        <row r="491">
          <cell r="A491">
            <v>1949</v>
          </cell>
        </row>
        <row r="492">
          <cell r="A492">
            <v>1949</v>
          </cell>
        </row>
        <row r="493">
          <cell r="A493">
            <v>1949</v>
          </cell>
        </row>
        <row r="494">
          <cell r="A494">
            <v>1949</v>
          </cell>
        </row>
        <row r="495">
          <cell r="A495">
            <v>1949</v>
          </cell>
        </row>
        <row r="496">
          <cell r="A496">
            <v>1949</v>
          </cell>
        </row>
        <row r="497">
          <cell r="A497">
            <v>1949</v>
          </cell>
        </row>
        <row r="498">
          <cell r="A498">
            <v>1949</v>
          </cell>
        </row>
        <row r="499">
          <cell r="A499">
            <v>1397</v>
          </cell>
        </row>
        <row r="500">
          <cell r="A500">
            <v>1397</v>
          </cell>
        </row>
        <row r="501">
          <cell r="A501">
            <v>1397</v>
          </cell>
        </row>
        <row r="502">
          <cell r="A502">
            <v>1949</v>
          </cell>
        </row>
        <row r="503">
          <cell r="A503">
            <v>1949</v>
          </cell>
        </row>
        <row r="504">
          <cell r="A504">
            <v>1949</v>
          </cell>
        </row>
        <row r="505">
          <cell r="A505">
            <v>1949</v>
          </cell>
        </row>
        <row r="506">
          <cell r="A506">
            <v>1949</v>
          </cell>
        </row>
        <row r="507">
          <cell r="A507">
            <v>1949</v>
          </cell>
        </row>
        <row r="508">
          <cell r="A508">
            <v>1949</v>
          </cell>
        </row>
        <row r="509">
          <cell r="A509">
            <v>1397</v>
          </cell>
        </row>
        <row r="510">
          <cell r="A510">
            <v>1397</v>
          </cell>
        </row>
        <row r="511">
          <cell r="A511">
            <v>1397</v>
          </cell>
        </row>
        <row r="512">
          <cell r="A512">
            <v>1397</v>
          </cell>
        </row>
        <row r="513">
          <cell r="A513">
            <v>1397</v>
          </cell>
        </row>
        <row r="514">
          <cell r="A514">
            <v>1397</v>
          </cell>
        </row>
        <row r="515">
          <cell r="A515">
            <v>1397</v>
          </cell>
        </row>
        <row r="516">
          <cell r="A516">
            <v>1397</v>
          </cell>
        </row>
        <row r="517">
          <cell r="A517">
            <v>1397</v>
          </cell>
        </row>
        <row r="518">
          <cell r="A518">
            <v>1397</v>
          </cell>
        </row>
        <row r="519">
          <cell r="A519">
            <v>1397</v>
          </cell>
        </row>
        <row r="520">
          <cell r="A520">
            <v>1397</v>
          </cell>
        </row>
        <row r="521">
          <cell r="A521">
            <v>1397</v>
          </cell>
        </row>
        <row r="522">
          <cell r="A522">
            <v>1397</v>
          </cell>
        </row>
        <row r="523">
          <cell r="A523">
            <v>1397</v>
          </cell>
        </row>
        <row r="524">
          <cell r="A524">
            <v>1397</v>
          </cell>
        </row>
        <row r="525">
          <cell r="A525">
            <v>1798</v>
          </cell>
        </row>
        <row r="526">
          <cell r="A526">
            <v>1798</v>
          </cell>
        </row>
        <row r="527">
          <cell r="A527">
            <v>1798</v>
          </cell>
        </row>
        <row r="528">
          <cell r="A528">
            <v>1364</v>
          </cell>
        </row>
        <row r="529">
          <cell r="A529">
            <v>1364</v>
          </cell>
        </row>
        <row r="530">
          <cell r="A530">
            <v>1798</v>
          </cell>
        </row>
        <row r="531">
          <cell r="A531">
            <v>1798</v>
          </cell>
        </row>
        <row r="532">
          <cell r="A532">
            <v>1798</v>
          </cell>
        </row>
        <row r="533">
          <cell r="A533">
            <v>1798</v>
          </cell>
        </row>
        <row r="534">
          <cell r="A534">
            <v>1949</v>
          </cell>
        </row>
        <row r="535">
          <cell r="A535">
            <v>1949</v>
          </cell>
        </row>
        <row r="536">
          <cell r="A536">
            <v>1798</v>
          </cell>
        </row>
        <row r="537">
          <cell r="A537">
            <v>1949</v>
          </cell>
        </row>
        <row r="538">
          <cell r="A538">
            <v>1397</v>
          </cell>
        </row>
        <row r="539">
          <cell r="A539">
            <v>1397</v>
          </cell>
        </row>
        <row r="540">
          <cell r="A540">
            <v>1397</v>
          </cell>
        </row>
        <row r="541">
          <cell r="A541">
            <v>1397</v>
          </cell>
        </row>
        <row r="542">
          <cell r="A542">
            <v>1397</v>
          </cell>
        </row>
        <row r="543">
          <cell r="A543">
            <v>1397</v>
          </cell>
        </row>
        <row r="544">
          <cell r="A544">
            <v>1397</v>
          </cell>
        </row>
        <row r="545">
          <cell r="A545">
            <v>1397</v>
          </cell>
        </row>
        <row r="546">
          <cell r="A546">
            <v>1397</v>
          </cell>
        </row>
        <row r="547">
          <cell r="A547">
            <v>1397</v>
          </cell>
        </row>
        <row r="548">
          <cell r="A548">
            <v>1949</v>
          </cell>
        </row>
        <row r="549">
          <cell r="A549">
            <v>1949</v>
          </cell>
        </row>
        <row r="550">
          <cell r="A550">
            <v>1949</v>
          </cell>
        </row>
        <row r="551">
          <cell r="A551">
            <v>1949</v>
          </cell>
        </row>
        <row r="552">
          <cell r="A552">
            <v>1949</v>
          </cell>
        </row>
        <row r="553">
          <cell r="A553">
            <v>1949</v>
          </cell>
        </row>
        <row r="554">
          <cell r="A554">
            <v>1949</v>
          </cell>
        </row>
        <row r="555">
          <cell r="A555">
            <v>1949</v>
          </cell>
        </row>
        <row r="556">
          <cell r="A556">
            <v>1949</v>
          </cell>
        </row>
        <row r="557">
          <cell r="A557">
            <v>1949</v>
          </cell>
        </row>
        <row r="558">
          <cell r="A558">
            <v>1397</v>
          </cell>
        </row>
        <row r="559">
          <cell r="A559">
            <v>1949</v>
          </cell>
        </row>
        <row r="560">
          <cell r="A560">
            <v>1949</v>
          </cell>
        </row>
        <row r="561">
          <cell r="A561">
            <v>1397</v>
          </cell>
        </row>
        <row r="562">
          <cell r="A562">
            <v>1397</v>
          </cell>
        </row>
        <row r="563">
          <cell r="A563">
            <v>796</v>
          </cell>
        </row>
        <row r="564">
          <cell r="A564">
            <v>796</v>
          </cell>
        </row>
        <row r="565">
          <cell r="A565">
            <v>1194</v>
          </cell>
        </row>
        <row r="566">
          <cell r="A566">
            <v>1498</v>
          </cell>
        </row>
        <row r="567">
          <cell r="A567">
            <v>1196</v>
          </cell>
        </row>
        <row r="568">
          <cell r="A568">
            <v>1498</v>
          </cell>
        </row>
        <row r="569">
          <cell r="A569">
            <v>1194</v>
          </cell>
        </row>
        <row r="570">
          <cell r="A570">
            <v>1498</v>
          </cell>
        </row>
        <row r="571">
          <cell r="A571">
            <v>1248</v>
          </cell>
        </row>
        <row r="572">
          <cell r="A572">
            <v>1248</v>
          </cell>
        </row>
        <row r="573">
          <cell r="A573">
            <v>1248</v>
          </cell>
        </row>
        <row r="574">
          <cell r="A574">
            <v>1248</v>
          </cell>
        </row>
        <row r="575">
          <cell r="A575">
            <v>1197</v>
          </cell>
        </row>
        <row r="576">
          <cell r="A576">
            <v>1197</v>
          </cell>
        </row>
        <row r="577">
          <cell r="A577">
            <v>1197</v>
          </cell>
        </row>
        <row r="578">
          <cell r="A578">
            <v>1197</v>
          </cell>
        </row>
        <row r="579">
          <cell r="A579">
            <v>1197</v>
          </cell>
        </row>
        <row r="580">
          <cell r="A580">
            <v>1197</v>
          </cell>
        </row>
        <row r="581">
          <cell r="A581">
            <v>1197</v>
          </cell>
        </row>
        <row r="582">
          <cell r="A582">
            <v>1197</v>
          </cell>
        </row>
        <row r="583">
          <cell r="A583">
            <v>1197</v>
          </cell>
        </row>
        <row r="584">
          <cell r="A584">
            <v>1197</v>
          </cell>
        </row>
        <row r="585">
          <cell r="A585">
            <v>1197</v>
          </cell>
        </row>
        <row r="586">
          <cell r="A586">
            <v>1197</v>
          </cell>
        </row>
        <row r="587">
          <cell r="A587">
            <v>1197</v>
          </cell>
        </row>
        <row r="588">
          <cell r="A588">
            <v>1197</v>
          </cell>
        </row>
        <row r="589">
          <cell r="A589">
            <v>1197</v>
          </cell>
        </row>
        <row r="590">
          <cell r="A590">
            <v>1462</v>
          </cell>
        </row>
        <row r="591">
          <cell r="A591">
            <v>1462</v>
          </cell>
        </row>
        <row r="592">
          <cell r="A592">
            <v>1462</v>
          </cell>
        </row>
        <row r="593">
          <cell r="A593">
            <v>1462</v>
          </cell>
        </row>
        <row r="594">
          <cell r="A594">
            <v>1462</v>
          </cell>
        </row>
        <row r="595">
          <cell r="A595">
            <v>1462</v>
          </cell>
        </row>
        <row r="596">
          <cell r="A596">
            <v>1498</v>
          </cell>
        </row>
        <row r="597">
          <cell r="A597">
            <v>1498</v>
          </cell>
        </row>
        <row r="598">
          <cell r="A598">
            <v>1498</v>
          </cell>
        </row>
        <row r="599">
          <cell r="A599">
            <v>1462</v>
          </cell>
        </row>
        <row r="600">
          <cell r="A600">
            <v>998</v>
          </cell>
        </row>
        <row r="601">
          <cell r="A601">
            <v>1493</v>
          </cell>
        </row>
        <row r="602">
          <cell r="A602">
            <v>1493</v>
          </cell>
        </row>
        <row r="603">
          <cell r="A603">
            <v>1493</v>
          </cell>
        </row>
        <row r="604">
          <cell r="A604">
            <v>1493</v>
          </cell>
        </row>
        <row r="605">
          <cell r="A605">
            <v>1493</v>
          </cell>
        </row>
        <row r="606">
          <cell r="A606">
            <v>1493</v>
          </cell>
        </row>
        <row r="607">
          <cell r="A607">
            <v>1493</v>
          </cell>
        </row>
        <row r="608">
          <cell r="A608">
            <v>1248</v>
          </cell>
        </row>
        <row r="609">
          <cell r="A609">
            <v>1248</v>
          </cell>
        </row>
        <row r="610">
          <cell r="A610">
            <v>1248</v>
          </cell>
        </row>
        <row r="611">
          <cell r="A611">
            <v>1248</v>
          </cell>
        </row>
        <row r="612">
          <cell r="A612">
            <v>1498</v>
          </cell>
        </row>
        <row r="613">
          <cell r="A613">
            <v>1461</v>
          </cell>
        </row>
        <row r="614">
          <cell r="A614">
            <v>1461</v>
          </cell>
        </row>
        <row r="615">
          <cell r="A615">
            <v>1498</v>
          </cell>
        </row>
        <row r="616">
          <cell r="A616">
            <v>1397</v>
          </cell>
        </row>
        <row r="617">
          <cell r="A617">
            <v>1397</v>
          </cell>
        </row>
        <row r="618">
          <cell r="A618">
            <v>1949</v>
          </cell>
        </row>
        <row r="619">
          <cell r="A619">
            <v>1949</v>
          </cell>
        </row>
        <row r="620">
          <cell r="A620">
            <v>1949</v>
          </cell>
        </row>
        <row r="621">
          <cell r="A621">
            <v>1949</v>
          </cell>
        </row>
        <row r="622">
          <cell r="A622">
            <v>1949</v>
          </cell>
        </row>
        <row r="623">
          <cell r="A623">
            <v>1949</v>
          </cell>
        </row>
        <row r="624">
          <cell r="A624">
            <v>1949</v>
          </cell>
        </row>
        <row r="625">
          <cell r="A625">
            <v>1397</v>
          </cell>
        </row>
        <row r="626">
          <cell r="A626">
            <v>1397</v>
          </cell>
        </row>
        <row r="627">
          <cell r="A627">
            <v>1397</v>
          </cell>
        </row>
        <row r="628">
          <cell r="A628">
            <v>1949</v>
          </cell>
        </row>
        <row r="629">
          <cell r="A629">
            <v>1949</v>
          </cell>
        </row>
        <row r="630">
          <cell r="A630">
            <v>1949</v>
          </cell>
        </row>
        <row r="631">
          <cell r="A631">
            <v>1949</v>
          </cell>
        </row>
        <row r="632">
          <cell r="A632">
            <v>1949</v>
          </cell>
        </row>
        <row r="633">
          <cell r="A633">
            <v>1949</v>
          </cell>
        </row>
        <row r="634">
          <cell r="A634">
            <v>1949</v>
          </cell>
        </row>
        <row r="635">
          <cell r="A635">
            <v>1949</v>
          </cell>
        </row>
        <row r="636">
          <cell r="A636">
            <v>1949</v>
          </cell>
        </row>
        <row r="637">
          <cell r="A637">
            <v>1949</v>
          </cell>
        </row>
        <row r="638">
          <cell r="A638">
            <v>1949</v>
          </cell>
        </row>
        <row r="639">
          <cell r="A639">
            <v>1949</v>
          </cell>
        </row>
        <row r="640">
          <cell r="A640">
            <v>1949</v>
          </cell>
        </row>
        <row r="641">
          <cell r="A641">
            <v>1949</v>
          </cell>
        </row>
        <row r="642">
          <cell r="A642">
            <v>1949</v>
          </cell>
        </row>
        <row r="643">
          <cell r="A643">
            <v>1949</v>
          </cell>
        </row>
        <row r="644">
          <cell r="A644">
            <v>1798</v>
          </cell>
        </row>
        <row r="645">
          <cell r="A645">
            <v>1397</v>
          </cell>
        </row>
        <row r="646">
          <cell r="A646">
            <v>1397</v>
          </cell>
        </row>
        <row r="647">
          <cell r="A647">
            <v>1397</v>
          </cell>
        </row>
        <row r="648">
          <cell r="A648">
            <v>796</v>
          </cell>
        </row>
        <row r="649">
          <cell r="A649">
            <v>796</v>
          </cell>
        </row>
        <row r="650">
          <cell r="A650">
            <v>1186</v>
          </cell>
        </row>
        <row r="651">
          <cell r="A651">
            <v>1197</v>
          </cell>
        </row>
        <row r="652">
          <cell r="A652">
            <v>1197</v>
          </cell>
        </row>
        <row r="653">
          <cell r="A653">
            <v>1197</v>
          </cell>
        </row>
        <row r="654">
          <cell r="A654">
            <v>1197</v>
          </cell>
        </row>
        <row r="655">
          <cell r="A655">
            <v>1197</v>
          </cell>
        </row>
        <row r="656">
          <cell r="A656">
            <v>1197</v>
          </cell>
        </row>
        <row r="657">
          <cell r="A657">
            <v>1197</v>
          </cell>
        </row>
        <row r="658">
          <cell r="A658">
            <v>1186</v>
          </cell>
        </row>
        <row r="659">
          <cell r="A659">
            <v>1186</v>
          </cell>
        </row>
        <row r="660">
          <cell r="A660">
            <v>1197</v>
          </cell>
        </row>
        <row r="661">
          <cell r="A661">
            <v>1197</v>
          </cell>
        </row>
        <row r="662">
          <cell r="A662">
            <v>1197</v>
          </cell>
        </row>
        <row r="663">
          <cell r="A663">
            <v>1197</v>
          </cell>
        </row>
        <row r="664">
          <cell r="A664">
            <v>1120</v>
          </cell>
        </row>
        <row r="665">
          <cell r="A665">
            <v>1197</v>
          </cell>
        </row>
        <row r="666">
          <cell r="A666">
            <v>1120</v>
          </cell>
        </row>
        <row r="667">
          <cell r="A667">
            <v>1120</v>
          </cell>
        </row>
        <row r="668">
          <cell r="A668">
            <v>1197</v>
          </cell>
        </row>
        <row r="669">
          <cell r="A669">
            <v>1397</v>
          </cell>
        </row>
        <row r="670">
          <cell r="A670">
            <v>1397</v>
          </cell>
        </row>
        <row r="671">
          <cell r="A671">
            <v>1397</v>
          </cell>
        </row>
        <row r="672">
          <cell r="A672">
            <v>1397</v>
          </cell>
        </row>
        <row r="673">
          <cell r="A673">
            <v>1397</v>
          </cell>
        </row>
        <row r="674">
          <cell r="A674">
            <v>1248</v>
          </cell>
        </row>
        <row r="675">
          <cell r="A675">
            <v>1248</v>
          </cell>
        </row>
        <row r="676">
          <cell r="A676">
            <v>1248</v>
          </cell>
        </row>
        <row r="677">
          <cell r="A677">
            <v>1248</v>
          </cell>
        </row>
        <row r="678">
          <cell r="A678">
            <v>1462</v>
          </cell>
        </row>
        <row r="679">
          <cell r="A679">
            <v>1462</v>
          </cell>
        </row>
        <row r="680">
          <cell r="A680">
            <v>1462</v>
          </cell>
        </row>
        <row r="681">
          <cell r="A681">
            <v>1462</v>
          </cell>
        </row>
        <row r="682">
          <cell r="A682">
            <v>1462</v>
          </cell>
        </row>
        <row r="683">
          <cell r="A683">
            <v>1462</v>
          </cell>
        </row>
        <row r="684">
          <cell r="A684">
            <v>1462</v>
          </cell>
        </row>
        <row r="685">
          <cell r="A685">
            <v>1498</v>
          </cell>
        </row>
        <row r="686">
          <cell r="A686">
            <v>1498</v>
          </cell>
        </row>
        <row r="687">
          <cell r="A687">
            <v>1498</v>
          </cell>
        </row>
        <row r="688">
          <cell r="A688">
            <v>1598</v>
          </cell>
        </row>
        <row r="689">
          <cell r="A689">
            <v>1498</v>
          </cell>
        </row>
        <row r="690">
          <cell r="A690">
            <v>1598</v>
          </cell>
        </row>
        <row r="691">
          <cell r="A691">
            <v>1498</v>
          </cell>
        </row>
        <row r="692">
          <cell r="A692">
            <v>1498</v>
          </cell>
        </row>
        <row r="693">
          <cell r="A693">
            <v>1598</v>
          </cell>
        </row>
        <row r="694">
          <cell r="A694">
            <v>1498</v>
          </cell>
        </row>
        <row r="695">
          <cell r="A695">
            <v>1498</v>
          </cell>
        </row>
        <row r="696">
          <cell r="A696">
            <v>1598</v>
          </cell>
        </row>
        <row r="697">
          <cell r="A697">
            <v>1598</v>
          </cell>
        </row>
        <row r="698">
          <cell r="A698">
            <v>1598</v>
          </cell>
        </row>
        <row r="699">
          <cell r="A699">
            <v>1598</v>
          </cell>
        </row>
        <row r="700">
          <cell r="A700">
            <v>1498</v>
          </cell>
        </row>
        <row r="701">
          <cell r="A701">
            <v>1498</v>
          </cell>
        </row>
        <row r="702">
          <cell r="A702">
            <v>1396</v>
          </cell>
        </row>
        <row r="703">
          <cell r="A703">
            <v>1591</v>
          </cell>
        </row>
        <row r="704">
          <cell r="A704">
            <v>1591</v>
          </cell>
        </row>
        <row r="705">
          <cell r="A705">
            <v>1591</v>
          </cell>
        </row>
        <row r="706">
          <cell r="A706">
            <v>1591</v>
          </cell>
        </row>
        <row r="707">
          <cell r="A707">
            <v>1591</v>
          </cell>
        </row>
        <row r="708">
          <cell r="A708">
            <v>1396</v>
          </cell>
        </row>
        <row r="709">
          <cell r="A709">
            <v>1582</v>
          </cell>
        </row>
        <row r="710">
          <cell r="A710">
            <v>1582</v>
          </cell>
        </row>
        <row r="711">
          <cell r="A711">
            <v>1582</v>
          </cell>
        </row>
        <row r="712">
          <cell r="A712">
            <v>1582</v>
          </cell>
        </row>
        <row r="713">
          <cell r="A713">
            <v>1582</v>
          </cell>
        </row>
        <row r="714">
          <cell r="A714">
            <v>1591</v>
          </cell>
        </row>
        <row r="715">
          <cell r="A715">
            <v>1582</v>
          </cell>
        </row>
        <row r="716">
          <cell r="A716">
            <v>1396</v>
          </cell>
        </row>
        <row r="717">
          <cell r="A717">
            <v>1591</v>
          </cell>
        </row>
        <row r="718">
          <cell r="A718">
            <v>1591</v>
          </cell>
        </row>
        <row r="719">
          <cell r="A719">
            <v>1582</v>
          </cell>
        </row>
        <row r="720">
          <cell r="A720">
            <v>1949</v>
          </cell>
        </row>
        <row r="721">
          <cell r="A721">
            <v>1949</v>
          </cell>
        </row>
        <row r="722">
          <cell r="A722">
            <v>1949</v>
          </cell>
        </row>
        <row r="723">
          <cell r="A723">
            <v>1949</v>
          </cell>
        </row>
        <row r="724">
          <cell r="A724">
            <v>1949</v>
          </cell>
        </row>
        <row r="725">
          <cell r="A725">
            <v>1949</v>
          </cell>
        </row>
        <row r="726">
          <cell r="A726">
            <v>1949</v>
          </cell>
        </row>
        <row r="727">
          <cell r="A727">
            <v>1397</v>
          </cell>
        </row>
        <row r="728">
          <cell r="A728">
            <v>1949</v>
          </cell>
        </row>
        <row r="729">
          <cell r="A729">
            <v>1397</v>
          </cell>
        </row>
        <row r="730">
          <cell r="A730">
            <v>1397</v>
          </cell>
        </row>
        <row r="731">
          <cell r="A731">
            <v>1397</v>
          </cell>
        </row>
        <row r="732">
          <cell r="A732">
            <v>1949</v>
          </cell>
        </row>
        <row r="733">
          <cell r="A733">
            <v>1397</v>
          </cell>
        </row>
        <row r="734">
          <cell r="A734">
            <v>998</v>
          </cell>
        </row>
        <row r="735">
          <cell r="A735">
            <v>998</v>
          </cell>
        </row>
        <row r="736">
          <cell r="A736">
            <v>1197</v>
          </cell>
        </row>
        <row r="737">
          <cell r="A737">
            <v>998</v>
          </cell>
        </row>
        <row r="738">
          <cell r="A738">
            <v>1197</v>
          </cell>
        </row>
        <row r="739">
          <cell r="A739">
            <v>1197</v>
          </cell>
        </row>
        <row r="740">
          <cell r="A740">
            <v>1197</v>
          </cell>
        </row>
        <row r="741">
          <cell r="A741">
            <v>998</v>
          </cell>
        </row>
        <row r="742">
          <cell r="A742">
            <v>998</v>
          </cell>
        </row>
        <row r="743">
          <cell r="A743">
            <v>1197</v>
          </cell>
        </row>
        <row r="744">
          <cell r="A744">
            <v>1197</v>
          </cell>
        </row>
        <row r="745">
          <cell r="A745">
            <v>998</v>
          </cell>
        </row>
        <row r="746">
          <cell r="A746">
            <v>998</v>
          </cell>
        </row>
        <row r="747">
          <cell r="A747">
            <v>998</v>
          </cell>
        </row>
        <row r="748">
          <cell r="A748">
            <v>1199</v>
          </cell>
        </row>
        <row r="749">
          <cell r="A749">
            <v>1047</v>
          </cell>
        </row>
        <row r="750">
          <cell r="A750">
            <v>1199</v>
          </cell>
        </row>
        <row r="751">
          <cell r="A751">
            <v>1493</v>
          </cell>
        </row>
        <row r="752">
          <cell r="A752">
            <v>1493</v>
          </cell>
        </row>
        <row r="753">
          <cell r="A753">
            <v>1493</v>
          </cell>
        </row>
        <row r="754">
          <cell r="A754">
            <v>1493</v>
          </cell>
        </row>
        <row r="755">
          <cell r="A755">
            <v>1493</v>
          </cell>
        </row>
        <row r="756">
          <cell r="A756">
            <v>1493</v>
          </cell>
        </row>
        <row r="757">
          <cell r="A757">
            <v>1397</v>
          </cell>
        </row>
        <row r="758">
          <cell r="A758">
            <v>1397</v>
          </cell>
        </row>
        <row r="759">
          <cell r="A759">
            <v>1397</v>
          </cell>
        </row>
        <row r="760">
          <cell r="A760">
            <v>1496</v>
          </cell>
        </row>
        <row r="761">
          <cell r="A761">
            <v>1496</v>
          </cell>
        </row>
        <row r="762">
          <cell r="A762">
            <v>1498</v>
          </cell>
        </row>
        <row r="763">
          <cell r="A763">
            <v>1496</v>
          </cell>
        </row>
        <row r="764">
          <cell r="A764">
            <v>1496</v>
          </cell>
        </row>
        <row r="765">
          <cell r="A765">
            <v>1496</v>
          </cell>
        </row>
        <row r="766">
          <cell r="A766">
            <v>1496</v>
          </cell>
        </row>
        <row r="767">
          <cell r="A767">
            <v>1496</v>
          </cell>
        </row>
        <row r="768">
          <cell r="A768">
            <v>1498</v>
          </cell>
        </row>
        <row r="769">
          <cell r="A769">
            <v>1496</v>
          </cell>
        </row>
        <row r="770">
          <cell r="A770">
            <v>1496</v>
          </cell>
        </row>
        <row r="771">
          <cell r="A771">
            <v>1496</v>
          </cell>
        </row>
        <row r="772">
          <cell r="A772">
            <v>1496</v>
          </cell>
        </row>
        <row r="773">
          <cell r="A773">
            <v>1498</v>
          </cell>
        </row>
        <row r="774">
          <cell r="A774">
            <v>1395</v>
          </cell>
        </row>
        <row r="775">
          <cell r="A775">
            <v>1949</v>
          </cell>
        </row>
        <row r="776">
          <cell r="A776">
            <v>1395</v>
          </cell>
        </row>
        <row r="777">
          <cell r="A777">
            <v>1798</v>
          </cell>
        </row>
        <row r="778">
          <cell r="A778">
            <v>1949</v>
          </cell>
        </row>
        <row r="779">
          <cell r="A779">
            <v>1949</v>
          </cell>
        </row>
        <row r="780">
          <cell r="A780">
            <v>1798</v>
          </cell>
        </row>
        <row r="781">
          <cell r="A781">
            <v>1949</v>
          </cell>
        </row>
        <row r="782">
          <cell r="A782">
            <v>1395</v>
          </cell>
        </row>
        <row r="783">
          <cell r="A783">
            <v>1949</v>
          </cell>
        </row>
        <row r="784">
          <cell r="A784">
            <v>1798</v>
          </cell>
        </row>
        <row r="785">
          <cell r="A785">
            <v>1949</v>
          </cell>
        </row>
        <row r="786">
          <cell r="A786">
            <v>1461</v>
          </cell>
        </row>
        <row r="787">
          <cell r="A787">
            <v>1461</v>
          </cell>
        </row>
        <row r="788">
          <cell r="A788">
            <v>1461</v>
          </cell>
        </row>
      </sheetData>
      <sheetData sheetId="13">
        <row r="2">
          <cell r="A2">
            <v>16.3</v>
          </cell>
        </row>
        <row r="3">
          <cell r="A3">
            <v>16.3</v>
          </cell>
        </row>
        <row r="4">
          <cell r="A4">
            <v>16.3</v>
          </cell>
        </row>
        <row r="5">
          <cell r="A5">
            <v>16.3</v>
          </cell>
        </row>
        <row r="6">
          <cell r="A6">
            <v>16.3</v>
          </cell>
        </row>
        <row r="7">
          <cell r="A7">
            <v>16.3</v>
          </cell>
        </row>
        <row r="8">
          <cell r="A8">
            <v>16.3</v>
          </cell>
        </row>
        <row r="9">
          <cell r="A9">
            <v>16.3</v>
          </cell>
        </row>
        <row r="10">
          <cell r="A10">
            <v>16.3</v>
          </cell>
        </row>
        <row r="11">
          <cell r="A11">
            <v>16.3</v>
          </cell>
        </row>
        <row r="12">
          <cell r="A12">
            <v>16.3</v>
          </cell>
        </row>
        <row r="13">
          <cell r="A13">
            <v>16.3</v>
          </cell>
        </row>
        <row r="14">
          <cell r="A14">
            <v>16.3</v>
          </cell>
        </row>
        <row r="15">
          <cell r="A15">
            <v>16.3</v>
          </cell>
        </row>
        <row r="16">
          <cell r="A16">
            <v>16.3</v>
          </cell>
        </row>
        <row r="17">
          <cell r="A17">
            <v>16.3</v>
          </cell>
        </row>
        <row r="18">
          <cell r="A18">
            <v>16.3</v>
          </cell>
        </row>
        <row r="19">
          <cell r="A19">
            <v>16.3</v>
          </cell>
        </row>
        <row r="20">
          <cell r="A20">
            <v>16.3</v>
          </cell>
        </row>
        <row r="21">
          <cell r="A21">
            <v>16.3</v>
          </cell>
        </row>
        <row r="22">
          <cell r="A22">
            <v>16.3</v>
          </cell>
        </row>
        <row r="23">
          <cell r="A23">
            <v>16.3</v>
          </cell>
        </row>
        <row r="24">
          <cell r="A24">
            <v>16.3</v>
          </cell>
        </row>
        <row r="25">
          <cell r="A25">
            <v>14</v>
          </cell>
        </row>
        <row r="26">
          <cell r="A26">
            <v>14</v>
          </cell>
        </row>
        <row r="27">
          <cell r="A27">
            <v>19</v>
          </cell>
        </row>
        <row r="28">
          <cell r="A28">
            <v>14</v>
          </cell>
        </row>
        <row r="29">
          <cell r="A29">
            <v>16.3</v>
          </cell>
        </row>
        <row r="30">
          <cell r="A30">
            <v>14</v>
          </cell>
        </row>
        <row r="31">
          <cell r="A31">
            <v>16.3</v>
          </cell>
        </row>
        <row r="32">
          <cell r="A32">
            <v>16.3</v>
          </cell>
        </row>
        <row r="33">
          <cell r="A33">
            <v>16.3</v>
          </cell>
        </row>
        <row r="34">
          <cell r="A34">
            <v>16.3</v>
          </cell>
        </row>
        <row r="35">
          <cell r="A35">
            <v>16.3</v>
          </cell>
        </row>
        <row r="36">
          <cell r="A36">
            <v>16.3</v>
          </cell>
        </row>
        <row r="37">
          <cell r="A37">
            <v>16.3</v>
          </cell>
        </row>
        <row r="38">
          <cell r="A38">
            <v>16.3</v>
          </cell>
        </row>
        <row r="39">
          <cell r="A39">
            <v>16.3</v>
          </cell>
        </row>
        <row r="40">
          <cell r="A40">
            <v>16.3</v>
          </cell>
        </row>
        <row r="41">
          <cell r="A41">
            <v>16.3</v>
          </cell>
        </row>
        <row r="42">
          <cell r="A42">
            <v>16.3</v>
          </cell>
        </row>
        <row r="43">
          <cell r="A43">
            <v>16.3</v>
          </cell>
        </row>
        <row r="44">
          <cell r="A44">
            <v>16.3</v>
          </cell>
        </row>
        <row r="45">
          <cell r="A45">
            <v>16.3</v>
          </cell>
        </row>
        <row r="46">
          <cell r="A46">
            <v>16.3</v>
          </cell>
        </row>
        <row r="47">
          <cell r="A47">
            <v>16.3</v>
          </cell>
        </row>
        <row r="48">
          <cell r="A48">
            <v>16.3</v>
          </cell>
        </row>
        <row r="49">
          <cell r="A49">
            <v>16.3</v>
          </cell>
        </row>
        <row r="50">
          <cell r="A50">
            <v>16.3</v>
          </cell>
        </row>
        <row r="51">
          <cell r="A51">
            <v>16.3</v>
          </cell>
        </row>
        <row r="52">
          <cell r="A52">
            <v>16.3</v>
          </cell>
        </row>
        <row r="53">
          <cell r="A53">
            <v>16.3</v>
          </cell>
        </row>
        <row r="54">
          <cell r="A54">
            <v>16.3</v>
          </cell>
        </row>
        <row r="55">
          <cell r="A55">
            <v>16.3</v>
          </cell>
        </row>
        <row r="56">
          <cell r="A56">
            <v>16.3</v>
          </cell>
        </row>
        <row r="57">
          <cell r="A57">
            <v>20.89</v>
          </cell>
        </row>
        <row r="58">
          <cell r="A58">
            <v>20.89</v>
          </cell>
        </row>
        <row r="59">
          <cell r="A59">
            <v>20.89</v>
          </cell>
        </row>
        <row r="60">
          <cell r="A60">
            <v>20.89</v>
          </cell>
        </row>
        <row r="61">
          <cell r="A61">
            <v>20.89</v>
          </cell>
        </row>
        <row r="62">
          <cell r="A62">
            <v>15.1</v>
          </cell>
        </row>
        <row r="63">
          <cell r="A63">
            <v>20.89</v>
          </cell>
        </row>
        <row r="64">
          <cell r="A64">
            <v>16.3</v>
          </cell>
        </row>
        <row r="65">
          <cell r="A65">
            <v>16.3</v>
          </cell>
        </row>
        <row r="66">
          <cell r="A66">
            <v>16.3</v>
          </cell>
        </row>
        <row r="67">
          <cell r="A67">
            <v>16.3</v>
          </cell>
        </row>
        <row r="68">
          <cell r="A68">
            <v>15.1</v>
          </cell>
        </row>
        <row r="69">
          <cell r="A69">
            <v>15.1</v>
          </cell>
        </row>
        <row r="70">
          <cell r="A70">
            <v>20.3</v>
          </cell>
        </row>
        <row r="71">
          <cell r="A71">
            <v>15.1</v>
          </cell>
        </row>
        <row r="72">
          <cell r="A72">
            <v>20.3</v>
          </cell>
        </row>
        <row r="73">
          <cell r="A73">
            <v>20.3</v>
          </cell>
        </row>
        <row r="74">
          <cell r="A74">
            <v>15.1</v>
          </cell>
        </row>
        <row r="75">
          <cell r="A75">
            <v>20.3</v>
          </cell>
        </row>
        <row r="76">
          <cell r="A76">
            <v>15.1</v>
          </cell>
        </row>
        <row r="77">
          <cell r="A77">
            <v>20.3</v>
          </cell>
        </row>
        <row r="78">
          <cell r="A78">
            <v>15.1</v>
          </cell>
        </row>
        <row r="79">
          <cell r="A79">
            <v>20.3</v>
          </cell>
        </row>
        <row r="80">
          <cell r="A80">
            <v>15.1</v>
          </cell>
        </row>
        <row r="81">
          <cell r="A81">
            <v>20.3</v>
          </cell>
        </row>
        <row r="82">
          <cell r="A82">
            <v>16.3</v>
          </cell>
        </row>
        <row r="83">
          <cell r="A83">
            <v>16.3</v>
          </cell>
        </row>
        <row r="84">
          <cell r="A84">
            <v>16.3</v>
          </cell>
        </row>
        <row r="85">
          <cell r="A85">
            <v>16.3</v>
          </cell>
        </row>
        <row r="86">
          <cell r="A86">
            <v>17.57</v>
          </cell>
        </row>
        <row r="87">
          <cell r="A87">
            <v>17.57</v>
          </cell>
        </row>
        <row r="88">
          <cell r="A88">
            <v>17.57</v>
          </cell>
        </row>
        <row r="89">
          <cell r="A89">
            <v>17.57</v>
          </cell>
        </row>
        <row r="90">
          <cell r="A90">
            <v>16.3</v>
          </cell>
        </row>
        <row r="91">
          <cell r="A91">
            <v>16.3</v>
          </cell>
        </row>
        <row r="92">
          <cell r="A92">
            <v>16.3</v>
          </cell>
        </row>
        <row r="93">
          <cell r="A93">
            <v>16.3</v>
          </cell>
        </row>
        <row r="94">
          <cell r="A94">
            <v>16.3</v>
          </cell>
        </row>
        <row r="95">
          <cell r="A95">
            <v>16.3</v>
          </cell>
        </row>
        <row r="96">
          <cell r="A96">
            <v>14.6</v>
          </cell>
        </row>
        <row r="97">
          <cell r="A97">
            <v>16.3</v>
          </cell>
        </row>
        <row r="98">
          <cell r="A98">
            <v>16.3</v>
          </cell>
        </row>
        <row r="99">
          <cell r="A99">
            <v>13.3</v>
          </cell>
        </row>
        <row r="100">
          <cell r="A100">
            <v>18.399999999999999</v>
          </cell>
        </row>
        <row r="101">
          <cell r="A101">
            <v>13.3</v>
          </cell>
        </row>
        <row r="102">
          <cell r="A102">
            <v>18.399999999999999</v>
          </cell>
        </row>
        <row r="103">
          <cell r="A103">
            <v>13.3</v>
          </cell>
        </row>
        <row r="104">
          <cell r="A104">
            <v>18.399999999999999</v>
          </cell>
        </row>
        <row r="105">
          <cell r="A105">
            <v>13.3</v>
          </cell>
        </row>
        <row r="106">
          <cell r="A106">
            <v>18.399999999999999</v>
          </cell>
        </row>
        <row r="107">
          <cell r="A107">
            <v>13.3</v>
          </cell>
        </row>
        <row r="108">
          <cell r="A108">
            <v>13.3</v>
          </cell>
        </row>
        <row r="109">
          <cell r="A109">
            <v>13.3</v>
          </cell>
        </row>
        <row r="110">
          <cell r="A110">
            <v>18.399999999999999</v>
          </cell>
        </row>
        <row r="111">
          <cell r="A111">
            <v>16.3</v>
          </cell>
        </row>
        <row r="112">
          <cell r="A112">
            <v>16.3</v>
          </cell>
        </row>
        <row r="113">
          <cell r="A113">
            <v>16.3</v>
          </cell>
        </row>
        <row r="114">
          <cell r="A114">
            <v>16.3</v>
          </cell>
        </row>
        <row r="115">
          <cell r="A115">
            <v>16.3</v>
          </cell>
        </row>
        <row r="116">
          <cell r="A116">
            <v>16.3</v>
          </cell>
        </row>
        <row r="117">
          <cell r="A117">
            <v>16.3</v>
          </cell>
        </row>
        <row r="118">
          <cell r="A118">
            <v>16.3</v>
          </cell>
        </row>
        <row r="119">
          <cell r="A119">
            <v>16.3</v>
          </cell>
        </row>
        <row r="120">
          <cell r="A120">
            <v>16.3</v>
          </cell>
        </row>
        <row r="121">
          <cell r="A121">
            <v>16.3</v>
          </cell>
        </row>
        <row r="122">
          <cell r="A122">
            <v>16.3</v>
          </cell>
        </row>
        <row r="123">
          <cell r="A123">
            <v>14</v>
          </cell>
        </row>
        <row r="124">
          <cell r="A124">
            <v>14</v>
          </cell>
        </row>
        <row r="125">
          <cell r="A125">
            <v>14</v>
          </cell>
        </row>
        <row r="126">
          <cell r="A126">
            <v>19</v>
          </cell>
        </row>
        <row r="127">
          <cell r="A127">
            <v>19</v>
          </cell>
        </row>
        <row r="128">
          <cell r="A128">
            <v>19</v>
          </cell>
        </row>
        <row r="129">
          <cell r="A129">
            <v>17</v>
          </cell>
        </row>
        <row r="130">
          <cell r="A130">
            <v>19</v>
          </cell>
        </row>
        <row r="131">
          <cell r="A131">
            <v>16.3</v>
          </cell>
        </row>
        <row r="132">
          <cell r="A132">
            <v>16.3</v>
          </cell>
        </row>
        <row r="133">
          <cell r="A133">
            <v>16.3</v>
          </cell>
        </row>
        <row r="134">
          <cell r="A134">
            <v>16.3</v>
          </cell>
        </row>
        <row r="135">
          <cell r="A135">
            <v>16.3</v>
          </cell>
        </row>
        <row r="136">
          <cell r="A136">
            <v>16.3</v>
          </cell>
        </row>
        <row r="137">
          <cell r="A137">
            <v>16.3</v>
          </cell>
        </row>
        <row r="138">
          <cell r="A138">
            <v>16.3</v>
          </cell>
        </row>
        <row r="139">
          <cell r="A139">
            <v>16.3</v>
          </cell>
        </row>
        <row r="140">
          <cell r="A140">
            <v>16.3</v>
          </cell>
        </row>
        <row r="141">
          <cell r="A141">
            <v>16.3</v>
          </cell>
        </row>
        <row r="142">
          <cell r="A142">
            <v>16.3</v>
          </cell>
        </row>
        <row r="143">
          <cell r="A143">
            <v>16.3</v>
          </cell>
        </row>
        <row r="144">
          <cell r="A144">
            <v>16.3</v>
          </cell>
        </row>
        <row r="145">
          <cell r="A145">
            <v>16.3</v>
          </cell>
        </row>
        <row r="146">
          <cell r="A146">
            <v>16.3</v>
          </cell>
        </row>
        <row r="147">
          <cell r="A147">
            <v>16.3</v>
          </cell>
        </row>
        <row r="148">
          <cell r="A148">
            <v>16.3</v>
          </cell>
        </row>
        <row r="149">
          <cell r="A149">
            <v>16.3</v>
          </cell>
        </row>
        <row r="150">
          <cell r="A150">
            <v>16.3</v>
          </cell>
        </row>
        <row r="151">
          <cell r="A151">
            <v>16.3</v>
          </cell>
        </row>
        <row r="152">
          <cell r="A152">
            <v>16.3</v>
          </cell>
        </row>
        <row r="153">
          <cell r="A153">
            <v>15.3</v>
          </cell>
        </row>
        <row r="154">
          <cell r="A154">
            <v>15.3</v>
          </cell>
        </row>
        <row r="155">
          <cell r="A155">
            <v>15.3</v>
          </cell>
        </row>
        <row r="156">
          <cell r="A156">
            <v>15.3</v>
          </cell>
        </row>
        <row r="157">
          <cell r="A157">
            <v>16.3</v>
          </cell>
        </row>
        <row r="158">
          <cell r="A158">
            <v>16.3</v>
          </cell>
        </row>
        <row r="159">
          <cell r="A159">
            <v>16.3</v>
          </cell>
        </row>
        <row r="160">
          <cell r="A160">
            <v>15.3</v>
          </cell>
        </row>
        <row r="161">
          <cell r="A161">
            <v>16.3</v>
          </cell>
        </row>
        <row r="162">
          <cell r="A162">
            <v>16.3</v>
          </cell>
        </row>
        <row r="163">
          <cell r="A163">
            <v>16.3</v>
          </cell>
        </row>
        <row r="164">
          <cell r="A164">
            <v>16.3</v>
          </cell>
        </row>
        <row r="165">
          <cell r="A165">
            <v>16.3</v>
          </cell>
        </row>
        <row r="166">
          <cell r="A166">
            <v>16.3</v>
          </cell>
        </row>
        <row r="167">
          <cell r="A167">
            <v>16.3</v>
          </cell>
        </row>
        <row r="168">
          <cell r="A168">
            <v>16.3</v>
          </cell>
        </row>
        <row r="169">
          <cell r="A169">
            <v>16.3</v>
          </cell>
        </row>
        <row r="170">
          <cell r="A170">
            <v>16.3</v>
          </cell>
        </row>
        <row r="171">
          <cell r="A171">
            <v>16.3</v>
          </cell>
        </row>
        <row r="172">
          <cell r="A172">
            <v>16.3</v>
          </cell>
        </row>
        <row r="173">
          <cell r="A173">
            <v>16.3</v>
          </cell>
        </row>
        <row r="174">
          <cell r="A174">
            <v>13.6</v>
          </cell>
        </row>
        <row r="175">
          <cell r="A175">
            <v>13.6</v>
          </cell>
        </row>
        <row r="176">
          <cell r="A176">
            <v>20.32</v>
          </cell>
        </row>
        <row r="177">
          <cell r="A177">
            <v>20.3</v>
          </cell>
        </row>
        <row r="178">
          <cell r="A178">
            <v>20.32</v>
          </cell>
        </row>
        <row r="179">
          <cell r="A179">
            <v>13.6</v>
          </cell>
        </row>
        <row r="180">
          <cell r="A180">
            <v>13.6</v>
          </cell>
        </row>
        <row r="181">
          <cell r="A181">
            <v>20.3</v>
          </cell>
        </row>
        <row r="182">
          <cell r="A182">
            <v>20.32</v>
          </cell>
        </row>
        <row r="183">
          <cell r="A183">
            <v>13.6</v>
          </cell>
        </row>
        <row r="184">
          <cell r="A184">
            <v>15</v>
          </cell>
        </row>
        <row r="185">
          <cell r="A185">
            <v>16.78</v>
          </cell>
        </row>
        <row r="186">
          <cell r="A186">
            <v>18.100000000000001</v>
          </cell>
        </row>
        <row r="187">
          <cell r="A187">
            <v>18.100000000000001</v>
          </cell>
        </row>
        <row r="188">
          <cell r="A188">
            <v>16.78</v>
          </cell>
        </row>
        <row r="189">
          <cell r="A189">
            <v>18.100000000000001</v>
          </cell>
        </row>
        <row r="190">
          <cell r="A190">
            <v>18</v>
          </cell>
        </row>
        <row r="191">
          <cell r="A191">
            <v>18</v>
          </cell>
        </row>
        <row r="192">
          <cell r="A192">
            <v>18</v>
          </cell>
        </row>
        <row r="193">
          <cell r="A193">
            <v>16.3</v>
          </cell>
        </row>
        <row r="194">
          <cell r="A194">
            <v>16.3</v>
          </cell>
        </row>
        <row r="195">
          <cell r="A195">
            <v>16.3</v>
          </cell>
        </row>
        <row r="196">
          <cell r="A196">
            <v>16.3</v>
          </cell>
        </row>
        <row r="197">
          <cell r="A197">
            <v>16.3</v>
          </cell>
        </row>
        <row r="198">
          <cell r="A198">
            <v>16.3</v>
          </cell>
        </row>
        <row r="199">
          <cell r="A199">
            <v>16.3</v>
          </cell>
        </row>
        <row r="200">
          <cell r="A200">
            <v>16.3</v>
          </cell>
        </row>
        <row r="201">
          <cell r="A201">
            <v>16.3</v>
          </cell>
        </row>
        <row r="202">
          <cell r="A202">
            <v>16.3</v>
          </cell>
        </row>
        <row r="203">
          <cell r="A203">
            <v>15.1</v>
          </cell>
        </row>
        <row r="204">
          <cell r="A204">
            <v>15.1</v>
          </cell>
        </row>
        <row r="205">
          <cell r="A205">
            <v>15.1</v>
          </cell>
        </row>
        <row r="206">
          <cell r="A206">
            <v>15.1</v>
          </cell>
        </row>
        <row r="207">
          <cell r="A207">
            <v>16</v>
          </cell>
        </row>
        <row r="208">
          <cell r="A208">
            <v>16</v>
          </cell>
        </row>
        <row r="209">
          <cell r="A209">
            <v>16</v>
          </cell>
        </row>
        <row r="210">
          <cell r="A210">
            <v>16.3</v>
          </cell>
        </row>
        <row r="211">
          <cell r="A211">
            <v>16.3</v>
          </cell>
        </row>
        <row r="212">
          <cell r="A212">
            <v>16.3</v>
          </cell>
        </row>
        <row r="213">
          <cell r="A213">
            <v>16.3</v>
          </cell>
        </row>
        <row r="214">
          <cell r="A214">
            <v>12.5</v>
          </cell>
        </row>
        <row r="215">
          <cell r="A215">
            <v>16.3</v>
          </cell>
        </row>
        <row r="216">
          <cell r="A216">
            <v>13.5</v>
          </cell>
        </row>
        <row r="217">
          <cell r="A217">
            <v>13.5</v>
          </cell>
        </row>
        <row r="218">
          <cell r="A218">
            <v>13.5</v>
          </cell>
        </row>
        <row r="219">
          <cell r="A219">
            <v>16.3</v>
          </cell>
        </row>
        <row r="220">
          <cell r="A220">
            <v>16.3</v>
          </cell>
        </row>
        <row r="221">
          <cell r="A221">
            <v>16.3</v>
          </cell>
        </row>
        <row r="222">
          <cell r="A222">
            <v>16.3</v>
          </cell>
        </row>
        <row r="223">
          <cell r="A223">
            <v>16.3</v>
          </cell>
        </row>
        <row r="224">
          <cell r="A224">
            <v>16.3</v>
          </cell>
        </row>
        <row r="225">
          <cell r="A225">
            <v>16.3</v>
          </cell>
        </row>
        <row r="226">
          <cell r="A226">
            <v>16.3</v>
          </cell>
        </row>
        <row r="227">
          <cell r="A227">
            <v>16.3</v>
          </cell>
        </row>
        <row r="228">
          <cell r="A228">
            <v>16.3</v>
          </cell>
        </row>
        <row r="229">
          <cell r="A229">
            <v>16.3</v>
          </cell>
        </row>
        <row r="230">
          <cell r="A230">
            <v>16.3</v>
          </cell>
        </row>
        <row r="231">
          <cell r="A231">
            <v>16.3</v>
          </cell>
        </row>
        <row r="232">
          <cell r="A232">
            <v>16.3</v>
          </cell>
        </row>
        <row r="233">
          <cell r="A233">
            <v>16.3</v>
          </cell>
        </row>
        <row r="234">
          <cell r="A234">
            <v>16.3</v>
          </cell>
        </row>
        <row r="235">
          <cell r="A235">
            <v>16.3</v>
          </cell>
        </row>
        <row r="236">
          <cell r="A236">
            <v>16.3</v>
          </cell>
        </row>
        <row r="237">
          <cell r="A237">
            <v>16.3</v>
          </cell>
        </row>
        <row r="238">
          <cell r="A238">
            <v>16.3</v>
          </cell>
        </row>
        <row r="239">
          <cell r="A239">
            <v>16.3</v>
          </cell>
        </row>
        <row r="240">
          <cell r="A240">
            <v>16.3</v>
          </cell>
        </row>
        <row r="241">
          <cell r="A241">
            <v>16.3</v>
          </cell>
        </row>
        <row r="242">
          <cell r="A242">
            <v>16.3</v>
          </cell>
        </row>
        <row r="243">
          <cell r="A243">
            <v>16.3</v>
          </cell>
        </row>
        <row r="244">
          <cell r="A244">
            <v>16.3</v>
          </cell>
        </row>
        <row r="245">
          <cell r="A245">
            <v>16.3</v>
          </cell>
        </row>
        <row r="246">
          <cell r="A246">
            <v>16.3</v>
          </cell>
        </row>
        <row r="247">
          <cell r="A247">
            <v>16.3</v>
          </cell>
        </row>
        <row r="248">
          <cell r="A248">
            <v>16.3</v>
          </cell>
        </row>
        <row r="249">
          <cell r="A249">
            <v>16.3</v>
          </cell>
        </row>
        <row r="250">
          <cell r="A250">
            <v>16.3</v>
          </cell>
        </row>
        <row r="251">
          <cell r="A251">
            <v>16.3</v>
          </cell>
        </row>
        <row r="252">
          <cell r="A252">
            <v>16.3</v>
          </cell>
        </row>
        <row r="253">
          <cell r="A253">
            <v>18.899999999999999</v>
          </cell>
        </row>
        <row r="254">
          <cell r="A254">
            <v>18.899999999999999</v>
          </cell>
        </row>
        <row r="255">
          <cell r="A255">
            <v>16.3</v>
          </cell>
        </row>
        <row r="256">
          <cell r="A256">
            <v>16.3</v>
          </cell>
        </row>
        <row r="257">
          <cell r="A257">
            <v>15.5</v>
          </cell>
        </row>
        <row r="258">
          <cell r="A258">
            <v>15.5</v>
          </cell>
        </row>
        <row r="259">
          <cell r="A259">
            <v>16.3</v>
          </cell>
        </row>
        <row r="260">
          <cell r="A260">
            <v>16.3</v>
          </cell>
        </row>
        <row r="261">
          <cell r="A261">
            <v>16.3</v>
          </cell>
        </row>
        <row r="262">
          <cell r="A262">
            <v>15.5</v>
          </cell>
        </row>
        <row r="263">
          <cell r="A263">
            <v>15.5</v>
          </cell>
        </row>
        <row r="264">
          <cell r="A264">
            <v>16.3</v>
          </cell>
        </row>
        <row r="265">
          <cell r="A265">
            <v>15.5</v>
          </cell>
        </row>
        <row r="266">
          <cell r="A266">
            <v>16.3</v>
          </cell>
        </row>
        <row r="267">
          <cell r="A267">
            <v>15.5</v>
          </cell>
        </row>
        <row r="268">
          <cell r="A268">
            <v>16.3</v>
          </cell>
        </row>
        <row r="269">
          <cell r="A269">
            <v>15.5</v>
          </cell>
        </row>
        <row r="270">
          <cell r="A270">
            <v>15.5</v>
          </cell>
        </row>
        <row r="271">
          <cell r="A271">
            <v>15.5</v>
          </cell>
        </row>
        <row r="272">
          <cell r="A272">
            <v>16.3</v>
          </cell>
        </row>
        <row r="273">
          <cell r="A273">
            <v>16.3</v>
          </cell>
        </row>
        <row r="274">
          <cell r="A274">
            <v>16.3</v>
          </cell>
        </row>
        <row r="275">
          <cell r="A275">
            <v>16.3</v>
          </cell>
        </row>
        <row r="276">
          <cell r="A276">
            <v>16.3</v>
          </cell>
        </row>
        <row r="277">
          <cell r="A277">
            <v>15.5</v>
          </cell>
        </row>
        <row r="278">
          <cell r="A278">
            <v>15.5</v>
          </cell>
        </row>
        <row r="279">
          <cell r="A279">
            <v>12.6</v>
          </cell>
        </row>
        <row r="280">
          <cell r="A280">
            <v>16.3</v>
          </cell>
        </row>
        <row r="281">
          <cell r="A281">
            <v>16.3</v>
          </cell>
        </row>
        <row r="282">
          <cell r="A282">
            <v>16.3</v>
          </cell>
        </row>
        <row r="283">
          <cell r="A283">
            <v>16.3</v>
          </cell>
        </row>
        <row r="284">
          <cell r="A284">
            <v>16.3</v>
          </cell>
        </row>
        <row r="285">
          <cell r="A285">
            <v>16.3</v>
          </cell>
        </row>
        <row r="286">
          <cell r="A286">
            <v>16.3</v>
          </cell>
        </row>
        <row r="287">
          <cell r="A287">
            <v>16.3</v>
          </cell>
        </row>
        <row r="288">
          <cell r="A288">
            <v>16.3</v>
          </cell>
        </row>
        <row r="289">
          <cell r="A289">
            <v>16.3</v>
          </cell>
        </row>
        <row r="290">
          <cell r="A290">
            <v>16.3</v>
          </cell>
        </row>
        <row r="291">
          <cell r="A291">
            <v>16.3</v>
          </cell>
        </row>
        <row r="292">
          <cell r="A292">
            <v>16.3</v>
          </cell>
        </row>
        <row r="293">
          <cell r="A293">
            <v>16.3</v>
          </cell>
        </row>
        <row r="294">
          <cell r="A294">
            <v>16.3</v>
          </cell>
        </row>
        <row r="295">
          <cell r="A295">
            <v>16.3</v>
          </cell>
        </row>
        <row r="296">
          <cell r="A296">
            <v>16.3</v>
          </cell>
        </row>
        <row r="297">
          <cell r="A297">
            <v>16.3</v>
          </cell>
        </row>
        <row r="298">
          <cell r="A298">
            <v>16.3</v>
          </cell>
        </row>
        <row r="299">
          <cell r="A299">
            <v>16.3</v>
          </cell>
        </row>
        <row r="300">
          <cell r="A300">
            <v>16.3</v>
          </cell>
        </row>
        <row r="301">
          <cell r="A301">
            <v>16.3</v>
          </cell>
        </row>
        <row r="302">
          <cell r="A302">
            <v>16.3</v>
          </cell>
        </row>
        <row r="303">
          <cell r="A303">
            <v>16.3</v>
          </cell>
        </row>
        <row r="304">
          <cell r="A304">
            <v>16.3</v>
          </cell>
        </row>
        <row r="305">
          <cell r="A305">
            <v>16.3</v>
          </cell>
        </row>
        <row r="306">
          <cell r="A306">
            <v>16.3</v>
          </cell>
        </row>
        <row r="307">
          <cell r="A307">
            <v>16.3</v>
          </cell>
        </row>
        <row r="308">
          <cell r="A308">
            <v>16.3</v>
          </cell>
        </row>
        <row r="309">
          <cell r="A309">
            <v>13.2</v>
          </cell>
        </row>
        <row r="310">
          <cell r="A310">
            <v>19.2</v>
          </cell>
        </row>
        <row r="311">
          <cell r="A311">
            <v>13.2</v>
          </cell>
        </row>
        <row r="312">
          <cell r="A312">
            <v>13.2</v>
          </cell>
        </row>
        <row r="313">
          <cell r="A313">
            <v>13.2</v>
          </cell>
        </row>
        <row r="314">
          <cell r="A314">
            <v>19.2</v>
          </cell>
        </row>
        <row r="315">
          <cell r="A315">
            <v>19.2</v>
          </cell>
        </row>
        <row r="316">
          <cell r="A316">
            <v>19.2</v>
          </cell>
        </row>
        <row r="317">
          <cell r="A317">
            <v>19.2</v>
          </cell>
        </row>
        <row r="318">
          <cell r="A318">
            <v>19.2</v>
          </cell>
        </row>
        <row r="319">
          <cell r="A319">
            <v>19.2</v>
          </cell>
        </row>
        <row r="320">
          <cell r="A320">
            <v>16.3</v>
          </cell>
        </row>
        <row r="321">
          <cell r="A321">
            <v>16.3</v>
          </cell>
        </row>
        <row r="322">
          <cell r="A322">
            <v>16.3</v>
          </cell>
        </row>
        <row r="323">
          <cell r="A323">
            <v>16.3</v>
          </cell>
        </row>
        <row r="324">
          <cell r="A324">
            <v>16.3</v>
          </cell>
        </row>
        <row r="325">
          <cell r="A325">
            <v>16.3</v>
          </cell>
        </row>
        <row r="326">
          <cell r="A326">
            <v>16.3</v>
          </cell>
        </row>
        <row r="327">
          <cell r="A327">
            <v>16.3</v>
          </cell>
        </row>
        <row r="328">
          <cell r="A328">
            <v>16.3</v>
          </cell>
        </row>
        <row r="329">
          <cell r="A329">
            <v>16.3</v>
          </cell>
        </row>
        <row r="330">
          <cell r="A330">
            <v>16.3</v>
          </cell>
        </row>
        <row r="331">
          <cell r="A331">
            <v>16.3</v>
          </cell>
        </row>
        <row r="332">
          <cell r="A332">
            <v>16.3</v>
          </cell>
        </row>
        <row r="333">
          <cell r="A333">
            <v>16.3</v>
          </cell>
        </row>
        <row r="334">
          <cell r="A334">
            <v>16.3</v>
          </cell>
        </row>
        <row r="335">
          <cell r="A335">
            <v>16.3</v>
          </cell>
        </row>
        <row r="336">
          <cell r="A336">
            <v>16.3</v>
          </cell>
        </row>
        <row r="337">
          <cell r="A337">
            <v>16.3</v>
          </cell>
        </row>
        <row r="338">
          <cell r="A338">
            <v>16.3</v>
          </cell>
        </row>
        <row r="339">
          <cell r="A339">
            <v>16.3</v>
          </cell>
        </row>
        <row r="340">
          <cell r="A340">
            <v>16.3</v>
          </cell>
        </row>
        <row r="341">
          <cell r="A341">
            <v>16.3</v>
          </cell>
        </row>
        <row r="342">
          <cell r="A342">
            <v>16.3</v>
          </cell>
        </row>
        <row r="343">
          <cell r="A343">
            <v>16.3</v>
          </cell>
        </row>
        <row r="344">
          <cell r="A344">
            <v>16.3</v>
          </cell>
        </row>
        <row r="345">
          <cell r="A345">
            <v>16.3</v>
          </cell>
        </row>
        <row r="346">
          <cell r="A346">
            <v>16.3</v>
          </cell>
        </row>
        <row r="347">
          <cell r="A347">
            <v>16.3</v>
          </cell>
        </row>
        <row r="348">
          <cell r="A348">
            <v>16.3</v>
          </cell>
        </row>
        <row r="349">
          <cell r="A349">
            <v>16.3</v>
          </cell>
        </row>
        <row r="350">
          <cell r="A350">
            <v>16.3</v>
          </cell>
        </row>
        <row r="351">
          <cell r="A351">
            <v>16.3</v>
          </cell>
        </row>
        <row r="352">
          <cell r="A352">
            <v>16.3</v>
          </cell>
        </row>
        <row r="353">
          <cell r="A353">
            <v>16.3</v>
          </cell>
        </row>
        <row r="354">
          <cell r="A354">
            <v>16.3</v>
          </cell>
        </row>
        <row r="355">
          <cell r="A355">
            <v>16.3</v>
          </cell>
        </row>
        <row r="356">
          <cell r="A356">
            <v>16.3</v>
          </cell>
        </row>
        <row r="357">
          <cell r="A357">
            <v>16.3</v>
          </cell>
        </row>
        <row r="358">
          <cell r="A358">
            <v>16.3</v>
          </cell>
        </row>
        <row r="359">
          <cell r="A359">
            <v>12.4</v>
          </cell>
        </row>
        <row r="360">
          <cell r="A360">
            <v>12.4</v>
          </cell>
        </row>
        <row r="361">
          <cell r="A361">
            <v>12.4</v>
          </cell>
        </row>
        <row r="362">
          <cell r="A362">
            <v>12.4</v>
          </cell>
        </row>
        <row r="363">
          <cell r="A363">
            <v>16.3</v>
          </cell>
        </row>
        <row r="364">
          <cell r="A364">
            <v>12.4</v>
          </cell>
        </row>
        <row r="365">
          <cell r="A365">
            <v>20</v>
          </cell>
        </row>
        <row r="366">
          <cell r="A366">
            <v>20</v>
          </cell>
        </row>
        <row r="367">
          <cell r="A367">
            <v>20</v>
          </cell>
        </row>
        <row r="368">
          <cell r="A368">
            <v>20</v>
          </cell>
        </row>
        <row r="369">
          <cell r="A369">
            <v>20</v>
          </cell>
        </row>
        <row r="370">
          <cell r="A370">
            <v>20</v>
          </cell>
        </row>
        <row r="371">
          <cell r="A371">
            <v>20</v>
          </cell>
        </row>
        <row r="372">
          <cell r="A372">
            <v>20</v>
          </cell>
        </row>
        <row r="373">
          <cell r="A373">
            <v>20</v>
          </cell>
        </row>
        <row r="374">
          <cell r="A374">
            <v>15</v>
          </cell>
        </row>
        <row r="375">
          <cell r="A375">
            <v>15</v>
          </cell>
        </row>
        <row r="376">
          <cell r="A376">
            <v>15</v>
          </cell>
        </row>
        <row r="377">
          <cell r="A377">
            <v>21.19</v>
          </cell>
        </row>
        <row r="378">
          <cell r="A378">
            <v>16.3</v>
          </cell>
        </row>
        <row r="379">
          <cell r="A379">
            <v>16.3</v>
          </cell>
        </row>
        <row r="380">
          <cell r="A380">
            <v>16.3</v>
          </cell>
        </row>
        <row r="381">
          <cell r="A381">
            <v>16.3</v>
          </cell>
        </row>
        <row r="382">
          <cell r="A382">
            <v>16.3</v>
          </cell>
        </row>
        <row r="383">
          <cell r="A383">
            <v>16.3</v>
          </cell>
        </row>
        <row r="384">
          <cell r="A384">
            <v>16.3</v>
          </cell>
        </row>
        <row r="385">
          <cell r="A385">
            <v>16.3</v>
          </cell>
        </row>
        <row r="386">
          <cell r="A386">
            <v>16.3</v>
          </cell>
        </row>
        <row r="387">
          <cell r="A387">
            <v>16.3</v>
          </cell>
        </row>
        <row r="388">
          <cell r="A388">
            <v>16.3</v>
          </cell>
        </row>
        <row r="389">
          <cell r="A389">
            <v>16.3</v>
          </cell>
        </row>
        <row r="390">
          <cell r="A390">
            <v>16.3</v>
          </cell>
        </row>
        <row r="391">
          <cell r="A391">
            <v>16.3</v>
          </cell>
        </row>
        <row r="392">
          <cell r="A392">
            <v>16.3</v>
          </cell>
        </row>
        <row r="393">
          <cell r="A393">
            <v>16</v>
          </cell>
        </row>
        <row r="394">
          <cell r="A394">
            <v>16</v>
          </cell>
        </row>
        <row r="395">
          <cell r="A395">
            <v>16</v>
          </cell>
        </row>
        <row r="396">
          <cell r="A396">
            <v>16</v>
          </cell>
        </row>
        <row r="397">
          <cell r="A397">
            <v>16</v>
          </cell>
        </row>
        <row r="398">
          <cell r="A398">
            <v>16</v>
          </cell>
        </row>
        <row r="399">
          <cell r="A399">
            <v>16.3</v>
          </cell>
        </row>
        <row r="400">
          <cell r="A400">
            <v>19.899999999999999</v>
          </cell>
        </row>
        <row r="401">
          <cell r="A401">
            <v>19.899999999999999</v>
          </cell>
        </row>
        <row r="402">
          <cell r="A402">
            <v>16.3</v>
          </cell>
        </row>
        <row r="403">
          <cell r="A403">
            <v>14</v>
          </cell>
        </row>
        <row r="404">
          <cell r="A404">
            <v>16.3</v>
          </cell>
        </row>
        <row r="405">
          <cell r="A405">
            <v>16.3</v>
          </cell>
        </row>
        <row r="406">
          <cell r="A406">
            <v>16.3</v>
          </cell>
        </row>
        <row r="407">
          <cell r="A407">
            <v>16.3</v>
          </cell>
        </row>
        <row r="408">
          <cell r="A408">
            <v>16.3</v>
          </cell>
        </row>
        <row r="409">
          <cell r="A409">
            <v>14</v>
          </cell>
        </row>
        <row r="410">
          <cell r="A410">
            <v>16.3</v>
          </cell>
        </row>
        <row r="411">
          <cell r="A411">
            <v>16.3</v>
          </cell>
        </row>
        <row r="412">
          <cell r="A412">
            <v>16.3</v>
          </cell>
        </row>
        <row r="413">
          <cell r="A413">
            <v>16.3</v>
          </cell>
        </row>
        <row r="414">
          <cell r="A414">
            <v>16.3</v>
          </cell>
        </row>
        <row r="415">
          <cell r="A415">
            <v>16.3</v>
          </cell>
        </row>
        <row r="416">
          <cell r="A416">
            <v>16.3</v>
          </cell>
        </row>
        <row r="417">
          <cell r="A417">
            <v>16.3</v>
          </cell>
        </row>
        <row r="418">
          <cell r="A418">
            <v>16.3</v>
          </cell>
        </row>
        <row r="419">
          <cell r="A419">
            <v>16.3</v>
          </cell>
        </row>
        <row r="420">
          <cell r="A420">
            <v>16.3</v>
          </cell>
        </row>
        <row r="421">
          <cell r="A421">
            <v>16.3</v>
          </cell>
        </row>
        <row r="422">
          <cell r="A422">
            <v>16.3</v>
          </cell>
        </row>
        <row r="423">
          <cell r="A423">
            <v>21.04</v>
          </cell>
        </row>
        <row r="424">
          <cell r="A424">
            <v>21.04</v>
          </cell>
        </row>
        <row r="425">
          <cell r="A425">
            <v>21.04</v>
          </cell>
        </row>
        <row r="426">
          <cell r="A426">
            <v>21.04</v>
          </cell>
        </row>
        <row r="427">
          <cell r="A427">
            <v>21.04</v>
          </cell>
        </row>
        <row r="428">
          <cell r="A428">
            <v>21.04</v>
          </cell>
        </row>
        <row r="429">
          <cell r="A429">
            <v>21.04</v>
          </cell>
        </row>
        <row r="430">
          <cell r="A430">
            <v>16.3</v>
          </cell>
        </row>
        <row r="431">
          <cell r="A431">
            <v>16.3</v>
          </cell>
        </row>
        <row r="432">
          <cell r="A432">
            <v>16.3</v>
          </cell>
        </row>
        <row r="433">
          <cell r="A433">
            <v>16.3</v>
          </cell>
        </row>
        <row r="434">
          <cell r="A434">
            <v>16.3</v>
          </cell>
        </row>
        <row r="435">
          <cell r="A435">
            <v>16.3</v>
          </cell>
        </row>
        <row r="436">
          <cell r="A436">
            <v>16.3</v>
          </cell>
        </row>
        <row r="437">
          <cell r="A437">
            <v>16.3</v>
          </cell>
        </row>
        <row r="438">
          <cell r="A438">
            <v>16.3</v>
          </cell>
        </row>
        <row r="439">
          <cell r="A439">
            <v>16.3</v>
          </cell>
        </row>
        <row r="440">
          <cell r="A440">
            <v>19</v>
          </cell>
        </row>
        <row r="441">
          <cell r="A441">
            <v>17</v>
          </cell>
        </row>
        <row r="442">
          <cell r="A442">
            <v>16.3</v>
          </cell>
        </row>
        <row r="443">
          <cell r="A443">
            <v>16.3</v>
          </cell>
        </row>
        <row r="444">
          <cell r="A444">
            <v>16.3</v>
          </cell>
        </row>
        <row r="445">
          <cell r="A445">
            <v>16.3</v>
          </cell>
        </row>
        <row r="446">
          <cell r="A446">
            <v>16.3</v>
          </cell>
        </row>
        <row r="447">
          <cell r="A447">
            <v>16.3</v>
          </cell>
        </row>
        <row r="448">
          <cell r="A448">
            <v>16.3</v>
          </cell>
        </row>
        <row r="449">
          <cell r="A449">
            <v>16.3</v>
          </cell>
        </row>
        <row r="450">
          <cell r="A450">
            <v>16.3</v>
          </cell>
        </row>
        <row r="451">
          <cell r="A451">
            <v>16.3</v>
          </cell>
        </row>
        <row r="452">
          <cell r="A452">
            <v>16.3</v>
          </cell>
        </row>
        <row r="453">
          <cell r="A453">
            <v>16.3</v>
          </cell>
        </row>
        <row r="454">
          <cell r="A454">
            <v>18.489999999999998</v>
          </cell>
        </row>
        <row r="455">
          <cell r="A455">
            <v>18.489999999999998</v>
          </cell>
        </row>
        <row r="456">
          <cell r="A456">
            <v>18.489999999999998</v>
          </cell>
        </row>
        <row r="457">
          <cell r="A457">
            <v>16.3</v>
          </cell>
        </row>
        <row r="458">
          <cell r="A458">
            <v>16.3</v>
          </cell>
        </row>
        <row r="459">
          <cell r="A459">
            <v>16.3</v>
          </cell>
        </row>
        <row r="460">
          <cell r="A460">
            <v>16.3</v>
          </cell>
        </row>
        <row r="461">
          <cell r="A461">
            <v>16.3</v>
          </cell>
        </row>
        <row r="462">
          <cell r="A462">
            <v>16.3</v>
          </cell>
        </row>
        <row r="463">
          <cell r="A463">
            <v>16.3</v>
          </cell>
        </row>
        <row r="464">
          <cell r="A464">
            <v>16.3</v>
          </cell>
        </row>
        <row r="465">
          <cell r="A465">
            <v>16.3</v>
          </cell>
        </row>
        <row r="466">
          <cell r="A466">
            <v>16.3</v>
          </cell>
        </row>
        <row r="467">
          <cell r="A467">
            <v>16.3</v>
          </cell>
        </row>
        <row r="468">
          <cell r="A468">
            <v>16.3</v>
          </cell>
        </row>
        <row r="469">
          <cell r="A469">
            <v>16.3</v>
          </cell>
        </row>
        <row r="470">
          <cell r="A470">
            <v>16.3</v>
          </cell>
        </row>
        <row r="471">
          <cell r="A471">
            <v>16.3</v>
          </cell>
        </row>
        <row r="472">
          <cell r="A472">
            <v>16.3</v>
          </cell>
        </row>
        <row r="473">
          <cell r="A473">
            <v>16.3</v>
          </cell>
        </row>
        <row r="474">
          <cell r="A474">
            <v>18</v>
          </cell>
        </row>
        <row r="475">
          <cell r="A475">
            <v>16.3</v>
          </cell>
        </row>
        <row r="476">
          <cell r="A476">
            <v>18</v>
          </cell>
        </row>
        <row r="477">
          <cell r="A477">
            <v>16.3</v>
          </cell>
        </row>
        <row r="478">
          <cell r="A478">
            <v>16.3</v>
          </cell>
        </row>
        <row r="479">
          <cell r="A479">
            <v>16</v>
          </cell>
        </row>
        <row r="480">
          <cell r="A480">
            <v>16</v>
          </cell>
        </row>
        <row r="481">
          <cell r="A481">
            <v>16</v>
          </cell>
        </row>
        <row r="482">
          <cell r="A482">
            <v>16</v>
          </cell>
        </row>
        <row r="483">
          <cell r="A483">
            <v>16</v>
          </cell>
        </row>
        <row r="484">
          <cell r="A484">
            <v>16</v>
          </cell>
        </row>
        <row r="485">
          <cell r="A485">
            <v>16</v>
          </cell>
        </row>
        <row r="486">
          <cell r="A486">
            <v>16</v>
          </cell>
        </row>
        <row r="487">
          <cell r="A487">
            <v>16.3</v>
          </cell>
        </row>
        <row r="488">
          <cell r="A488">
            <v>16</v>
          </cell>
        </row>
        <row r="489">
          <cell r="A489">
            <v>16</v>
          </cell>
        </row>
        <row r="490">
          <cell r="A490">
            <v>16</v>
          </cell>
        </row>
        <row r="491">
          <cell r="A491">
            <v>16</v>
          </cell>
        </row>
        <row r="492">
          <cell r="A492">
            <v>16</v>
          </cell>
        </row>
        <row r="493">
          <cell r="A493">
            <v>16</v>
          </cell>
        </row>
        <row r="494">
          <cell r="A494">
            <v>16</v>
          </cell>
        </row>
        <row r="495">
          <cell r="A495">
            <v>16</v>
          </cell>
        </row>
        <row r="496">
          <cell r="A496">
            <v>16</v>
          </cell>
        </row>
        <row r="497">
          <cell r="A497">
            <v>16</v>
          </cell>
        </row>
        <row r="498">
          <cell r="A498">
            <v>16</v>
          </cell>
        </row>
        <row r="499">
          <cell r="A499">
            <v>16.3</v>
          </cell>
        </row>
        <row r="500">
          <cell r="A500">
            <v>16.3</v>
          </cell>
        </row>
        <row r="501">
          <cell r="A501">
            <v>16.3</v>
          </cell>
        </row>
        <row r="502">
          <cell r="A502">
            <v>14</v>
          </cell>
        </row>
        <row r="503">
          <cell r="A503">
            <v>14</v>
          </cell>
        </row>
        <row r="504">
          <cell r="A504">
            <v>14</v>
          </cell>
        </row>
        <row r="505">
          <cell r="A505">
            <v>14</v>
          </cell>
        </row>
        <row r="506">
          <cell r="A506">
            <v>14</v>
          </cell>
        </row>
        <row r="507">
          <cell r="A507">
            <v>14</v>
          </cell>
        </row>
        <row r="508">
          <cell r="A508">
            <v>14</v>
          </cell>
        </row>
        <row r="509">
          <cell r="A509">
            <v>16.3</v>
          </cell>
        </row>
        <row r="510">
          <cell r="A510">
            <v>16.3</v>
          </cell>
        </row>
        <row r="511">
          <cell r="A511">
            <v>16.3</v>
          </cell>
        </row>
        <row r="512">
          <cell r="A512">
            <v>16.3</v>
          </cell>
        </row>
        <row r="513">
          <cell r="A513">
            <v>16.3</v>
          </cell>
        </row>
        <row r="514">
          <cell r="A514">
            <v>16.3</v>
          </cell>
        </row>
        <row r="515">
          <cell r="A515">
            <v>16.3</v>
          </cell>
        </row>
        <row r="516">
          <cell r="A516">
            <v>16.3</v>
          </cell>
        </row>
        <row r="517">
          <cell r="A517">
            <v>16.3</v>
          </cell>
        </row>
        <row r="518">
          <cell r="A518">
            <v>16.3</v>
          </cell>
        </row>
        <row r="519">
          <cell r="A519">
            <v>16.3</v>
          </cell>
        </row>
        <row r="520">
          <cell r="A520">
            <v>16.3</v>
          </cell>
        </row>
        <row r="521">
          <cell r="A521">
            <v>16.3</v>
          </cell>
        </row>
        <row r="522">
          <cell r="A522">
            <v>16.3</v>
          </cell>
        </row>
        <row r="523">
          <cell r="A523">
            <v>16.3</v>
          </cell>
        </row>
        <row r="524">
          <cell r="A524">
            <v>16.3</v>
          </cell>
        </row>
        <row r="525">
          <cell r="A525">
            <v>16.3</v>
          </cell>
        </row>
        <row r="526">
          <cell r="A526">
            <v>16.3</v>
          </cell>
        </row>
        <row r="527">
          <cell r="A527">
            <v>16.3</v>
          </cell>
        </row>
        <row r="528">
          <cell r="A528">
            <v>18.2</v>
          </cell>
        </row>
        <row r="529">
          <cell r="A529">
            <v>18.399999999999999</v>
          </cell>
        </row>
        <row r="530">
          <cell r="A530">
            <v>16.3</v>
          </cell>
        </row>
        <row r="531">
          <cell r="A531">
            <v>16.3</v>
          </cell>
        </row>
        <row r="532">
          <cell r="A532">
            <v>16.3</v>
          </cell>
        </row>
        <row r="533">
          <cell r="A533">
            <v>16.3</v>
          </cell>
        </row>
        <row r="534">
          <cell r="A534">
            <v>15.1</v>
          </cell>
        </row>
        <row r="535">
          <cell r="A535">
            <v>15.1</v>
          </cell>
        </row>
        <row r="536">
          <cell r="A536">
            <v>16.3</v>
          </cell>
        </row>
        <row r="537">
          <cell r="A537">
            <v>15.1</v>
          </cell>
        </row>
        <row r="538">
          <cell r="A538">
            <v>12.55</v>
          </cell>
        </row>
        <row r="539">
          <cell r="A539">
            <v>12.55</v>
          </cell>
        </row>
        <row r="540">
          <cell r="A540">
            <v>12.55</v>
          </cell>
        </row>
        <row r="541">
          <cell r="A541">
            <v>12.55</v>
          </cell>
        </row>
        <row r="542">
          <cell r="A542">
            <v>16.3</v>
          </cell>
        </row>
        <row r="543">
          <cell r="A543">
            <v>16.3</v>
          </cell>
        </row>
        <row r="544">
          <cell r="A544">
            <v>12.55</v>
          </cell>
        </row>
        <row r="545">
          <cell r="A545">
            <v>16.3</v>
          </cell>
        </row>
        <row r="546">
          <cell r="A546">
            <v>16.3</v>
          </cell>
        </row>
        <row r="547">
          <cell r="A547">
            <v>16.3</v>
          </cell>
        </row>
        <row r="548">
          <cell r="A548">
            <v>16.3</v>
          </cell>
        </row>
        <row r="549">
          <cell r="A549">
            <v>18</v>
          </cell>
        </row>
        <row r="550">
          <cell r="A550">
            <v>18</v>
          </cell>
        </row>
        <row r="551">
          <cell r="A551">
            <v>18</v>
          </cell>
        </row>
        <row r="552">
          <cell r="A552">
            <v>16.3</v>
          </cell>
        </row>
        <row r="553">
          <cell r="A553">
            <v>15.71</v>
          </cell>
        </row>
        <row r="554">
          <cell r="A554">
            <v>16.3</v>
          </cell>
        </row>
        <row r="555">
          <cell r="A555">
            <v>16.3</v>
          </cell>
        </row>
        <row r="556">
          <cell r="A556">
            <v>16.3</v>
          </cell>
        </row>
        <row r="557">
          <cell r="A557">
            <v>16.3</v>
          </cell>
        </row>
        <row r="558">
          <cell r="A558">
            <v>16.3</v>
          </cell>
        </row>
        <row r="559">
          <cell r="A559">
            <v>16.3</v>
          </cell>
        </row>
        <row r="560">
          <cell r="A560">
            <v>16.3</v>
          </cell>
        </row>
        <row r="561">
          <cell r="A561">
            <v>16.3</v>
          </cell>
        </row>
        <row r="562">
          <cell r="A562">
            <v>16.3</v>
          </cell>
        </row>
        <row r="563">
          <cell r="A563">
            <v>13</v>
          </cell>
        </row>
        <row r="564">
          <cell r="A564">
            <v>13</v>
          </cell>
        </row>
        <row r="565">
          <cell r="A565">
            <v>16.3</v>
          </cell>
        </row>
        <row r="566">
          <cell r="A566">
            <v>17</v>
          </cell>
        </row>
        <row r="567">
          <cell r="A567">
            <v>16.3</v>
          </cell>
        </row>
        <row r="568">
          <cell r="A568">
            <v>16.3</v>
          </cell>
        </row>
        <row r="569">
          <cell r="A569">
            <v>16.3</v>
          </cell>
        </row>
        <row r="570">
          <cell r="A570">
            <v>16.3</v>
          </cell>
        </row>
        <row r="571">
          <cell r="A571">
            <v>16.3</v>
          </cell>
        </row>
        <row r="572">
          <cell r="A572">
            <v>16.3</v>
          </cell>
        </row>
        <row r="573">
          <cell r="A573">
            <v>16.3</v>
          </cell>
        </row>
        <row r="574">
          <cell r="A574">
            <v>16.3</v>
          </cell>
        </row>
        <row r="575">
          <cell r="A575">
            <v>21.4</v>
          </cell>
        </row>
        <row r="576">
          <cell r="A576">
            <v>21.4</v>
          </cell>
        </row>
        <row r="577">
          <cell r="A577">
            <v>21.4</v>
          </cell>
        </row>
        <row r="578">
          <cell r="A578">
            <v>21.4</v>
          </cell>
        </row>
        <row r="579">
          <cell r="A579">
            <v>21.4</v>
          </cell>
        </row>
        <row r="580">
          <cell r="A580">
            <v>21.4</v>
          </cell>
        </row>
        <row r="581">
          <cell r="A581">
            <v>21.4</v>
          </cell>
        </row>
        <row r="582">
          <cell r="A582">
            <v>21.4</v>
          </cell>
        </row>
        <row r="583">
          <cell r="A583">
            <v>21.4</v>
          </cell>
        </row>
        <row r="584">
          <cell r="A584">
            <v>18.899999999999999</v>
          </cell>
        </row>
        <row r="585">
          <cell r="A585">
            <v>18.899999999999999</v>
          </cell>
        </row>
        <row r="586">
          <cell r="A586">
            <v>18.899999999999999</v>
          </cell>
        </row>
        <row r="587">
          <cell r="A587">
            <v>18.899999999999999</v>
          </cell>
        </row>
        <row r="588">
          <cell r="A588">
            <v>18.899999999999999</v>
          </cell>
        </row>
        <row r="589">
          <cell r="A589">
            <v>16.3</v>
          </cell>
        </row>
        <row r="590">
          <cell r="A590">
            <v>16.3</v>
          </cell>
        </row>
        <row r="591">
          <cell r="A591">
            <v>16.3</v>
          </cell>
        </row>
        <row r="592">
          <cell r="A592">
            <v>16.3</v>
          </cell>
        </row>
        <row r="593">
          <cell r="A593">
            <v>16.3</v>
          </cell>
        </row>
        <row r="594">
          <cell r="A594">
            <v>16.3</v>
          </cell>
        </row>
        <row r="595">
          <cell r="A595">
            <v>16.3</v>
          </cell>
        </row>
        <row r="596">
          <cell r="A596">
            <v>16.3</v>
          </cell>
        </row>
        <row r="597">
          <cell r="A597">
            <v>16.3</v>
          </cell>
        </row>
        <row r="598">
          <cell r="A598">
            <v>16.3</v>
          </cell>
        </row>
        <row r="599">
          <cell r="A599">
            <v>16.3</v>
          </cell>
        </row>
        <row r="600">
          <cell r="A600">
            <v>21.4</v>
          </cell>
        </row>
        <row r="601">
          <cell r="A601">
            <v>18.489999999999998</v>
          </cell>
        </row>
        <row r="602">
          <cell r="A602">
            <v>18.489999999999998</v>
          </cell>
        </row>
        <row r="603">
          <cell r="A603">
            <v>18.489999999999998</v>
          </cell>
        </row>
        <row r="604">
          <cell r="A604">
            <v>18.489999999999998</v>
          </cell>
        </row>
        <row r="605">
          <cell r="A605">
            <v>18.489999999999998</v>
          </cell>
        </row>
        <row r="606">
          <cell r="A606">
            <v>18.489999999999998</v>
          </cell>
        </row>
        <row r="607">
          <cell r="A607">
            <v>18.489999999999998</v>
          </cell>
        </row>
        <row r="608">
          <cell r="A608">
            <v>16.3</v>
          </cell>
        </row>
        <row r="609">
          <cell r="A609">
            <v>16.3</v>
          </cell>
        </row>
        <row r="610">
          <cell r="A610">
            <v>16.3</v>
          </cell>
        </row>
        <row r="611">
          <cell r="A611">
            <v>16.3</v>
          </cell>
        </row>
        <row r="612">
          <cell r="A612">
            <v>16.3</v>
          </cell>
        </row>
        <row r="613">
          <cell r="A613">
            <v>16.3</v>
          </cell>
        </row>
        <row r="614">
          <cell r="A614">
            <v>16.3</v>
          </cell>
        </row>
        <row r="615">
          <cell r="A615">
            <v>16.3</v>
          </cell>
        </row>
        <row r="616">
          <cell r="A616">
            <v>16.3</v>
          </cell>
        </row>
        <row r="617">
          <cell r="A617">
            <v>16.3</v>
          </cell>
        </row>
        <row r="618">
          <cell r="A618">
            <v>16.3</v>
          </cell>
        </row>
        <row r="619">
          <cell r="A619">
            <v>16.3</v>
          </cell>
        </row>
        <row r="620">
          <cell r="A620">
            <v>16.3</v>
          </cell>
        </row>
        <row r="621">
          <cell r="A621">
            <v>16.3</v>
          </cell>
        </row>
        <row r="622">
          <cell r="A622">
            <v>16.3</v>
          </cell>
        </row>
        <row r="623">
          <cell r="A623">
            <v>16.3</v>
          </cell>
        </row>
        <row r="624">
          <cell r="A624">
            <v>13.93</v>
          </cell>
        </row>
        <row r="625">
          <cell r="A625">
            <v>16.3</v>
          </cell>
        </row>
        <row r="626">
          <cell r="A626">
            <v>16.3</v>
          </cell>
        </row>
        <row r="627">
          <cell r="A627">
            <v>16.3</v>
          </cell>
        </row>
        <row r="628">
          <cell r="A628">
            <v>13.1</v>
          </cell>
        </row>
        <row r="629">
          <cell r="A629">
            <v>13.1</v>
          </cell>
        </row>
        <row r="630">
          <cell r="A630">
            <v>13.1</v>
          </cell>
        </row>
        <row r="631">
          <cell r="A631">
            <v>13.1</v>
          </cell>
        </row>
        <row r="632">
          <cell r="A632">
            <v>16.38</v>
          </cell>
        </row>
        <row r="633">
          <cell r="A633">
            <v>13.3</v>
          </cell>
        </row>
        <row r="634">
          <cell r="A634">
            <v>16.38</v>
          </cell>
        </row>
        <row r="635">
          <cell r="A635">
            <v>13.3</v>
          </cell>
        </row>
        <row r="636">
          <cell r="A636">
            <v>16.38</v>
          </cell>
        </row>
        <row r="637">
          <cell r="A637">
            <v>13.3</v>
          </cell>
        </row>
        <row r="638">
          <cell r="A638">
            <v>13.3</v>
          </cell>
        </row>
        <row r="639">
          <cell r="A639">
            <v>16.38</v>
          </cell>
        </row>
        <row r="640">
          <cell r="A640">
            <v>16.3</v>
          </cell>
        </row>
        <row r="641">
          <cell r="A641">
            <v>16.3</v>
          </cell>
        </row>
        <row r="642">
          <cell r="A642">
            <v>16.3</v>
          </cell>
        </row>
        <row r="643">
          <cell r="A643">
            <v>16.3</v>
          </cell>
        </row>
        <row r="644">
          <cell r="A644">
            <v>15.1</v>
          </cell>
        </row>
        <row r="645">
          <cell r="A645">
            <v>16.3</v>
          </cell>
        </row>
        <row r="646">
          <cell r="A646">
            <v>16.3</v>
          </cell>
        </row>
        <row r="647">
          <cell r="A647">
            <v>16.3</v>
          </cell>
        </row>
        <row r="648">
          <cell r="A648">
            <v>18</v>
          </cell>
        </row>
        <row r="649">
          <cell r="A649">
            <v>18</v>
          </cell>
        </row>
        <row r="650">
          <cell r="A650">
            <v>20.7</v>
          </cell>
        </row>
        <row r="651">
          <cell r="A651">
            <v>16.3</v>
          </cell>
        </row>
        <row r="652">
          <cell r="A652">
            <v>16.3</v>
          </cell>
        </row>
        <row r="653">
          <cell r="A653">
            <v>16.3</v>
          </cell>
        </row>
        <row r="654">
          <cell r="A654">
            <v>16.3</v>
          </cell>
        </row>
        <row r="655">
          <cell r="A655">
            <v>16.3</v>
          </cell>
        </row>
        <row r="656">
          <cell r="A656">
            <v>16.3</v>
          </cell>
        </row>
        <row r="657">
          <cell r="A657">
            <v>16.3</v>
          </cell>
        </row>
        <row r="658">
          <cell r="A658">
            <v>16.3</v>
          </cell>
        </row>
        <row r="659">
          <cell r="A659">
            <v>16.3</v>
          </cell>
        </row>
        <row r="660">
          <cell r="A660">
            <v>15.7</v>
          </cell>
        </row>
        <row r="661">
          <cell r="A661">
            <v>15.7</v>
          </cell>
        </row>
        <row r="662">
          <cell r="A662">
            <v>15.7</v>
          </cell>
        </row>
        <row r="663">
          <cell r="A663">
            <v>15.7</v>
          </cell>
        </row>
        <row r="664">
          <cell r="A664">
            <v>19</v>
          </cell>
        </row>
        <row r="665">
          <cell r="A665">
            <v>15.7</v>
          </cell>
        </row>
        <row r="666">
          <cell r="A666">
            <v>19</v>
          </cell>
        </row>
        <row r="667">
          <cell r="A667">
            <v>19</v>
          </cell>
        </row>
        <row r="668">
          <cell r="A668">
            <v>19</v>
          </cell>
        </row>
        <row r="669">
          <cell r="A669">
            <v>16.3</v>
          </cell>
        </row>
        <row r="670">
          <cell r="A670">
            <v>12.3</v>
          </cell>
        </row>
        <row r="671">
          <cell r="A671">
            <v>12.3</v>
          </cell>
        </row>
        <row r="672">
          <cell r="A672">
            <v>16.3</v>
          </cell>
        </row>
        <row r="673">
          <cell r="A673">
            <v>16.3</v>
          </cell>
        </row>
        <row r="674">
          <cell r="A674">
            <v>16.3</v>
          </cell>
        </row>
        <row r="675">
          <cell r="A675">
            <v>16.3</v>
          </cell>
        </row>
        <row r="676">
          <cell r="A676">
            <v>16.3</v>
          </cell>
        </row>
        <row r="677">
          <cell r="A677">
            <v>16.3</v>
          </cell>
        </row>
        <row r="678">
          <cell r="A678">
            <v>16.3</v>
          </cell>
        </row>
        <row r="679">
          <cell r="A679">
            <v>16.3</v>
          </cell>
        </row>
        <row r="680">
          <cell r="A680">
            <v>16.3</v>
          </cell>
        </row>
        <row r="681">
          <cell r="A681">
            <v>16.3</v>
          </cell>
        </row>
        <row r="682">
          <cell r="A682">
            <v>16.3</v>
          </cell>
        </row>
        <row r="683">
          <cell r="A683">
            <v>16.3</v>
          </cell>
        </row>
        <row r="684">
          <cell r="A684">
            <v>16.3</v>
          </cell>
        </row>
        <row r="685">
          <cell r="A685">
            <v>16.3</v>
          </cell>
        </row>
        <row r="686">
          <cell r="A686">
            <v>16.3</v>
          </cell>
        </row>
        <row r="687">
          <cell r="A687">
            <v>16.3</v>
          </cell>
        </row>
        <row r="688">
          <cell r="A688">
            <v>16.3</v>
          </cell>
        </row>
        <row r="689">
          <cell r="A689">
            <v>14.5</v>
          </cell>
        </row>
        <row r="690">
          <cell r="A690">
            <v>16.3</v>
          </cell>
        </row>
        <row r="691">
          <cell r="A691">
            <v>14.5</v>
          </cell>
        </row>
        <row r="692">
          <cell r="A692">
            <v>14.5</v>
          </cell>
        </row>
        <row r="693">
          <cell r="A693">
            <v>16.3</v>
          </cell>
        </row>
        <row r="694">
          <cell r="A694">
            <v>18</v>
          </cell>
        </row>
        <row r="695">
          <cell r="A695">
            <v>18</v>
          </cell>
        </row>
        <row r="696">
          <cell r="A696">
            <v>16.3</v>
          </cell>
        </row>
        <row r="697">
          <cell r="A697">
            <v>16.3</v>
          </cell>
        </row>
        <row r="698">
          <cell r="A698">
            <v>16.3</v>
          </cell>
        </row>
        <row r="699">
          <cell r="A699">
            <v>16.3</v>
          </cell>
        </row>
        <row r="700">
          <cell r="A700">
            <v>18</v>
          </cell>
        </row>
        <row r="701">
          <cell r="A701">
            <v>18</v>
          </cell>
        </row>
        <row r="702">
          <cell r="A702">
            <v>21.38</v>
          </cell>
        </row>
        <row r="703">
          <cell r="A703">
            <v>15.29</v>
          </cell>
        </row>
        <row r="704">
          <cell r="A704">
            <v>15.29</v>
          </cell>
        </row>
        <row r="705">
          <cell r="A705">
            <v>15.29</v>
          </cell>
        </row>
        <row r="706">
          <cell r="A706">
            <v>15.29</v>
          </cell>
        </row>
        <row r="707">
          <cell r="A707">
            <v>15.29</v>
          </cell>
        </row>
        <row r="708">
          <cell r="A708">
            <v>21.38</v>
          </cell>
        </row>
        <row r="709">
          <cell r="A709">
            <v>17.010000000000002</v>
          </cell>
        </row>
        <row r="710">
          <cell r="A710">
            <v>17.010000000000002</v>
          </cell>
        </row>
        <row r="711">
          <cell r="A711">
            <v>17.010000000000002</v>
          </cell>
        </row>
        <row r="712">
          <cell r="A712">
            <v>17.010000000000002</v>
          </cell>
        </row>
        <row r="713">
          <cell r="A713">
            <v>17.010000000000002</v>
          </cell>
        </row>
        <row r="714">
          <cell r="A714">
            <v>15.29</v>
          </cell>
        </row>
        <row r="715">
          <cell r="A715">
            <v>17.010000000000002</v>
          </cell>
        </row>
        <row r="716">
          <cell r="A716">
            <v>21.38</v>
          </cell>
        </row>
        <row r="717">
          <cell r="A717">
            <v>15.29</v>
          </cell>
        </row>
        <row r="718">
          <cell r="A718">
            <v>15.29</v>
          </cell>
        </row>
        <row r="719">
          <cell r="A719">
            <v>16.3</v>
          </cell>
        </row>
        <row r="720">
          <cell r="A720">
            <v>16.3</v>
          </cell>
        </row>
        <row r="721">
          <cell r="A721">
            <v>16.3</v>
          </cell>
        </row>
        <row r="722">
          <cell r="A722">
            <v>16.3</v>
          </cell>
        </row>
        <row r="723">
          <cell r="A723">
            <v>16.3</v>
          </cell>
        </row>
        <row r="724">
          <cell r="A724">
            <v>16.3</v>
          </cell>
        </row>
        <row r="725">
          <cell r="A725">
            <v>16.3</v>
          </cell>
        </row>
        <row r="726">
          <cell r="A726">
            <v>16.3</v>
          </cell>
        </row>
        <row r="727">
          <cell r="A727">
            <v>13.1</v>
          </cell>
        </row>
        <row r="728">
          <cell r="A728">
            <v>15.01</v>
          </cell>
        </row>
        <row r="729">
          <cell r="A729">
            <v>16.3</v>
          </cell>
        </row>
        <row r="730">
          <cell r="A730">
            <v>16.3</v>
          </cell>
        </row>
        <row r="731">
          <cell r="A731">
            <v>16.3</v>
          </cell>
        </row>
        <row r="732">
          <cell r="A732">
            <v>16.3</v>
          </cell>
        </row>
        <row r="733">
          <cell r="A733">
            <v>16.3</v>
          </cell>
        </row>
        <row r="734">
          <cell r="A734">
            <v>16.3</v>
          </cell>
        </row>
        <row r="735">
          <cell r="A735">
            <v>16.3</v>
          </cell>
        </row>
        <row r="736">
          <cell r="A736">
            <v>16.3</v>
          </cell>
        </row>
        <row r="737">
          <cell r="A737">
            <v>16.3</v>
          </cell>
        </row>
        <row r="738">
          <cell r="A738">
            <v>16.3</v>
          </cell>
        </row>
        <row r="739">
          <cell r="A739">
            <v>16.3</v>
          </cell>
        </row>
        <row r="740">
          <cell r="A740">
            <v>16.3</v>
          </cell>
        </row>
        <row r="741">
          <cell r="A741">
            <v>16.3</v>
          </cell>
        </row>
        <row r="742">
          <cell r="A742">
            <v>16.3</v>
          </cell>
        </row>
        <row r="743">
          <cell r="A743">
            <v>16.3</v>
          </cell>
        </row>
        <row r="744">
          <cell r="A744">
            <v>16.3</v>
          </cell>
        </row>
        <row r="745">
          <cell r="A745">
            <v>16.3</v>
          </cell>
        </row>
        <row r="746">
          <cell r="A746">
            <v>16.3</v>
          </cell>
        </row>
        <row r="747">
          <cell r="A747">
            <v>16.3</v>
          </cell>
        </row>
        <row r="748">
          <cell r="A748">
            <v>16.3</v>
          </cell>
        </row>
        <row r="749">
          <cell r="A749">
            <v>16.3</v>
          </cell>
        </row>
        <row r="750">
          <cell r="A750">
            <v>16.3</v>
          </cell>
        </row>
        <row r="751">
          <cell r="A751">
            <v>13.8</v>
          </cell>
        </row>
        <row r="752">
          <cell r="A752">
            <v>13.8</v>
          </cell>
        </row>
        <row r="753">
          <cell r="A753">
            <v>13.8</v>
          </cell>
        </row>
        <row r="754">
          <cell r="A754">
            <v>13.8</v>
          </cell>
        </row>
        <row r="755">
          <cell r="A755">
            <v>12.8</v>
          </cell>
        </row>
        <row r="756">
          <cell r="A756">
            <v>12.8</v>
          </cell>
        </row>
        <row r="757">
          <cell r="A757">
            <v>16.3</v>
          </cell>
        </row>
        <row r="758">
          <cell r="A758">
            <v>16.3</v>
          </cell>
        </row>
        <row r="759">
          <cell r="A759">
            <v>16.3</v>
          </cell>
        </row>
        <row r="760">
          <cell r="A760">
            <v>16.3</v>
          </cell>
        </row>
        <row r="761">
          <cell r="A761">
            <v>16.3</v>
          </cell>
        </row>
        <row r="762">
          <cell r="A762">
            <v>16.3</v>
          </cell>
        </row>
        <row r="763">
          <cell r="A763">
            <v>16.3</v>
          </cell>
        </row>
        <row r="764">
          <cell r="A764">
            <v>16.3</v>
          </cell>
        </row>
        <row r="765">
          <cell r="A765">
            <v>16.3</v>
          </cell>
        </row>
        <row r="766">
          <cell r="A766">
            <v>16.3</v>
          </cell>
        </row>
        <row r="767">
          <cell r="A767">
            <v>16.3</v>
          </cell>
        </row>
        <row r="768">
          <cell r="A768">
            <v>16.3</v>
          </cell>
        </row>
        <row r="769">
          <cell r="A769">
            <v>16.3</v>
          </cell>
        </row>
        <row r="770">
          <cell r="A770">
            <v>16.3</v>
          </cell>
        </row>
        <row r="771">
          <cell r="A771">
            <v>16.3</v>
          </cell>
        </row>
        <row r="772">
          <cell r="A772">
            <v>16.3</v>
          </cell>
        </row>
        <row r="773">
          <cell r="A773">
            <v>16.3</v>
          </cell>
        </row>
        <row r="774">
          <cell r="A774">
            <v>16.3</v>
          </cell>
        </row>
        <row r="775">
          <cell r="A775">
            <v>16.3</v>
          </cell>
        </row>
        <row r="776">
          <cell r="A776">
            <v>16.3</v>
          </cell>
        </row>
        <row r="777">
          <cell r="A777">
            <v>16.3</v>
          </cell>
        </row>
        <row r="778">
          <cell r="A778">
            <v>16.3</v>
          </cell>
        </row>
        <row r="779">
          <cell r="A779">
            <v>16.3</v>
          </cell>
        </row>
        <row r="780">
          <cell r="A780">
            <v>16.3</v>
          </cell>
        </row>
        <row r="781">
          <cell r="A781">
            <v>16.3</v>
          </cell>
        </row>
        <row r="782">
          <cell r="A782">
            <v>16.3</v>
          </cell>
        </row>
        <row r="783">
          <cell r="A783">
            <v>16.3</v>
          </cell>
        </row>
        <row r="784">
          <cell r="A784">
            <v>16.3</v>
          </cell>
        </row>
        <row r="785">
          <cell r="A785">
            <v>16.3</v>
          </cell>
        </row>
        <row r="786">
          <cell r="A786">
            <v>18</v>
          </cell>
        </row>
        <row r="787">
          <cell r="A787">
            <v>18</v>
          </cell>
        </row>
        <row r="788">
          <cell r="A788">
            <v>18</v>
          </cell>
        </row>
      </sheetData>
      <sheetData sheetId="14">
        <row r="2">
          <cell r="A2">
            <v>24</v>
          </cell>
        </row>
        <row r="3">
          <cell r="A3">
            <v>24</v>
          </cell>
        </row>
        <row r="4">
          <cell r="A4">
            <v>15</v>
          </cell>
        </row>
        <row r="5">
          <cell r="A5">
            <v>24</v>
          </cell>
        </row>
        <row r="6">
          <cell r="A6">
            <v>24</v>
          </cell>
        </row>
        <row r="7">
          <cell r="A7">
            <v>24</v>
          </cell>
        </row>
        <row r="8">
          <cell r="A8">
            <v>28</v>
          </cell>
        </row>
        <row r="9">
          <cell r="A9">
            <v>28</v>
          </cell>
        </row>
        <row r="10">
          <cell r="A10">
            <v>28</v>
          </cell>
        </row>
        <row r="11">
          <cell r="A11">
            <v>28</v>
          </cell>
        </row>
        <row r="12">
          <cell r="A12">
            <v>28</v>
          </cell>
        </row>
        <row r="13">
          <cell r="A13">
            <v>28</v>
          </cell>
        </row>
        <row r="14">
          <cell r="A14">
            <v>28</v>
          </cell>
        </row>
        <row r="15">
          <cell r="A15">
            <v>28</v>
          </cell>
        </row>
        <row r="16">
          <cell r="A16">
            <v>28</v>
          </cell>
        </row>
        <row r="17">
          <cell r="A17">
            <v>28</v>
          </cell>
        </row>
        <row r="18">
          <cell r="A18">
            <v>28</v>
          </cell>
        </row>
        <row r="19">
          <cell r="A19">
            <v>28</v>
          </cell>
        </row>
        <row r="20">
          <cell r="A20">
            <v>40</v>
          </cell>
        </row>
        <row r="21">
          <cell r="A21">
            <v>40</v>
          </cell>
        </row>
        <row r="22">
          <cell r="A22">
            <v>40</v>
          </cell>
        </row>
        <row r="23">
          <cell r="A23">
            <v>40</v>
          </cell>
        </row>
        <row r="24">
          <cell r="A24">
            <v>40</v>
          </cell>
        </row>
        <row r="25">
          <cell r="A25">
            <v>35</v>
          </cell>
        </row>
        <row r="26">
          <cell r="A26">
            <v>35</v>
          </cell>
        </row>
        <row r="27">
          <cell r="A27">
            <v>35</v>
          </cell>
        </row>
        <row r="28">
          <cell r="A28">
            <v>35</v>
          </cell>
        </row>
        <row r="29">
          <cell r="A29">
            <v>35</v>
          </cell>
        </row>
        <row r="30">
          <cell r="A30">
            <v>35</v>
          </cell>
        </row>
        <row r="31">
          <cell r="A31">
            <v>35</v>
          </cell>
        </row>
        <row r="32">
          <cell r="A32">
            <v>60</v>
          </cell>
        </row>
        <row r="33">
          <cell r="A33">
            <v>35</v>
          </cell>
        </row>
        <row r="34">
          <cell r="A34">
            <v>35</v>
          </cell>
        </row>
        <row r="35">
          <cell r="A35">
            <v>35</v>
          </cell>
        </row>
        <row r="36">
          <cell r="A36">
            <v>35</v>
          </cell>
        </row>
        <row r="37">
          <cell r="A37">
            <v>35</v>
          </cell>
        </row>
        <row r="38">
          <cell r="A38">
            <v>60</v>
          </cell>
        </row>
        <row r="39">
          <cell r="A39">
            <v>35</v>
          </cell>
        </row>
        <row r="40">
          <cell r="A40">
            <v>35</v>
          </cell>
        </row>
        <row r="41">
          <cell r="A41">
            <v>35</v>
          </cell>
        </row>
        <row r="42">
          <cell r="A42">
            <v>35</v>
          </cell>
        </row>
        <row r="43">
          <cell r="A43">
            <v>35</v>
          </cell>
        </row>
        <row r="44">
          <cell r="A44">
            <v>35</v>
          </cell>
        </row>
        <row r="45">
          <cell r="A45">
            <v>35</v>
          </cell>
        </row>
        <row r="46">
          <cell r="A46">
            <v>35</v>
          </cell>
        </row>
        <row r="47">
          <cell r="A47">
            <v>35</v>
          </cell>
        </row>
        <row r="48">
          <cell r="A48">
            <v>35</v>
          </cell>
        </row>
        <row r="49">
          <cell r="A49">
            <v>35</v>
          </cell>
        </row>
        <row r="50">
          <cell r="A50">
            <v>35</v>
          </cell>
        </row>
        <row r="51">
          <cell r="A51">
            <v>35</v>
          </cell>
        </row>
        <row r="52">
          <cell r="A52">
            <v>35</v>
          </cell>
        </row>
        <row r="53">
          <cell r="A53">
            <v>35</v>
          </cell>
        </row>
        <row r="54">
          <cell r="A54">
            <v>35</v>
          </cell>
        </row>
        <row r="55">
          <cell r="A55">
            <v>35</v>
          </cell>
        </row>
        <row r="56">
          <cell r="A56">
            <v>35</v>
          </cell>
        </row>
        <row r="57">
          <cell r="A57">
            <v>32</v>
          </cell>
        </row>
        <row r="58">
          <cell r="A58">
            <v>32</v>
          </cell>
        </row>
        <row r="59">
          <cell r="A59">
            <v>32</v>
          </cell>
        </row>
        <row r="60">
          <cell r="A60">
            <v>32</v>
          </cell>
        </row>
        <row r="61">
          <cell r="A61">
            <v>32</v>
          </cell>
        </row>
        <row r="62">
          <cell r="A62">
            <v>32</v>
          </cell>
        </row>
        <row r="63">
          <cell r="A63">
            <v>32</v>
          </cell>
        </row>
        <row r="64">
          <cell r="A64">
            <v>40</v>
          </cell>
        </row>
        <row r="65">
          <cell r="A65">
            <v>40</v>
          </cell>
        </row>
        <row r="66">
          <cell r="A66">
            <v>40</v>
          </cell>
        </row>
        <row r="67">
          <cell r="A67">
            <v>40</v>
          </cell>
        </row>
        <row r="68">
          <cell r="A68">
            <v>45</v>
          </cell>
        </row>
        <row r="69">
          <cell r="A69">
            <v>45</v>
          </cell>
        </row>
        <row r="70">
          <cell r="A70">
            <v>45</v>
          </cell>
        </row>
        <row r="71">
          <cell r="A71">
            <v>45</v>
          </cell>
        </row>
        <row r="72">
          <cell r="A72">
            <v>45</v>
          </cell>
        </row>
        <row r="73">
          <cell r="A73">
            <v>45</v>
          </cell>
        </row>
        <row r="74">
          <cell r="A74">
            <v>45</v>
          </cell>
        </row>
        <row r="75">
          <cell r="A75">
            <v>45</v>
          </cell>
        </row>
        <row r="76">
          <cell r="A76">
            <v>45</v>
          </cell>
        </row>
        <row r="77">
          <cell r="A77">
            <v>45</v>
          </cell>
        </row>
        <row r="78">
          <cell r="A78">
            <v>45</v>
          </cell>
        </row>
        <row r="79">
          <cell r="A79">
            <v>45</v>
          </cell>
        </row>
        <row r="80">
          <cell r="A80">
            <v>45</v>
          </cell>
        </row>
        <row r="81">
          <cell r="A81">
            <v>45</v>
          </cell>
        </row>
        <row r="82">
          <cell r="A82">
            <v>44</v>
          </cell>
        </row>
        <row r="83">
          <cell r="A83">
            <v>44</v>
          </cell>
        </row>
        <row r="84">
          <cell r="A84">
            <v>44</v>
          </cell>
        </row>
        <row r="85">
          <cell r="A85">
            <v>44</v>
          </cell>
        </row>
        <row r="86">
          <cell r="A86">
            <v>44</v>
          </cell>
        </row>
        <row r="87">
          <cell r="A87">
            <v>44</v>
          </cell>
        </row>
        <row r="88">
          <cell r="A88">
            <v>44</v>
          </cell>
        </row>
        <row r="89">
          <cell r="A89">
            <v>44</v>
          </cell>
        </row>
        <row r="90">
          <cell r="A90">
            <v>43</v>
          </cell>
        </row>
        <row r="91">
          <cell r="A91">
            <v>43</v>
          </cell>
        </row>
        <row r="92">
          <cell r="A92">
            <v>43</v>
          </cell>
        </row>
        <row r="93">
          <cell r="A93">
            <v>43</v>
          </cell>
        </row>
        <row r="94">
          <cell r="A94">
            <v>43</v>
          </cell>
        </row>
        <row r="95">
          <cell r="A95">
            <v>43</v>
          </cell>
        </row>
        <row r="96">
          <cell r="A96">
            <v>42</v>
          </cell>
        </row>
        <row r="97">
          <cell r="A97">
            <v>42</v>
          </cell>
        </row>
        <row r="98">
          <cell r="A98">
            <v>42</v>
          </cell>
        </row>
        <row r="99">
          <cell r="A99">
            <v>45</v>
          </cell>
        </row>
        <row r="100">
          <cell r="A100">
            <v>45</v>
          </cell>
        </row>
        <row r="101">
          <cell r="A101">
            <v>45</v>
          </cell>
        </row>
        <row r="102">
          <cell r="A102">
            <v>45</v>
          </cell>
        </row>
        <row r="103">
          <cell r="A103">
            <v>45</v>
          </cell>
        </row>
        <row r="104">
          <cell r="A104">
            <v>45</v>
          </cell>
        </row>
        <row r="105">
          <cell r="A105">
            <v>45</v>
          </cell>
        </row>
        <row r="106">
          <cell r="A106">
            <v>45</v>
          </cell>
        </row>
        <row r="107">
          <cell r="A107">
            <v>45</v>
          </cell>
        </row>
        <row r="108">
          <cell r="A108">
            <v>45</v>
          </cell>
        </row>
        <row r="109">
          <cell r="A109">
            <v>45</v>
          </cell>
        </row>
        <row r="110">
          <cell r="A110">
            <v>45</v>
          </cell>
        </row>
        <row r="111">
          <cell r="A111">
            <v>37</v>
          </cell>
        </row>
        <row r="112">
          <cell r="A112">
            <v>37</v>
          </cell>
        </row>
        <row r="113">
          <cell r="A113">
            <v>37</v>
          </cell>
        </row>
        <row r="114">
          <cell r="A114">
            <v>37</v>
          </cell>
        </row>
        <row r="115">
          <cell r="A115">
            <v>37</v>
          </cell>
        </row>
        <row r="116">
          <cell r="A116">
            <v>37</v>
          </cell>
        </row>
        <row r="117">
          <cell r="A117">
            <v>37</v>
          </cell>
        </row>
        <row r="118">
          <cell r="A118">
            <v>37</v>
          </cell>
        </row>
        <row r="119">
          <cell r="A119">
            <v>37</v>
          </cell>
        </row>
        <row r="120">
          <cell r="A120">
            <v>37</v>
          </cell>
        </row>
        <row r="121">
          <cell r="A121">
            <v>37</v>
          </cell>
        </row>
        <row r="122">
          <cell r="A122">
            <v>37</v>
          </cell>
        </row>
        <row r="123">
          <cell r="A123">
            <v>45</v>
          </cell>
        </row>
        <row r="124">
          <cell r="A124">
            <v>45</v>
          </cell>
        </row>
        <row r="125">
          <cell r="A125">
            <v>45</v>
          </cell>
        </row>
        <row r="126">
          <cell r="A126">
            <v>45</v>
          </cell>
        </row>
        <row r="127">
          <cell r="A127">
            <v>45</v>
          </cell>
        </row>
        <row r="128">
          <cell r="A128">
            <v>45</v>
          </cell>
        </row>
        <row r="129">
          <cell r="A129">
            <v>45</v>
          </cell>
        </row>
        <row r="130">
          <cell r="A130">
            <v>45</v>
          </cell>
        </row>
        <row r="131">
          <cell r="A131">
            <v>37</v>
          </cell>
        </row>
        <row r="132">
          <cell r="A132">
            <v>37</v>
          </cell>
        </row>
        <row r="133">
          <cell r="A133">
            <v>37</v>
          </cell>
        </row>
        <row r="134">
          <cell r="A134">
            <v>37</v>
          </cell>
        </row>
        <row r="135">
          <cell r="A135">
            <v>37</v>
          </cell>
        </row>
        <row r="136">
          <cell r="A136">
            <v>37</v>
          </cell>
        </row>
        <row r="137">
          <cell r="A137">
            <v>37</v>
          </cell>
        </row>
        <row r="138">
          <cell r="A138">
            <v>37</v>
          </cell>
        </row>
        <row r="139">
          <cell r="A139">
            <v>37</v>
          </cell>
        </row>
        <row r="140">
          <cell r="A140">
            <v>37</v>
          </cell>
        </row>
        <row r="141">
          <cell r="A141">
            <v>37</v>
          </cell>
        </row>
        <row r="142">
          <cell r="A142">
            <v>37</v>
          </cell>
        </row>
        <row r="143">
          <cell r="A143">
            <v>37</v>
          </cell>
        </row>
        <row r="144">
          <cell r="A144">
            <v>37</v>
          </cell>
        </row>
        <row r="145">
          <cell r="A145">
            <v>40</v>
          </cell>
        </row>
        <row r="146">
          <cell r="A146">
            <v>40</v>
          </cell>
        </row>
        <row r="147">
          <cell r="A147">
            <v>40</v>
          </cell>
        </row>
        <row r="148">
          <cell r="A148">
            <v>42</v>
          </cell>
        </row>
        <row r="149">
          <cell r="A149">
            <v>42</v>
          </cell>
        </row>
        <row r="150">
          <cell r="A150">
            <v>42</v>
          </cell>
        </row>
        <row r="151">
          <cell r="A151">
            <v>42</v>
          </cell>
        </row>
        <row r="152">
          <cell r="A152">
            <v>42</v>
          </cell>
        </row>
        <row r="153">
          <cell r="A153">
            <v>45</v>
          </cell>
        </row>
        <row r="154">
          <cell r="A154">
            <v>45</v>
          </cell>
        </row>
        <row r="155">
          <cell r="A155">
            <v>45</v>
          </cell>
        </row>
        <row r="156">
          <cell r="A156">
            <v>45</v>
          </cell>
        </row>
        <row r="157">
          <cell r="A157">
            <v>45</v>
          </cell>
        </row>
        <row r="158">
          <cell r="A158">
            <v>45</v>
          </cell>
        </row>
        <row r="159">
          <cell r="A159">
            <v>45</v>
          </cell>
        </row>
        <row r="160">
          <cell r="A160">
            <v>45</v>
          </cell>
        </row>
        <row r="161">
          <cell r="A161">
            <v>42</v>
          </cell>
        </row>
        <row r="162">
          <cell r="A162">
            <v>42</v>
          </cell>
        </row>
        <row r="163">
          <cell r="A163">
            <v>42</v>
          </cell>
        </row>
        <row r="164">
          <cell r="A164">
            <v>40</v>
          </cell>
        </row>
        <row r="165">
          <cell r="A165">
            <v>40</v>
          </cell>
        </row>
        <row r="166">
          <cell r="A166">
            <v>40</v>
          </cell>
        </row>
        <row r="167">
          <cell r="A167">
            <v>40</v>
          </cell>
        </row>
        <row r="168">
          <cell r="A168">
            <v>40</v>
          </cell>
        </row>
        <row r="169">
          <cell r="A169">
            <v>42</v>
          </cell>
        </row>
        <row r="170">
          <cell r="A170">
            <v>42</v>
          </cell>
        </row>
        <row r="171">
          <cell r="A171">
            <v>42</v>
          </cell>
        </row>
        <row r="172">
          <cell r="A172">
            <v>42</v>
          </cell>
        </row>
        <row r="173">
          <cell r="A173">
            <v>40</v>
          </cell>
        </row>
        <row r="174">
          <cell r="A174">
            <v>45</v>
          </cell>
        </row>
        <row r="175">
          <cell r="A175">
            <v>45</v>
          </cell>
        </row>
        <row r="176">
          <cell r="A176">
            <v>45</v>
          </cell>
        </row>
        <row r="177">
          <cell r="A177">
            <v>45</v>
          </cell>
        </row>
        <row r="178">
          <cell r="A178">
            <v>45</v>
          </cell>
        </row>
        <row r="179">
          <cell r="A179">
            <v>45</v>
          </cell>
        </row>
        <row r="180">
          <cell r="A180">
            <v>45</v>
          </cell>
        </row>
        <row r="181">
          <cell r="A181">
            <v>45</v>
          </cell>
        </row>
        <row r="182">
          <cell r="A182">
            <v>45</v>
          </cell>
        </row>
        <row r="183">
          <cell r="A183">
            <v>45</v>
          </cell>
        </row>
        <row r="184">
          <cell r="A184">
            <v>45</v>
          </cell>
        </row>
        <row r="185">
          <cell r="A185">
            <v>45</v>
          </cell>
        </row>
        <row r="186">
          <cell r="A186">
            <v>45</v>
          </cell>
        </row>
        <row r="187">
          <cell r="A187">
            <v>45</v>
          </cell>
        </row>
        <row r="188">
          <cell r="A188">
            <v>45</v>
          </cell>
        </row>
        <row r="189">
          <cell r="A189">
            <v>45</v>
          </cell>
        </row>
        <row r="190">
          <cell r="A190">
            <v>50</v>
          </cell>
        </row>
        <row r="191">
          <cell r="A191">
            <v>50</v>
          </cell>
        </row>
        <row r="192">
          <cell r="A192">
            <v>50</v>
          </cell>
        </row>
        <row r="193">
          <cell r="A193">
            <v>37</v>
          </cell>
        </row>
        <row r="194">
          <cell r="A194">
            <v>37</v>
          </cell>
        </row>
        <row r="195">
          <cell r="A195">
            <v>37</v>
          </cell>
        </row>
        <row r="196">
          <cell r="A196">
            <v>37</v>
          </cell>
        </row>
        <row r="197">
          <cell r="A197">
            <v>37</v>
          </cell>
        </row>
        <row r="198">
          <cell r="A198">
            <v>70</v>
          </cell>
        </row>
        <row r="199">
          <cell r="A199">
            <v>70</v>
          </cell>
        </row>
        <row r="200">
          <cell r="A200">
            <v>71</v>
          </cell>
        </row>
        <row r="201">
          <cell r="A201">
            <v>71</v>
          </cell>
        </row>
        <row r="202">
          <cell r="A202">
            <v>66</v>
          </cell>
        </row>
        <row r="203">
          <cell r="A203">
            <v>66</v>
          </cell>
        </row>
        <row r="204">
          <cell r="A204">
            <v>66</v>
          </cell>
        </row>
        <row r="205">
          <cell r="A205">
            <v>66</v>
          </cell>
        </row>
        <row r="206">
          <cell r="A206">
            <v>66</v>
          </cell>
        </row>
        <row r="207">
          <cell r="A207">
            <v>67</v>
          </cell>
        </row>
        <row r="208">
          <cell r="A208">
            <v>67</v>
          </cell>
        </row>
        <row r="209">
          <cell r="A209">
            <v>67</v>
          </cell>
        </row>
        <row r="210">
          <cell r="A210">
            <v>45</v>
          </cell>
        </row>
        <row r="211">
          <cell r="A211">
            <v>45</v>
          </cell>
        </row>
        <row r="212">
          <cell r="A212">
            <v>45</v>
          </cell>
        </row>
        <row r="213">
          <cell r="A213">
            <v>60.9</v>
          </cell>
        </row>
        <row r="214">
          <cell r="A214">
            <v>52</v>
          </cell>
        </row>
        <row r="215">
          <cell r="A215">
            <v>45</v>
          </cell>
        </row>
        <row r="216">
          <cell r="A216">
            <v>78</v>
          </cell>
        </row>
        <row r="217">
          <cell r="A217">
            <v>78</v>
          </cell>
        </row>
        <row r="218">
          <cell r="A218">
            <v>78</v>
          </cell>
        </row>
        <row r="219">
          <cell r="A219">
            <v>78</v>
          </cell>
        </row>
        <row r="220">
          <cell r="A220">
            <v>46</v>
          </cell>
        </row>
        <row r="221">
          <cell r="A221">
            <v>78</v>
          </cell>
        </row>
        <row r="222">
          <cell r="A222">
            <v>35</v>
          </cell>
        </row>
        <row r="223">
          <cell r="A223">
            <v>35</v>
          </cell>
        </row>
        <row r="224">
          <cell r="A224">
            <v>35</v>
          </cell>
        </row>
        <row r="225">
          <cell r="A225">
            <v>35</v>
          </cell>
        </row>
        <row r="226">
          <cell r="A226">
            <v>35</v>
          </cell>
        </row>
        <row r="227">
          <cell r="A227">
            <v>35</v>
          </cell>
        </row>
        <row r="228">
          <cell r="A228">
            <v>35</v>
          </cell>
        </row>
        <row r="229">
          <cell r="A229">
            <v>35</v>
          </cell>
        </row>
        <row r="230">
          <cell r="A230">
            <v>27</v>
          </cell>
        </row>
        <row r="231">
          <cell r="A231">
            <v>27</v>
          </cell>
        </row>
        <row r="232">
          <cell r="A232">
            <v>27</v>
          </cell>
        </row>
        <row r="233">
          <cell r="A233">
            <v>27</v>
          </cell>
        </row>
        <row r="234">
          <cell r="A234">
            <v>27</v>
          </cell>
        </row>
        <row r="235">
          <cell r="A235">
            <v>27</v>
          </cell>
        </row>
        <row r="236">
          <cell r="A236">
            <v>27</v>
          </cell>
        </row>
        <row r="237">
          <cell r="A237">
            <v>27</v>
          </cell>
        </row>
        <row r="238">
          <cell r="A238">
            <v>27</v>
          </cell>
        </row>
        <row r="239">
          <cell r="A239">
            <v>27</v>
          </cell>
        </row>
        <row r="240">
          <cell r="A240">
            <v>35</v>
          </cell>
        </row>
        <row r="241">
          <cell r="A241">
            <v>35</v>
          </cell>
        </row>
        <row r="242">
          <cell r="A242">
            <v>35</v>
          </cell>
        </row>
        <row r="243">
          <cell r="A243">
            <v>35</v>
          </cell>
        </row>
        <row r="244">
          <cell r="A244">
            <v>35</v>
          </cell>
        </row>
        <row r="245">
          <cell r="A245">
            <v>35</v>
          </cell>
        </row>
        <row r="246">
          <cell r="A246">
            <v>35</v>
          </cell>
        </row>
        <row r="247">
          <cell r="A247">
            <v>35</v>
          </cell>
        </row>
        <row r="248">
          <cell r="A248">
            <v>35</v>
          </cell>
        </row>
        <row r="249">
          <cell r="A249">
            <v>35</v>
          </cell>
        </row>
        <row r="250">
          <cell r="A250">
            <v>35</v>
          </cell>
        </row>
        <row r="251">
          <cell r="A251">
            <v>43</v>
          </cell>
        </row>
        <row r="252">
          <cell r="A252">
            <v>43</v>
          </cell>
        </row>
        <row r="253">
          <cell r="A253">
            <v>43</v>
          </cell>
        </row>
        <row r="254">
          <cell r="A254">
            <v>43</v>
          </cell>
        </row>
        <row r="255">
          <cell r="A255">
            <v>43</v>
          </cell>
        </row>
        <row r="256">
          <cell r="A256">
            <v>43</v>
          </cell>
        </row>
        <row r="257">
          <cell r="A257">
            <v>35</v>
          </cell>
        </row>
        <row r="258">
          <cell r="A258">
            <v>35</v>
          </cell>
        </row>
        <row r="259">
          <cell r="A259">
            <v>35</v>
          </cell>
        </row>
        <row r="260">
          <cell r="A260">
            <v>35</v>
          </cell>
        </row>
        <row r="261">
          <cell r="A261">
            <v>35</v>
          </cell>
        </row>
        <row r="262">
          <cell r="A262">
            <v>35</v>
          </cell>
        </row>
        <row r="263">
          <cell r="A263">
            <v>35</v>
          </cell>
        </row>
        <row r="264">
          <cell r="A264">
            <v>35</v>
          </cell>
        </row>
        <row r="265">
          <cell r="A265">
            <v>35</v>
          </cell>
        </row>
        <row r="266">
          <cell r="A266">
            <v>35</v>
          </cell>
        </row>
        <row r="267">
          <cell r="A267">
            <v>35</v>
          </cell>
        </row>
        <row r="268">
          <cell r="A268">
            <v>35</v>
          </cell>
        </row>
        <row r="269">
          <cell r="A269">
            <v>35</v>
          </cell>
        </row>
        <row r="270">
          <cell r="A270">
            <v>35</v>
          </cell>
        </row>
        <row r="271">
          <cell r="A271">
            <v>35</v>
          </cell>
        </row>
        <row r="272">
          <cell r="A272">
            <v>35</v>
          </cell>
        </row>
        <row r="273">
          <cell r="A273">
            <v>35</v>
          </cell>
        </row>
        <row r="274">
          <cell r="A274">
            <v>35</v>
          </cell>
        </row>
        <row r="275">
          <cell r="A275">
            <v>35</v>
          </cell>
        </row>
        <row r="276">
          <cell r="A276">
            <v>35</v>
          </cell>
        </row>
        <row r="277">
          <cell r="A277">
            <v>35</v>
          </cell>
        </row>
        <row r="278">
          <cell r="A278">
            <v>35</v>
          </cell>
        </row>
        <row r="279">
          <cell r="A279">
            <v>37</v>
          </cell>
        </row>
        <row r="280">
          <cell r="A280">
            <v>37</v>
          </cell>
        </row>
        <row r="281">
          <cell r="A281">
            <v>37</v>
          </cell>
        </row>
        <row r="282">
          <cell r="A282">
            <v>37</v>
          </cell>
        </row>
        <row r="283">
          <cell r="A283">
            <v>37</v>
          </cell>
        </row>
        <row r="284">
          <cell r="A284">
            <v>37</v>
          </cell>
        </row>
        <row r="285">
          <cell r="A285">
            <v>37</v>
          </cell>
        </row>
        <row r="286">
          <cell r="A286">
            <v>37</v>
          </cell>
        </row>
        <row r="287">
          <cell r="A287">
            <v>37</v>
          </cell>
        </row>
        <row r="288">
          <cell r="A288">
            <v>37</v>
          </cell>
        </row>
        <row r="289">
          <cell r="A289">
            <v>37</v>
          </cell>
        </row>
        <row r="290">
          <cell r="A290">
            <v>37</v>
          </cell>
        </row>
        <row r="291">
          <cell r="A291">
            <v>37</v>
          </cell>
        </row>
        <row r="292">
          <cell r="A292">
            <v>37</v>
          </cell>
        </row>
        <row r="293">
          <cell r="A293">
            <v>37</v>
          </cell>
        </row>
        <row r="294">
          <cell r="A294">
            <v>37</v>
          </cell>
        </row>
        <row r="295">
          <cell r="A295">
            <v>37</v>
          </cell>
        </row>
        <row r="296">
          <cell r="A296">
            <v>37</v>
          </cell>
        </row>
        <row r="297">
          <cell r="A297">
            <v>37</v>
          </cell>
        </row>
        <row r="298">
          <cell r="A298">
            <v>37</v>
          </cell>
        </row>
        <row r="299">
          <cell r="A299">
            <v>37</v>
          </cell>
        </row>
        <row r="300">
          <cell r="A300">
            <v>37</v>
          </cell>
        </row>
        <row r="301">
          <cell r="A301">
            <v>37</v>
          </cell>
        </row>
        <row r="302">
          <cell r="A302">
            <v>37</v>
          </cell>
        </row>
        <row r="303">
          <cell r="A303">
            <v>35</v>
          </cell>
        </row>
        <row r="304">
          <cell r="A304">
            <v>35</v>
          </cell>
        </row>
        <row r="305">
          <cell r="A305">
            <v>35</v>
          </cell>
        </row>
        <row r="306">
          <cell r="A306">
            <v>35</v>
          </cell>
        </row>
        <row r="307">
          <cell r="A307">
            <v>35</v>
          </cell>
        </row>
        <row r="308">
          <cell r="A308">
            <v>35</v>
          </cell>
        </row>
        <row r="309">
          <cell r="A309">
            <v>44</v>
          </cell>
        </row>
        <row r="310">
          <cell r="A310">
            <v>44</v>
          </cell>
        </row>
        <row r="311">
          <cell r="A311">
            <v>44</v>
          </cell>
        </row>
        <row r="312">
          <cell r="A312">
            <v>44</v>
          </cell>
        </row>
        <row r="313">
          <cell r="A313">
            <v>44</v>
          </cell>
        </row>
        <row r="314">
          <cell r="A314">
            <v>44</v>
          </cell>
        </row>
        <row r="315">
          <cell r="A315">
            <v>44</v>
          </cell>
        </row>
        <row r="316">
          <cell r="A316">
            <v>44</v>
          </cell>
        </row>
        <row r="317">
          <cell r="A317">
            <v>44</v>
          </cell>
        </row>
        <row r="318">
          <cell r="A318">
            <v>44</v>
          </cell>
        </row>
        <row r="319">
          <cell r="A319">
            <v>44</v>
          </cell>
        </row>
        <row r="320">
          <cell r="A320">
            <v>40</v>
          </cell>
        </row>
        <row r="321">
          <cell r="A321">
            <v>40</v>
          </cell>
        </row>
        <row r="322">
          <cell r="A322">
            <v>45</v>
          </cell>
        </row>
        <row r="323">
          <cell r="A323">
            <v>45</v>
          </cell>
        </row>
        <row r="324">
          <cell r="A324">
            <v>45</v>
          </cell>
        </row>
        <row r="325">
          <cell r="A325">
            <v>45</v>
          </cell>
        </row>
        <row r="326">
          <cell r="A326">
            <v>45</v>
          </cell>
        </row>
        <row r="327">
          <cell r="A327">
            <v>45</v>
          </cell>
        </row>
        <row r="328">
          <cell r="A328">
            <v>45</v>
          </cell>
        </row>
        <row r="329">
          <cell r="A329">
            <v>45</v>
          </cell>
        </row>
        <row r="330">
          <cell r="A330">
            <v>45</v>
          </cell>
        </row>
        <row r="331">
          <cell r="A331">
            <v>45</v>
          </cell>
        </row>
        <row r="332">
          <cell r="A332">
            <v>45</v>
          </cell>
        </row>
        <row r="333">
          <cell r="A333">
            <v>45</v>
          </cell>
        </row>
        <row r="334">
          <cell r="A334">
            <v>45</v>
          </cell>
        </row>
        <row r="335">
          <cell r="A335">
            <v>44</v>
          </cell>
        </row>
        <row r="336">
          <cell r="A336">
            <v>44</v>
          </cell>
        </row>
        <row r="337">
          <cell r="A337">
            <v>44</v>
          </cell>
        </row>
        <row r="338">
          <cell r="A338">
            <v>44</v>
          </cell>
        </row>
        <row r="339">
          <cell r="A339">
            <v>44</v>
          </cell>
        </row>
        <row r="340">
          <cell r="A340">
            <v>44</v>
          </cell>
        </row>
        <row r="341">
          <cell r="A341">
            <v>44</v>
          </cell>
        </row>
        <row r="342">
          <cell r="A342">
            <v>44</v>
          </cell>
        </row>
        <row r="343">
          <cell r="A343">
            <v>44</v>
          </cell>
        </row>
        <row r="344">
          <cell r="A344">
            <v>44</v>
          </cell>
        </row>
        <row r="345">
          <cell r="A345">
            <v>44</v>
          </cell>
        </row>
        <row r="346">
          <cell r="A346">
            <v>44</v>
          </cell>
        </row>
        <row r="347">
          <cell r="A347">
            <v>44</v>
          </cell>
        </row>
        <row r="348">
          <cell r="A348">
            <v>44</v>
          </cell>
        </row>
        <row r="349">
          <cell r="A349">
            <v>44</v>
          </cell>
        </row>
        <row r="350">
          <cell r="A350">
            <v>44</v>
          </cell>
        </row>
        <row r="351">
          <cell r="A351">
            <v>44</v>
          </cell>
        </row>
        <row r="352">
          <cell r="A352">
            <v>44</v>
          </cell>
        </row>
        <row r="353">
          <cell r="A353">
            <v>44</v>
          </cell>
        </row>
        <row r="354">
          <cell r="A354">
            <v>44</v>
          </cell>
        </row>
        <row r="355">
          <cell r="A355">
            <v>44</v>
          </cell>
        </row>
        <row r="356">
          <cell r="A356">
            <v>44</v>
          </cell>
        </row>
        <row r="357">
          <cell r="A357">
            <v>44</v>
          </cell>
        </row>
        <row r="358">
          <cell r="A358">
            <v>44</v>
          </cell>
        </row>
        <row r="359">
          <cell r="A359">
            <v>60</v>
          </cell>
        </row>
        <row r="360">
          <cell r="A360">
            <v>60</v>
          </cell>
        </row>
        <row r="361">
          <cell r="A361">
            <v>60</v>
          </cell>
        </row>
        <row r="362">
          <cell r="A362">
            <v>60</v>
          </cell>
        </row>
        <row r="363">
          <cell r="A363">
            <v>60</v>
          </cell>
        </row>
        <row r="364">
          <cell r="A364">
            <v>60</v>
          </cell>
        </row>
        <row r="365">
          <cell r="A365">
            <v>48</v>
          </cell>
        </row>
        <row r="366">
          <cell r="A366">
            <v>48</v>
          </cell>
        </row>
        <row r="367">
          <cell r="A367">
            <v>48</v>
          </cell>
        </row>
        <row r="368">
          <cell r="A368">
            <v>48</v>
          </cell>
        </row>
        <row r="369">
          <cell r="A369">
            <v>48</v>
          </cell>
        </row>
        <row r="370">
          <cell r="A370">
            <v>48</v>
          </cell>
        </row>
        <row r="371">
          <cell r="A371">
            <v>48</v>
          </cell>
        </row>
        <row r="372">
          <cell r="A372">
            <v>48</v>
          </cell>
        </row>
        <row r="373">
          <cell r="A373">
            <v>48</v>
          </cell>
        </row>
        <row r="374">
          <cell r="A374">
            <v>40</v>
          </cell>
        </row>
        <row r="375">
          <cell r="A375">
            <v>40</v>
          </cell>
        </row>
        <row r="376">
          <cell r="A376">
            <v>40</v>
          </cell>
        </row>
        <row r="377">
          <cell r="A377">
            <v>40</v>
          </cell>
        </row>
        <row r="378">
          <cell r="A378">
            <v>52</v>
          </cell>
        </row>
        <row r="379">
          <cell r="A379">
            <v>52</v>
          </cell>
        </row>
        <row r="380">
          <cell r="A380">
            <v>52</v>
          </cell>
        </row>
        <row r="381">
          <cell r="A381">
            <v>52</v>
          </cell>
        </row>
        <row r="382">
          <cell r="A382">
            <v>52</v>
          </cell>
        </row>
        <row r="383">
          <cell r="A383">
            <v>52</v>
          </cell>
        </row>
        <row r="384">
          <cell r="A384">
            <v>52</v>
          </cell>
        </row>
        <row r="385">
          <cell r="A385">
            <v>52</v>
          </cell>
        </row>
        <row r="386">
          <cell r="A386">
            <v>52</v>
          </cell>
        </row>
        <row r="387">
          <cell r="A387">
            <v>52</v>
          </cell>
        </row>
        <row r="388">
          <cell r="A388">
            <v>52</v>
          </cell>
        </row>
        <row r="389">
          <cell r="A389">
            <v>52</v>
          </cell>
        </row>
        <row r="390">
          <cell r="A390">
            <v>50</v>
          </cell>
        </row>
        <row r="391">
          <cell r="A391">
            <v>50</v>
          </cell>
        </row>
        <row r="392">
          <cell r="A392">
            <v>50</v>
          </cell>
        </row>
        <row r="393">
          <cell r="A393">
            <v>50</v>
          </cell>
        </row>
        <row r="394">
          <cell r="A394">
            <v>50</v>
          </cell>
        </row>
        <row r="395">
          <cell r="A395">
            <v>50</v>
          </cell>
        </row>
        <row r="396">
          <cell r="A396">
            <v>50</v>
          </cell>
        </row>
        <row r="397">
          <cell r="A397">
            <v>50</v>
          </cell>
        </row>
        <row r="398">
          <cell r="A398">
            <v>50</v>
          </cell>
        </row>
        <row r="399">
          <cell r="A399">
            <v>45</v>
          </cell>
        </row>
        <row r="400">
          <cell r="A400">
            <v>45</v>
          </cell>
        </row>
        <row r="401">
          <cell r="A401">
            <v>45</v>
          </cell>
        </row>
        <row r="402">
          <cell r="A402">
            <v>45</v>
          </cell>
        </row>
        <row r="403">
          <cell r="A403">
            <v>45</v>
          </cell>
        </row>
        <row r="404">
          <cell r="A404">
            <v>45</v>
          </cell>
        </row>
        <row r="405">
          <cell r="A405">
            <v>45</v>
          </cell>
        </row>
        <row r="406">
          <cell r="A406">
            <v>45</v>
          </cell>
        </row>
        <row r="407">
          <cell r="A407">
            <v>45</v>
          </cell>
        </row>
        <row r="408">
          <cell r="A408">
            <v>45</v>
          </cell>
        </row>
        <row r="409">
          <cell r="A409">
            <v>45</v>
          </cell>
        </row>
        <row r="410">
          <cell r="A410">
            <v>45</v>
          </cell>
        </row>
        <row r="411">
          <cell r="A411">
            <v>45</v>
          </cell>
        </row>
        <row r="412">
          <cell r="A412">
            <v>42</v>
          </cell>
        </row>
        <row r="413">
          <cell r="A413">
            <v>42</v>
          </cell>
        </row>
        <row r="414">
          <cell r="A414">
            <v>42</v>
          </cell>
        </row>
        <row r="415">
          <cell r="A415">
            <v>42</v>
          </cell>
        </row>
        <row r="416">
          <cell r="A416">
            <v>42</v>
          </cell>
        </row>
        <row r="417">
          <cell r="A417">
            <v>42</v>
          </cell>
        </row>
        <row r="418">
          <cell r="A418">
            <v>42</v>
          </cell>
        </row>
        <row r="419">
          <cell r="A419">
            <v>42</v>
          </cell>
        </row>
        <row r="420">
          <cell r="A420">
            <v>42</v>
          </cell>
        </row>
        <row r="421">
          <cell r="A421">
            <v>42</v>
          </cell>
        </row>
        <row r="422">
          <cell r="A422">
            <v>42</v>
          </cell>
        </row>
        <row r="423">
          <cell r="A423">
            <v>50</v>
          </cell>
        </row>
        <row r="424">
          <cell r="A424">
            <v>50</v>
          </cell>
        </row>
        <row r="425">
          <cell r="A425">
            <v>50</v>
          </cell>
        </row>
        <row r="426">
          <cell r="A426">
            <v>50</v>
          </cell>
        </row>
        <row r="427">
          <cell r="A427">
            <v>50</v>
          </cell>
        </row>
        <row r="428">
          <cell r="A428">
            <v>50</v>
          </cell>
        </row>
        <row r="429">
          <cell r="A429">
            <v>50</v>
          </cell>
        </row>
        <row r="430">
          <cell r="A430">
            <v>55</v>
          </cell>
        </row>
        <row r="431">
          <cell r="A431">
            <v>55</v>
          </cell>
        </row>
        <row r="432">
          <cell r="A432">
            <v>55</v>
          </cell>
        </row>
        <row r="433">
          <cell r="A433">
            <v>55</v>
          </cell>
        </row>
        <row r="434">
          <cell r="A434">
            <v>55</v>
          </cell>
        </row>
        <row r="435">
          <cell r="A435">
            <v>55</v>
          </cell>
        </row>
        <row r="436">
          <cell r="A436">
            <v>55</v>
          </cell>
        </row>
        <row r="437">
          <cell r="A437">
            <v>55</v>
          </cell>
        </row>
        <row r="438">
          <cell r="A438">
            <v>55</v>
          </cell>
        </row>
        <row r="439">
          <cell r="A439">
            <v>55</v>
          </cell>
        </row>
        <row r="440">
          <cell r="A440">
            <v>45</v>
          </cell>
        </row>
        <row r="441">
          <cell r="A441">
            <v>45</v>
          </cell>
        </row>
        <row r="442">
          <cell r="A442">
            <v>45</v>
          </cell>
        </row>
        <row r="443">
          <cell r="A443">
            <v>45</v>
          </cell>
        </row>
        <row r="444">
          <cell r="A444">
            <v>35</v>
          </cell>
        </row>
        <row r="445">
          <cell r="A445">
            <v>35</v>
          </cell>
        </row>
        <row r="446">
          <cell r="A446">
            <v>35</v>
          </cell>
        </row>
        <row r="447">
          <cell r="A447">
            <v>60</v>
          </cell>
        </row>
        <row r="448">
          <cell r="A448">
            <v>60</v>
          </cell>
        </row>
        <row r="449">
          <cell r="A449">
            <v>60</v>
          </cell>
        </row>
        <row r="450">
          <cell r="A450">
            <v>45</v>
          </cell>
        </row>
        <row r="451">
          <cell r="A451">
            <v>45</v>
          </cell>
        </row>
        <row r="452">
          <cell r="A452">
            <v>45</v>
          </cell>
        </row>
        <row r="453">
          <cell r="A453">
            <v>45</v>
          </cell>
        </row>
        <row r="454">
          <cell r="A454">
            <v>60</v>
          </cell>
        </row>
        <row r="455">
          <cell r="A455">
            <v>60</v>
          </cell>
        </row>
        <row r="456">
          <cell r="A456">
            <v>60</v>
          </cell>
        </row>
        <row r="457">
          <cell r="A457">
            <v>45</v>
          </cell>
        </row>
        <row r="458">
          <cell r="A458">
            <v>45</v>
          </cell>
        </row>
        <row r="459">
          <cell r="A459">
            <v>45</v>
          </cell>
        </row>
        <row r="460">
          <cell r="A460">
            <v>45</v>
          </cell>
        </row>
        <row r="461">
          <cell r="A461">
            <v>45</v>
          </cell>
        </row>
        <row r="462">
          <cell r="A462">
            <v>45</v>
          </cell>
        </row>
        <row r="463">
          <cell r="A463">
            <v>45</v>
          </cell>
        </row>
        <row r="464">
          <cell r="A464">
            <v>45</v>
          </cell>
        </row>
        <row r="465">
          <cell r="A465">
            <v>60</v>
          </cell>
        </row>
        <row r="466">
          <cell r="A466">
            <v>80</v>
          </cell>
        </row>
        <row r="467">
          <cell r="A467">
            <v>80</v>
          </cell>
        </row>
        <row r="468">
          <cell r="A468">
            <v>60</v>
          </cell>
        </row>
        <row r="469">
          <cell r="A469">
            <v>60</v>
          </cell>
        </row>
        <row r="470">
          <cell r="A470">
            <v>60</v>
          </cell>
        </row>
        <row r="471">
          <cell r="A471">
            <v>60</v>
          </cell>
        </row>
        <row r="472">
          <cell r="A472">
            <v>60</v>
          </cell>
        </row>
        <row r="473">
          <cell r="A473">
            <v>60</v>
          </cell>
        </row>
        <row r="474">
          <cell r="A474">
            <v>55</v>
          </cell>
        </row>
        <row r="475">
          <cell r="A475">
            <v>55</v>
          </cell>
        </row>
        <row r="476">
          <cell r="A476">
            <v>55</v>
          </cell>
        </row>
        <row r="477">
          <cell r="A477">
            <v>55</v>
          </cell>
        </row>
        <row r="478">
          <cell r="A478">
            <v>70</v>
          </cell>
        </row>
        <row r="479">
          <cell r="A479">
            <v>70</v>
          </cell>
        </row>
        <row r="480">
          <cell r="A480">
            <v>70</v>
          </cell>
        </row>
        <row r="481">
          <cell r="A481">
            <v>70</v>
          </cell>
        </row>
        <row r="482">
          <cell r="A482">
            <v>70</v>
          </cell>
        </row>
        <row r="483">
          <cell r="A483">
            <v>70</v>
          </cell>
        </row>
        <row r="484">
          <cell r="A484">
            <v>70</v>
          </cell>
        </row>
        <row r="485">
          <cell r="A485">
            <v>70</v>
          </cell>
        </row>
        <row r="486">
          <cell r="A486">
            <v>70</v>
          </cell>
        </row>
        <row r="487">
          <cell r="A487">
            <v>70</v>
          </cell>
        </row>
        <row r="488">
          <cell r="A488">
            <v>70</v>
          </cell>
        </row>
        <row r="489">
          <cell r="A489">
            <v>70</v>
          </cell>
        </row>
        <row r="490">
          <cell r="A490">
            <v>70</v>
          </cell>
        </row>
        <row r="491">
          <cell r="A491">
            <v>70</v>
          </cell>
        </row>
        <row r="492">
          <cell r="A492">
            <v>70</v>
          </cell>
        </row>
        <row r="493">
          <cell r="A493">
            <v>70</v>
          </cell>
        </row>
        <row r="494">
          <cell r="A494">
            <v>70</v>
          </cell>
        </row>
        <row r="495">
          <cell r="A495">
            <v>70</v>
          </cell>
        </row>
        <row r="496">
          <cell r="A496">
            <v>70</v>
          </cell>
        </row>
        <row r="497">
          <cell r="A497">
            <v>70</v>
          </cell>
        </row>
        <row r="498">
          <cell r="A498">
            <v>70</v>
          </cell>
        </row>
        <row r="499">
          <cell r="A499">
            <v>45</v>
          </cell>
        </row>
        <row r="500">
          <cell r="A500">
            <v>45</v>
          </cell>
        </row>
        <row r="501">
          <cell r="A501">
            <v>45</v>
          </cell>
        </row>
        <row r="502">
          <cell r="A502">
            <v>60</v>
          </cell>
        </row>
        <row r="503">
          <cell r="A503">
            <v>60</v>
          </cell>
        </row>
        <row r="504">
          <cell r="A504">
            <v>60</v>
          </cell>
        </row>
        <row r="505">
          <cell r="A505">
            <v>45</v>
          </cell>
        </row>
        <row r="506">
          <cell r="A506">
            <v>60</v>
          </cell>
        </row>
        <row r="507">
          <cell r="A507">
            <v>60</v>
          </cell>
        </row>
        <row r="508">
          <cell r="A508">
            <v>45</v>
          </cell>
        </row>
        <row r="509">
          <cell r="A509">
            <v>55</v>
          </cell>
        </row>
        <row r="510">
          <cell r="A510">
            <v>55</v>
          </cell>
        </row>
        <row r="511">
          <cell r="A511">
            <v>55</v>
          </cell>
        </row>
        <row r="512">
          <cell r="A512">
            <v>55</v>
          </cell>
        </row>
        <row r="513">
          <cell r="A513">
            <v>55</v>
          </cell>
        </row>
        <row r="514">
          <cell r="A514">
            <v>55</v>
          </cell>
        </row>
        <row r="515">
          <cell r="A515">
            <v>55</v>
          </cell>
        </row>
        <row r="516">
          <cell r="A516">
            <v>55</v>
          </cell>
        </row>
        <row r="517">
          <cell r="A517">
            <v>55</v>
          </cell>
        </row>
        <row r="518">
          <cell r="A518">
            <v>55</v>
          </cell>
        </row>
        <row r="519">
          <cell r="A519">
            <v>55</v>
          </cell>
        </row>
        <row r="520">
          <cell r="A520">
            <v>55</v>
          </cell>
        </row>
        <row r="521">
          <cell r="A521">
            <v>55</v>
          </cell>
        </row>
        <row r="522">
          <cell r="A522">
            <v>55</v>
          </cell>
        </row>
        <row r="523">
          <cell r="A523">
            <v>55</v>
          </cell>
        </row>
        <row r="524">
          <cell r="A524">
            <v>55</v>
          </cell>
        </row>
        <row r="525">
          <cell r="A525">
            <v>55</v>
          </cell>
        </row>
        <row r="526">
          <cell r="A526">
            <v>55</v>
          </cell>
        </row>
        <row r="527">
          <cell r="A527">
            <v>55</v>
          </cell>
        </row>
        <row r="528">
          <cell r="A528">
            <v>43</v>
          </cell>
        </row>
        <row r="529">
          <cell r="A529">
            <v>43</v>
          </cell>
        </row>
        <row r="530">
          <cell r="A530">
            <v>55</v>
          </cell>
        </row>
        <row r="531">
          <cell r="A531">
            <v>66</v>
          </cell>
        </row>
        <row r="532">
          <cell r="A532">
            <v>66</v>
          </cell>
        </row>
        <row r="533">
          <cell r="A533">
            <v>66</v>
          </cell>
        </row>
        <row r="534">
          <cell r="A534">
            <v>66</v>
          </cell>
        </row>
        <row r="535">
          <cell r="A535">
            <v>66</v>
          </cell>
        </row>
        <row r="536">
          <cell r="A536">
            <v>66</v>
          </cell>
        </row>
        <row r="537">
          <cell r="A537">
            <v>66</v>
          </cell>
        </row>
        <row r="538">
          <cell r="A538">
            <v>80</v>
          </cell>
        </row>
        <row r="539">
          <cell r="A539">
            <v>80</v>
          </cell>
        </row>
        <row r="540">
          <cell r="A540">
            <v>80</v>
          </cell>
        </row>
        <row r="541">
          <cell r="A541">
            <v>80</v>
          </cell>
        </row>
        <row r="542">
          <cell r="A542">
            <v>80</v>
          </cell>
        </row>
        <row r="543">
          <cell r="A543">
            <v>80</v>
          </cell>
        </row>
        <row r="544">
          <cell r="A544">
            <v>80</v>
          </cell>
        </row>
        <row r="545">
          <cell r="A545">
            <v>80</v>
          </cell>
        </row>
        <row r="546">
          <cell r="A546">
            <v>80</v>
          </cell>
        </row>
        <row r="547">
          <cell r="A547">
            <v>80</v>
          </cell>
        </row>
        <row r="548">
          <cell r="A548">
            <v>63</v>
          </cell>
        </row>
        <row r="549">
          <cell r="A549">
            <v>51</v>
          </cell>
        </row>
        <row r="550">
          <cell r="A550">
            <v>51</v>
          </cell>
        </row>
        <row r="551">
          <cell r="A551">
            <v>51</v>
          </cell>
        </row>
        <row r="552">
          <cell r="A552">
            <v>61</v>
          </cell>
        </row>
        <row r="553">
          <cell r="A553">
            <v>51</v>
          </cell>
        </row>
        <row r="554">
          <cell r="A554">
            <v>40</v>
          </cell>
        </row>
        <row r="555">
          <cell r="A555">
            <v>40</v>
          </cell>
        </row>
        <row r="556">
          <cell r="A556">
            <v>59</v>
          </cell>
        </row>
        <row r="557">
          <cell r="A557">
            <v>60</v>
          </cell>
        </row>
        <row r="558">
          <cell r="A558">
            <v>68</v>
          </cell>
        </row>
        <row r="559">
          <cell r="A559">
            <v>68</v>
          </cell>
        </row>
        <row r="560">
          <cell r="A560">
            <v>52</v>
          </cell>
        </row>
        <row r="561">
          <cell r="A561">
            <v>52</v>
          </cell>
        </row>
        <row r="562">
          <cell r="A562">
            <v>45</v>
          </cell>
        </row>
        <row r="563">
          <cell r="A563">
            <v>35</v>
          </cell>
        </row>
        <row r="564">
          <cell r="A564">
            <v>36</v>
          </cell>
        </row>
        <row r="565">
          <cell r="A565">
            <v>42</v>
          </cell>
        </row>
        <row r="566">
          <cell r="A566">
            <v>40</v>
          </cell>
        </row>
        <row r="567">
          <cell r="A567">
            <v>42</v>
          </cell>
        </row>
        <row r="568">
          <cell r="A568">
            <v>40</v>
          </cell>
        </row>
        <row r="569">
          <cell r="A569">
            <v>42</v>
          </cell>
        </row>
        <row r="570">
          <cell r="A570">
            <v>40</v>
          </cell>
        </row>
        <row r="571">
          <cell r="A571">
            <v>37</v>
          </cell>
        </row>
        <row r="572">
          <cell r="A572">
            <v>37</v>
          </cell>
        </row>
        <row r="573">
          <cell r="A573">
            <v>37</v>
          </cell>
        </row>
        <row r="574">
          <cell r="A574">
            <v>37</v>
          </cell>
        </row>
        <row r="575">
          <cell r="A575">
            <v>37</v>
          </cell>
        </row>
        <row r="576">
          <cell r="A576">
            <v>37</v>
          </cell>
        </row>
        <row r="577">
          <cell r="A577">
            <v>37</v>
          </cell>
        </row>
        <row r="578">
          <cell r="A578">
            <v>37</v>
          </cell>
        </row>
        <row r="579">
          <cell r="A579">
            <v>37</v>
          </cell>
        </row>
        <row r="580">
          <cell r="A580">
            <v>37</v>
          </cell>
        </row>
        <row r="581">
          <cell r="A581">
            <v>37</v>
          </cell>
        </row>
        <row r="582">
          <cell r="A582">
            <v>37</v>
          </cell>
        </row>
        <row r="583">
          <cell r="A583">
            <v>37</v>
          </cell>
        </row>
        <row r="584">
          <cell r="A584">
            <v>43</v>
          </cell>
        </row>
        <row r="585">
          <cell r="A585">
            <v>43</v>
          </cell>
        </row>
        <row r="586">
          <cell r="A586">
            <v>43</v>
          </cell>
        </row>
        <row r="587">
          <cell r="A587">
            <v>43</v>
          </cell>
        </row>
        <row r="588">
          <cell r="A588">
            <v>43</v>
          </cell>
        </row>
        <row r="589">
          <cell r="A589">
            <v>43</v>
          </cell>
        </row>
        <row r="590">
          <cell r="A590">
            <v>45</v>
          </cell>
        </row>
        <row r="591">
          <cell r="A591">
            <v>45</v>
          </cell>
        </row>
        <row r="592">
          <cell r="A592">
            <v>45</v>
          </cell>
        </row>
        <row r="593">
          <cell r="A593">
            <v>45</v>
          </cell>
        </row>
        <row r="594">
          <cell r="A594">
            <v>45</v>
          </cell>
        </row>
        <row r="595">
          <cell r="A595">
            <v>45</v>
          </cell>
        </row>
        <row r="596">
          <cell r="A596">
            <v>45</v>
          </cell>
        </row>
        <row r="597">
          <cell r="A597">
            <v>45</v>
          </cell>
        </row>
        <row r="598">
          <cell r="A598">
            <v>45</v>
          </cell>
        </row>
        <row r="599">
          <cell r="A599">
            <v>45</v>
          </cell>
        </row>
        <row r="600">
          <cell r="A600">
            <v>37</v>
          </cell>
        </row>
        <row r="601">
          <cell r="A601">
            <v>60</v>
          </cell>
        </row>
        <row r="602">
          <cell r="A602">
            <v>60</v>
          </cell>
        </row>
        <row r="603">
          <cell r="A603">
            <v>60</v>
          </cell>
        </row>
        <row r="604">
          <cell r="A604">
            <v>60</v>
          </cell>
        </row>
        <row r="605">
          <cell r="A605">
            <v>60</v>
          </cell>
        </row>
        <row r="606">
          <cell r="A606">
            <v>60</v>
          </cell>
        </row>
        <row r="607">
          <cell r="A607">
            <v>60</v>
          </cell>
        </row>
        <row r="608">
          <cell r="A608">
            <v>48</v>
          </cell>
        </row>
        <row r="609">
          <cell r="A609">
            <v>48</v>
          </cell>
        </row>
        <row r="610">
          <cell r="A610">
            <v>48</v>
          </cell>
        </row>
        <row r="611">
          <cell r="A611">
            <v>48</v>
          </cell>
        </row>
        <row r="612">
          <cell r="A612">
            <v>50</v>
          </cell>
        </row>
        <row r="613">
          <cell r="A613">
            <v>50</v>
          </cell>
        </row>
        <row r="614">
          <cell r="A614">
            <v>50</v>
          </cell>
        </row>
        <row r="615">
          <cell r="A615">
            <v>50</v>
          </cell>
        </row>
        <row r="616">
          <cell r="A616">
            <v>55</v>
          </cell>
        </row>
        <row r="617">
          <cell r="A617">
            <v>55</v>
          </cell>
        </row>
        <row r="618">
          <cell r="A618">
            <v>55</v>
          </cell>
        </row>
        <row r="619">
          <cell r="A619">
            <v>55</v>
          </cell>
        </row>
        <row r="620">
          <cell r="A620">
            <v>55</v>
          </cell>
        </row>
        <row r="621">
          <cell r="A621">
            <v>63</v>
          </cell>
        </row>
        <row r="622">
          <cell r="A622">
            <v>63</v>
          </cell>
        </row>
        <row r="623">
          <cell r="A623">
            <v>63</v>
          </cell>
        </row>
        <row r="624">
          <cell r="A624">
            <v>63</v>
          </cell>
        </row>
        <row r="625">
          <cell r="A625">
            <v>45</v>
          </cell>
        </row>
        <row r="626">
          <cell r="A626">
            <v>45</v>
          </cell>
        </row>
        <row r="627">
          <cell r="A627">
            <v>45</v>
          </cell>
        </row>
        <row r="628">
          <cell r="A628">
            <v>50</v>
          </cell>
        </row>
        <row r="629">
          <cell r="A629">
            <v>50</v>
          </cell>
        </row>
        <row r="630">
          <cell r="A630">
            <v>50</v>
          </cell>
        </row>
        <row r="631">
          <cell r="A631">
            <v>50</v>
          </cell>
        </row>
        <row r="632">
          <cell r="A632">
            <v>62</v>
          </cell>
        </row>
        <row r="633">
          <cell r="A633">
            <v>62</v>
          </cell>
        </row>
        <row r="634">
          <cell r="A634">
            <v>62</v>
          </cell>
        </row>
        <row r="635">
          <cell r="A635">
            <v>62</v>
          </cell>
        </row>
        <row r="636">
          <cell r="A636">
            <v>62</v>
          </cell>
        </row>
        <row r="637">
          <cell r="A637">
            <v>62</v>
          </cell>
        </row>
        <row r="638">
          <cell r="A638">
            <v>62</v>
          </cell>
        </row>
        <row r="639">
          <cell r="A639">
            <v>62</v>
          </cell>
        </row>
        <row r="640">
          <cell r="A640">
            <v>55</v>
          </cell>
        </row>
        <row r="641">
          <cell r="A641">
            <v>66</v>
          </cell>
        </row>
        <row r="642">
          <cell r="A642">
            <v>55</v>
          </cell>
        </row>
        <row r="643">
          <cell r="A643">
            <v>66</v>
          </cell>
        </row>
        <row r="644">
          <cell r="A644">
            <v>43</v>
          </cell>
        </row>
        <row r="645">
          <cell r="A645">
            <v>80</v>
          </cell>
        </row>
        <row r="646">
          <cell r="A646">
            <v>80</v>
          </cell>
        </row>
        <row r="647">
          <cell r="A647">
            <v>60</v>
          </cell>
        </row>
        <row r="648">
          <cell r="A648">
            <v>35</v>
          </cell>
        </row>
        <row r="649">
          <cell r="A649">
            <v>35</v>
          </cell>
        </row>
        <row r="650">
          <cell r="A650">
            <v>37</v>
          </cell>
        </row>
        <row r="651">
          <cell r="A651">
            <v>37</v>
          </cell>
        </row>
        <row r="652">
          <cell r="A652">
            <v>37</v>
          </cell>
        </row>
        <row r="653">
          <cell r="A653">
            <v>37</v>
          </cell>
        </row>
        <row r="654">
          <cell r="A654">
            <v>37</v>
          </cell>
        </row>
        <row r="655">
          <cell r="A655">
            <v>37</v>
          </cell>
        </row>
        <row r="656">
          <cell r="A656">
            <v>37</v>
          </cell>
        </row>
        <row r="657">
          <cell r="A657">
            <v>37</v>
          </cell>
        </row>
        <row r="658">
          <cell r="A658">
            <v>37</v>
          </cell>
        </row>
        <row r="659">
          <cell r="A659">
            <v>37</v>
          </cell>
        </row>
        <row r="660">
          <cell r="A660">
            <v>43</v>
          </cell>
        </row>
        <row r="661">
          <cell r="A661">
            <v>43</v>
          </cell>
        </row>
        <row r="662">
          <cell r="A662">
            <v>43</v>
          </cell>
        </row>
        <row r="663">
          <cell r="A663">
            <v>43</v>
          </cell>
        </row>
        <row r="664">
          <cell r="A664">
            <v>43</v>
          </cell>
        </row>
        <row r="665">
          <cell r="A665">
            <v>43</v>
          </cell>
        </row>
        <row r="666">
          <cell r="A666">
            <v>43</v>
          </cell>
        </row>
        <row r="667">
          <cell r="A667">
            <v>43</v>
          </cell>
        </row>
        <row r="668">
          <cell r="A668">
            <v>43</v>
          </cell>
        </row>
        <row r="669">
          <cell r="A669">
            <v>60</v>
          </cell>
        </row>
        <row r="670">
          <cell r="A670">
            <v>60</v>
          </cell>
        </row>
        <row r="671">
          <cell r="A671">
            <v>60</v>
          </cell>
        </row>
        <row r="672">
          <cell r="A672">
            <v>60</v>
          </cell>
        </row>
        <row r="673">
          <cell r="A673">
            <v>60</v>
          </cell>
        </row>
        <row r="674">
          <cell r="A674">
            <v>43</v>
          </cell>
        </row>
        <row r="675">
          <cell r="A675">
            <v>43</v>
          </cell>
        </row>
        <row r="676">
          <cell r="A676">
            <v>43</v>
          </cell>
        </row>
        <row r="677">
          <cell r="A677">
            <v>43</v>
          </cell>
        </row>
        <row r="678">
          <cell r="A678">
            <v>43</v>
          </cell>
        </row>
        <row r="679">
          <cell r="A679">
            <v>43</v>
          </cell>
        </row>
        <row r="680">
          <cell r="A680">
            <v>43</v>
          </cell>
        </row>
        <row r="681">
          <cell r="A681">
            <v>43</v>
          </cell>
        </row>
        <row r="682">
          <cell r="A682">
            <v>43</v>
          </cell>
        </row>
        <row r="683">
          <cell r="A683">
            <v>43</v>
          </cell>
        </row>
        <row r="684">
          <cell r="A684">
            <v>43</v>
          </cell>
        </row>
        <row r="685">
          <cell r="A685">
            <v>43</v>
          </cell>
        </row>
        <row r="686">
          <cell r="A686">
            <v>43</v>
          </cell>
        </row>
        <row r="687">
          <cell r="A687">
            <v>43</v>
          </cell>
        </row>
        <row r="688">
          <cell r="A688">
            <v>55</v>
          </cell>
        </row>
        <row r="689">
          <cell r="A689">
            <v>55</v>
          </cell>
        </row>
        <row r="690">
          <cell r="A690">
            <v>55</v>
          </cell>
        </row>
        <row r="691">
          <cell r="A691">
            <v>55</v>
          </cell>
        </row>
        <row r="692">
          <cell r="A692">
            <v>55</v>
          </cell>
        </row>
        <row r="693">
          <cell r="A693">
            <v>55</v>
          </cell>
        </row>
        <row r="694">
          <cell r="A694">
            <v>55</v>
          </cell>
        </row>
        <row r="695">
          <cell r="A695">
            <v>55</v>
          </cell>
        </row>
        <row r="696">
          <cell r="A696">
            <v>55</v>
          </cell>
        </row>
        <row r="697">
          <cell r="A697">
            <v>55</v>
          </cell>
        </row>
        <row r="698">
          <cell r="A698">
            <v>55</v>
          </cell>
        </row>
        <row r="699">
          <cell r="A699">
            <v>55</v>
          </cell>
        </row>
        <row r="700">
          <cell r="A700">
            <v>55</v>
          </cell>
        </row>
        <row r="701">
          <cell r="A701">
            <v>55</v>
          </cell>
        </row>
        <row r="702">
          <cell r="A702">
            <v>55</v>
          </cell>
        </row>
        <row r="703">
          <cell r="A703">
            <v>55</v>
          </cell>
        </row>
        <row r="704">
          <cell r="A704">
            <v>55</v>
          </cell>
        </row>
        <row r="705">
          <cell r="A705">
            <v>55</v>
          </cell>
        </row>
        <row r="706">
          <cell r="A706">
            <v>55</v>
          </cell>
        </row>
        <row r="707">
          <cell r="A707">
            <v>55</v>
          </cell>
        </row>
        <row r="708">
          <cell r="A708">
            <v>55</v>
          </cell>
        </row>
        <row r="709">
          <cell r="A709">
            <v>55</v>
          </cell>
        </row>
        <row r="710">
          <cell r="A710">
            <v>55</v>
          </cell>
        </row>
        <row r="711">
          <cell r="A711">
            <v>55</v>
          </cell>
        </row>
        <row r="712">
          <cell r="A712">
            <v>55</v>
          </cell>
        </row>
        <row r="713">
          <cell r="A713">
            <v>55</v>
          </cell>
        </row>
        <row r="714">
          <cell r="A714">
            <v>55</v>
          </cell>
        </row>
        <row r="715">
          <cell r="A715">
            <v>55</v>
          </cell>
        </row>
        <row r="716">
          <cell r="A716">
            <v>55</v>
          </cell>
        </row>
        <row r="717">
          <cell r="A717">
            <v>55</v>
          </cell>
        </row>
        <row r="718">
          <cell r="A718">
            <v>55</v>
          </cell>
        </row>
        <row r="719">
          <cell r="A719">
            <v>55</v>
          </cell>
        </row>
        <row r="720">
          <cell r="A720">
            <v>50</v>
          </cell>
        </row>
        <row r="721">
          <cell r="A721">
            <v>50</v>
          </cell>
        </row>
        <row r="722">
          <cell r="A722">
            <v>50</v>
          </cell>
        </row>
        <row r="723">
          <cell r="A723">
            <v>50</v>
          </cell>
        </row>
        <row r="724">
          <cell r="A724">
            <v>50</v>
          </cell>
        </row>
        <row r="725">
          <cell r="A725">
            <v>50</v>
          </cell>
        </row>
        <row r="726">
          <cell r="A726">
            <v>70</v>
          </cell>
        </row>
        <row r="727">
          <cell r="A727">
            <v>70</v>
          </cell>
        </row>
        <row r="728">
          <cell r="A728">
            <v>70</v>
          </cell>
        </row>
        <row r="729">
          <cell r="A729">
            <v>45</v>
          </cell>
        </row>
        <row r="730">
          <cell r="A730">
            <v>45</v>
          </cell>
        </row>
        <row r="731">
          <cell r="A731">
            <v>70</v>
          </cell>
        </row>
        <row r="732">
          <cell r="A732">
            <v>66</v>
          </cell>
        </row>
        <row r="733">
          <cell r="A733">
            <v>68</v>
          </cell>
        </row>
        <row r="734">
          <cell r="A734">
            <v>32</v>
          </cell>
        </row>
        <row r="735">
          <cell r="A735">
            <v>32</v>
          </cell>
        </row>
        <row r="736">
          <cell r="A736">
            <v>32</v>
          </cell>
        </row>
        <row r="737">
          <cell r="A737">
            <v>32</v>
          </cell>
        </row>
        <row r="738">
          <cell r="A738">
            <v>32</v>
          </cell>
        </row>
        <row r="739">
          <cell r="A739">
            <v>32</v>
          </cell>
        </row>
        <row r="740">
          <cell r="A740">
            <v>32</v>
          </cell>
        </row>
        <row r="741">
          <cell r="A741">
            <v>32</v>
          </cell>
        </row>
        <row r="742">
          <cell r="A742">
            <v>32</v>
          </cell>
        </row>
        <row r="743">
          <cell r="A743">
            <v>32</v>
          </cell>
        </row>
        <row r="744">
          <cell r="A744">
            <v>32</v>
          </cell>
        </row>
        <row r="745">
          <cell r="A745">
            <v>32</v>
          </cell>
        </row>
        <row r="746">
          <cell r="A746">
            <v>32</v>
          </cell>
        </row>
        <row r="747">
          <cell r="A747">
            <v>32</v>
          </cell>
        </row>
        <row r="748">
          <cell r="A748">
            <v>35</v>
          </cell>
        </row>
        <row r="749">
          <cell r="A749">
            <v>35</v>
          </cell>
        </row>
        <row r="750">
          <cell r="A750">
            <v>35</v>
          </cell>
        </row>
        <row r="751">
          <cell r="A751">
            <v>60</v>
          </cell>
        </row>
        <row r="752">
          <cell r="A752">
            <v>60</v>
          </cell>
        </row>
        <row r="753">
          <cell r="A753">
            <v>60</v>
          </cell>
        </row>
        <row r="754">
          <cell r="A754">
            <v>45</v>
          </cell>
        </row>
        <row r="755">
          <cell r="A755">
            <v>60</v>
          </cell>
        </row>
        <row r="756">
          <cell r="A756">
            <v>60</v>
          </cell>
        </row>
        <row r="757">
          <cell r="A757">
            <v>60</v>
          </cell>
        </row>
        <row r="758">
          <cell r="A758">
            <v>45</v>
          </cell>
        </row>
        <row r="759">
          <cell r="A759">
            <v>50</v>
          </cell>
        </row>
        <row r="760">
          <cell r="A760">
            <v>42</v>
          </cell>
        </row>
        <row r="761">
          <cell r="A761">
            <v>42</v>
          </cell>
        </row>
        <row r="762">
          <cell r="A762">
            <v>42</v>
          </cell>
        </row>
        <row r="763">
          <cell r="A763">
            <v>42</v>
          </cell>
        </row>
        <row r="764">
          <cell r="A764">
            <v>42</v>
          </cell>
        </row>
        <row r="765">
          <cell r="A765">
            <v>42</v>
          </cell>
        </row>
        <row r="766">
          <cell r="A766">
            <v>42</v>
          </cell>
        </row>
        <row r="767">
          <cell r="A767">
            <v>42</v>
          </cell>
        </row>
        <row r="768">
          <cell r="A768">
            <v>42</v>
          </cell>
        </row>
        <row r="769">
          <cell r="A769">
            <v>42</v>
          </cell>
        </row>
        <row r="770">
          <cell r="A770">
            <v>42</v>
          </cell>
        </row>
        <row r="771">
          <cell r="A771">
            <v>42</v>
          </cell>
        </row>
        <row r="772">
          <cell r="A772">
            <v>42</v>
          </cell>
        </row>
        <row r="773">
          <cell r="A773">
            <v>42</v>
          </cell>
        </row>
        <row r="774">
          <cell r="A774">
            <v>50</v>
          </cell>
        </row>
        <row r="775">
          <cell r="A775">
            <v>50</v>
          </cell>
        </row>
        <row r="776">
          <cell r="A776">
            <v>50</v>
          </cell>
        </row>
        <row r="777">
          <cell r="A777">
            <v>50</v>
          </cell>
        </row>
        <row r="778">
          <cell r="A778">
            <v>50</v>
          </cell>
        </row>
        <row r="779">
          <cell r="A779">
            <v>50</v>
          </cell>
        </row>
        <row r="780">
          <cell r="A780">
            <v>50</v>
          </cell>
        </row>
        <row r="781">
          <cell r="A781">
            <v>50</v>
          </cell>
        </row>
        <row r="782">
          <cell r="A782">
            <v>50</v>
          </cell>
        </row>
        <row r="783">
          <cell r="A783">
            <v>50</v>
          </cell>
        </row>
        <row r="784">
          <cell r="A784">
            <v>50</v>
          </cell>
        </row>
        <row r="785">
          <cell r="A785">
            <v>50</v>
          </cell>
        </row>
        <row r="786">
          <cell r="A786">
            <v>50</v>
          </cell>
        </row>
        <row r="787">
          <cell r="A787">
            <v>50</v>
          </cell>
        </row>
        <row r="788">
          <cell r="A788">
            <v>50</v>
          </cell>
        </row>
      </sheetData>
      <sheetData sheetId="15" refreshError="1"/>
      <sheetData sheetId="1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2.681832060189" createdVersion="8" refreshedVersion="8" minRefreshableVersion="3" recordCount="787" xr:uid="{937D2ED6-5D8E-4757-952D-2EA5548AF4DB}">
  <cacheSource type="worksheet">
    <worksheetSource ref="A1:B788" sheet="task1"/>
  </cacheSource>
  <cacheFields count="2">
    <cacheField name="Make" numFmtId="0">
      <sharedItems count="10">
        <s v="Tata"/>
        <s v="Renault"/>
        <s v="Suzuki"/>
        <s v="Hyundai"/>
        <s v="Toyota"/>
        <s v="Volkswagen"/>
        <s v="Ford"/>
        <s v="Mahindra"/>
        <s v="Skoda"/>
        <s v="Bmw"/>
      </sharedItems>
    </cacheField>
    <cacheField name="Varian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2.686209722226" createdVersion="8" refreshedVersion="8" minRefreshableVersion="3" recordCount="787" xr:uid="{7E283664-1627-43A3-8A98-B42B4CBF36FF}">
  <cacheSource type="worksheet">
    <worksheetSource ref="A1:C788" sheet="task1.1"/>
  </cacheSource>
  <cacheFields count="3">
    <cacheField name="Make" numFmtId="0">
      <sharedItems count="10">
        <s v="Tata"/>
        <s v="Renault"/>
        <s v="Suzuki"/>
        <s v="Hyundai"/>
        <s v="Toyota"/>
        <s v="Volkswagen"/>
        <s v="Ford"/>
        <s v="Mahindra"/>
        <s v="Skoda"/>
        <s v="Bmw"/>
      </sharedItems>
    </cacheField>
    <cacheField name="Body_Type" numFmtId="0">
      <sharedItems count="11">
        <s v="Hatchback"/>
        <s v="MPV"/>
        <s v="MUV"/>
        <s v="Sedan"/>
        <s v="Crossover"/>
        <s v="suv"/>
        <s v="Sedan, Coupe"/>
        <s v="Coupe"/>
        <s v="Crossover, SUV"/>
        <s v="SUV, Crossover"/>
        <s v="Sports, Convertible"/>
      </sharedItems>
    </cacheField>
    <cacheField name="Variant"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3.823978703702" createdVersion="8" refreshedVersion="8" minRefreshableVersion="3" recordCount="787" xr:uid="{70AAD176-C00B-45C2-BE05-FB0F860AF1BF}">
  <cacheSource type="worksheet">
    <worksheetSource ref="C1:F788" sheet="task5 a"/>
  </cacheSource>
  <cacheFields count="4">
    <cacheField name="Avg.combined_mileage" numFmtId="0">
      <sharedItems containsSemiMixedTypes="0" containsString="0" containsNumber="1" minValue="6.1950000000000003" maxValue="49"/>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Fuel_Type" numFmtId="0">
      <sharedItems count="6">
        <s v="Petrol"/>
        <s v="CNG"/>
        <s v="Diesel"/>
        <s v="CNG + Petrol"/>
        <s v="Hybrid"/>
        <s v="Electri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Xt"/>
  </r>
  <r>
    <x v="0"/>
    <s v="Xe"/>
  </r>
  <r>
    <x v="0"/>
    <s v="Emax Xm"/>
  </r>
  <r>
    <x v="0"/>
    <s v="Xta"/>
  </r>
  <r>
    <x v="0"/>
    <s v="Xm"/>
  </r>
  <r>
    <x v="0"/>
    <s v="Xma"/>
  </r>
  <r>
    <x v="1"/>
    <s v="Rxe 0.8"/>
  </r>
  <r>
    <x v="1"/>
    <s v="Std 0.8"/>
  </r>
  <r>
    <x v="1"/>
    <s v="Rxl 0.8"/>
  </r>
  <r>
    <x v="1"/>
    <s v="Rxt 0.8"/>
  </r>
  <r>
    <x v="1"/>
    <s v="Rxt 1.0"/>
  </r>
  <r>
    <x v="1"/>
    <s v="Climber 1.0 Mt"/>
  </r>
  <r>
    <x v="1"/>
    <s v="Rxt Amt 1.0"/>
  </r>
  <r>
    <x v="1"/>
    <s v="Climber Amt 1.0"/>
  </r>
  <r>
    <x v="1"/>
    <s v="Rxt (O) 1.0"/>
  </r>
  <r>
    <x v="1"/>
    <s v="Rxt (O) Amt 1.0"/>
  </r>
  <r>
    <x v="1"/>
    <s v="Climber (O) Mt 1.0"/>
  </r>
  <r>
    <x v="1"/>
    <s v="Climber (O) Amt 1.0"/>
  </r>
  <r>
    <x v="2"/>
    <s v="5 Str"/>
  </r>
  <r>
    <x v="2"/>
    <s v="7 Str"/>
  </r>
  <r>
    <x v="2"/>
    <s v="5 Str With Ac+Htr"/>
  </r>
  <r>
    <x v="2"/>
    <s v="5 Str With Ac+Htr Cng"/>
  </r>
  <r>
    <x v="2"/>
    <s v="5 Str With Htr Cng"/>
  </r>
  <r>
    <x v="2"/>
    <s v="Lxi"/>
  </r>
  <r>
    <x v="2"/>
    <s v="Vxi"/>
  </r>
  <r>
    <x v="2"/>
    <s v="Lx"/>
  </r>
  <r>
    <x v="2"/>
    <s v="Vxi (O)"/>
  </r>
  <r>
    <x v="2"/>
    <s v="Lxi Cng (O)"/>
  </r>
  <r>
    <x v="2"/>
    <s v="Vxi Amt (O)"/>
  </r>
  <r>
    <x v="2"/>
    <s v="H2"/>
  </r>
  <r>
    <x v="2"/>
    <s v="H2 Cng"/>
  </r>
  <r>
    <x v="3"/>
    <s v="Era Mt"/>
  </r>
  <r>
    <x v="3"/>
    <s v="Magna Mt"/>
  </r>
  <r>
    <x v="3"/>
    <s v="Magna Mt Cng"/>
  </r>
  <r>
    <x v="3"/>
    <s v="Magna Amt"/>
  </r>
  <r>
    <x v="3"/>
    <s v="Sportz Mt"/>
  </r>
  <r>
    <x v="3"/>
    <s v="Sportz Mt Cng"/>
  </r>
  <r>
    <x v="3"/>
    <s v="Sportz Amt"/>
  </r>
  <r>
    <x v="3"/>
    <s v="Asta Mt"/>
  </r>
  <r>
    <x v="0"/>
    <s v="Revotron Xe"/>
  </r>
  <r>
    <x v="0"/>
    <s v="Revotron Xt"/>
  </r>
  <r>
    <x v="0"/>
    <s v="Revotron Xz"/>
  </r>
  <r>
    <x v="0"/>
    <s v="Revotron Xz Plus"/>
  </r>
  <r>
    <x v="0"/>
    <s v="Revotron Xz Plus Dual Tone"/>
  </r>
  <r>
    <x v="0"/>
    <s v="Revotron Xza"/>
  </r>
  <r>
    <x v="0"/>
    <s v="Revotron Xza Plus"/>
  </r>
  <r>
    <x v="0"/>
    <s v="Revotron Xza Plus Dual Tone"/>
  </r>
  <r>
    <x v="2"/>
    <s v="Vxi (O)"/>
  </r>
  <r>
    <x v="2"/>
    <s v="Vxi"/>
  </r>
  <r>
    <x v="2"/>
    <s v="Vxi Amt"/>
  </r>
  <r>
    <x v="2"/>
    <s v="Vxi Amt (O)"/>
  </r>
  <r>
    <x v="2"/>
    <s v="Zxi"/>
  </r>
  <r>
    <x v="2"/>
    <s v="Zxi (O)"/>
  </r>
  <r>
    <x v="2"/>
    <s v="Zxi Amt"/>
  </r>
  <r>
    <x v="2"/>
    <s v="Zxi Amt (O)"/>
  </r>
  <r>
    <x v="2"/>
    <s v="Alpha 1.2 Amt"/>
  </r>
  <r>
    <x v="2"/>
    <s v="Alpha 1.2 Mt"/>
  </r>
  <r>
    <x v="2"/>
    <s v="Delta 1.2 Amt"/>
  </r>
  <r>
    <x v="2"/>
    <s v="Delta 1.2 Mt"/>
  </r>
  <r>
    <x v="2"/>
    <s v="Sigma 1.2 Mt"/>
  </r>
  <r>
    <x v="2"/>
    <s v="Zeta 1.2 Amt"/>
  </r>
  <r>
    <x v="2"/>
    <s v="Zeta 1.2 Mt"/>
  </r>
  <r>
    <x v="1"/>
    <s v="Rxe"/>
  </r>
  <r>
    <x v="1"/>
    <s v="Rxl"/>
  </r>
  <r>
    <x v="1"/>
    <s v="Rxt"/>
  </r>
  <r>
    <x v="1"/>
    <s v="Rxz"/>
  </r>
  <r>
    <x v="4"/>
    <s v="G"/>
  </r>
  <r>
    <x v="4"/>
    <s v="V"/>
  </r>
  <r>
    <x v="4"/>
    <s v="Gd"/>
  </r>
  <r>
    <x v="4"/>
    <s v="Vx"/>
  </r>
  <r>
    <x v="4"/>
    <s v="Vxd"/>
  </r>
  <r>
    <x v="4"/>
    <s v="Vd"/>
  </r>
  <r>
    <x v="4"/>
    <s v="Dual Tone V"/>
  </r>
  <r>
    <x v="4"/>
    <s v="Dual Tone Vd"/>
  </r>
  <r>
    <x v="4"/>
    <s v="Dual Tone Vx"/>
  </r>
  <r>
    <x v="4"/>
    <s v="Dual Tone Vxd"/>
  </r>
  <r>
    <x v="4"/>
    <s v="Gx"/>
  </r>
  <r>
    <x v="4"/>
    <s v="Gxd"/>
  </r>
  <r>
    <x v="4"/>
    <s v="Vx Dual Tone Limited Edition"/>
  </r>
  <r>
    <x v="4"/>
    <s v="Vxd Dual Tone Limited Edition"/>
  </r>
  <r>
    <x v="0"/>
    <s v="Xt Diesel"/>
  </r>
  <r>
    <x v="0"/>
    <s v="Xe Diesel"/>
  </r>
  <r>
    <x v="0"/>
    <s v="Xm Diesel"/>
  </r>
  <r>
    <x v="0"/>
    <s v="Xms Diesel"/>
  </r>
  <r>
    <x v="0"/>
    <s v="Xt Petrol"/>
  </r>
  <r>
    <x v="0"/>
    <s v="Xe Petrol"/>
  </r>
  <r>
    <x v="0"/>
    <s v="Xm Petrol"/>
  </r>
  <r>
    <x v="0"/>
    <s v="Xms Petrol"/>
  </r>
  <r>
    <x v="3"/>
    <s v="Cng T + (Cng +"/>
  </r>
  <r>
    <x v="3"/>
    <s v="T"/>
  </r>
  <r>
    <x v="3"/>
    <s v="T+"/>
  </r>
  <r>
    <x v="3"/>
    <s v="Cng T (Cng +"/>
  </r>
  <r>
    <x v="3"/>
    <s v="T+ Crdi"/>
  </r>
  <r>
    <x v="3"/>
    <s v="T Crdi"/>
  </r>
  <r>
    <x v="2"/>
    <s v="Ldi"/>
  </r>
  <r>
    <x v="2"/>
    <s v="Lxi"/>
  </r>
  <r>
    <x v="2"/>
    <s v="Lxi Cng"/>
  </r>
  <r>
    <x v="3"/>
    <s v="Era 1.2"/>
  </r>
  <r>
    <x v="3"/>
    <s v="Era 1.4 Crdi"/>
  </r>
  <r>
    <x v="3"/>
    <s v="Magna Plus"/>
  </r>
  <r>
    <x v="3"/>
    <s v="Magna Plus Crdi"/>
  </r>
  <r>
    <x v="3"/>
    <s v="Sportz Plus"/>
  </r>
  <r>
    <x v="3"/>
    <s v="Sportz Plus Crdi Dual Tone"/>
  </r>
  <r>
    <x v="3"/>
    <s v="Asta (O) 1.2"/>
  </r>
  <r>
    <x v="3"/>
    <s v="Asta (O) Crdi"/>
  </r>
  <r>
    <x v="3"/>
    <s v="Asta (O) Cvt"/>
  </r>
  <r>
    <x v="3"/>
    <s v="Sportz Plus Dual Tone"/>
  </r>
  <r>
    <x v="3"/>
    <s v="Sportz Plus Cvt"/>
  </r>
  <r>
    <x v="3"/>
    <s v="Sportz Plus Crdi"/>
  </r>
  <r>
    <x v="3"/>
    <s v="E 1.2 Petrol"/>
  </r>
  <r>
    <x v="3"/>
    <s v="S 1.2 Petrol"/>
  </r>
  <r>
    <x v="3"/>
    <s v="S 1.2 Amt Petrol"/>
  </r>
  <r>
    <x v="3"/>
    <s v="Sx 1.2 Petrol"/>
  </r>
  <r>
    <x v="3"/>
    <s v="Sx Plus 1.2 Amt Petrol"/>
  </r>
  <r>
    <x v="3"/>
    <s v="Sx (O) 1.2 Petrol"/>
  </r>
  <r>
    <x v="3"/>
    <s v="S 1.2 Cng Petrol (Cng +"/>
  </r>
  <r>
    <x v="3"/>
    <s v="Sx Plus 1.0 Petrol"/>
  </r>
  <r>
    <x v="3"/>
    <s v="S 1.2 Diesel"/>
  </r>
  <r>
    <x v="3"/>
    <s v="S 1.2 Amt Diesel"/>
  </r>
  <r>
    <x v="3"/>
    <s v="Sx Plus 1.2 Amt Diesel"/>
  </r>
  <r>
    <x v="3"/>
    <s v="Sx (O) 1.2 Diesel"/>
  </r>
  <r>
    <x v="5"/>
    <s v="Trendline 1.0L (P)"/>
  </r>
  <r>
    <x v="5"/>
    <s v="Comfortline 1.0 (P)"/>
  </r>
  <r>
    <x v="5"/>
    <s v="Highline Plus 1.0 (P)"/>
  </r>
  <r>
    <x v="5"/>
    <s v="Trendline 1.5L (D)"/>
  </r>
  <r>
    <x v="5"/>
    <s v="Comfortline 1.5 (D)"/>
  </r>
  <r>
    <x v="5"/>
    <s v="Highline Plus 1.5 (D)"/>
  </r>
  <r>
    <x v="5"/>
    <s v="Gt Tsi"/>
  </r>
  <r>
    <x v="5"/>
    <s v="Gt Tdi"/>
  </r>
  <r>
    <x v="2"/>
    <s v="Lxi"/>
  </r>
  <r>
    <x v="2"/>
    <s v="Vxi"/>
  </r>
  <r>
    <x v="2"/>
    <s v="Ldi"/>
  </r>
  <r>
    <x v="2"/>
    <s v="Zxi"/>
  </r>
  <r>
    <x v="2"/>
    <s v="Vdi"/>
  </r>
  <r>
    <x v="2"/>
    <s v="Vxi Amt"/>
  </r>
  <r>
    <x v="2"/>
    <s v="Zdi Amt"/>
  </r>
  <r>
    <x v="2"/>
    <s v="Zdi"/>
  </r>
  <r>
    <x v="2"/>
    <s v="Zxi Plus"/>
  </r>
  <r>
    <x v="2"/>
    <s v="Zxi At"/>
  </r>
  <r>
    <x v="2"/>
    <s v="Zxi Plus Amt"/>
  </r>
  <r>
    <x v="2"/>
    <s v="Zdi Plus"/>
  </r>
  <r>
    <x v="2"/>
    <s v="Vdi Amt"/>
  </r>
  <r>
    <x v="2"/>
    <s v="Zdi Plus Amt"/>
  </r>
  <r>
    <x v="6"/>
    <s v="1.5L Tdci Ambiente"/>
  </r>
  <r>
    <x v="6"/>
    <s v="1.5L Tdci Titanium"/>
  </r>
  <r>
    <x v="6"/>
    <s v="1.5L Tdci Titanium Plus"/>
  </r>
  <r>
    <x v="6"/>
    <s v="1.2L Ti-Vct Ambiente"/>
  </r>
  <r>
    <x v="6"/>
    <s v="1.2L Ti-Vct Titanium"/>
  </r>
  <r>
    <x v="6"/>
    <s v="1.2L Ti-Vct Titanium Plus"/>
  </r>
  <r>
    <x v="6"/>
    <s v="1.2L Ti-Vct Trend Plus"/>
  </r>
  <r>
    <x v="6"/>
    <s v="1.5L Tdci Trend Plus"/>
  </r>
  <r>
    <x v="5"/>
    <s v="Trendline 1.5L Tdi"/>
  </r>
  <r>
    <x v="5"/>
    <s v="Comfortline 1.5L Tdi"/>
  </r>
  <r>
    <x v="5"/>
    <s v="Highline Plus 1.5L Tdi Dsg"/>
  </r>
  <r>
    <x v="5"/>
    <s v="Highline Plus 1.5L Tdi"/>
  </r>
  <r>
    <x v="5"/>
    <s v="Trendline 1.0L"/>
  </r>
  <r>
    <x v="5"/>
    <s v="Comfortline 1.0L"/>
  </r>
  <r>
    <x v="5"/>
    <s v="Highline Plus 1.0L"/>
  </r>
  <r>
    <x v="5"/>
    <s v="Gt Line Tdi Dsg"/>
  </r>
  <r>
    <x v="6"/>
    <s v="1.2 Ti-Vct Ambiente"/>
  </r>
  <r>
    <x v="6"/>
    <s v="1.2 Ti-Vct Trend Plus"/>
  </r>
  <r>
    <x v="6"/>
    <s v="1.2 Ti-Vct Trend"/>
  </r>
  <r>
    <x v="6"/>
    <s v="1.5 Tdci Ambiente"/>
  </r>
  <r>
    <x v="6"/>
    <s v="1.5 Tdci Trend"/>
  </r>
  <r>
    <x v="6"/>
    <s v="1.5 Tdci Trend Plus"/>
  </r>
  <r>
    <x v="6"/>
    <s v="1.5 Tdci Titanium"/>
  </r>
  <r>
    <x v="6"/>
    <s v="1.5 Tdci Titanium Plus"/>
  </r>
  <r>
    <x v="6"/>
    <s v="1.2 Ti-Vct Titanium Plus"/>
  </r>
  <r>
    <x v="6"/>
    <s v="1.2 Ti-Vct Titanium"/>
  </r>
  <r>
    <x v="6"/>
    <s v="1.2 Trend Plus Cng"/>
  </r>
  <r>
    <x v="6"/>
    <s v="1.2 Ti-Vct Blu"/>
  </r>
  <r>
    <x v="6"/>
    <s v="1.5 Tdci Blu"/>
  </r>
  <r>
    <x v="4"/>
    <s v="G"/>
  </r>
  <r>
    <x v="4"/>
    <s v="V"/>
  </r>
  <r>
    <x v="4"/>
    <s v="Gd"/>
  </r>
  <r>
    <x v="4"/>
    <s v="Vd"/>
  </r>
  <r>
    <x v="4"/>
    <s v="Vxd"/>
  </r>
  <r>
    <x v="4"/>
    <s v="Vx"/>
  </r>
  <r>
    <x v="4"/>
    <s v="Gx"/>
  </r>
  <r>
    <x v="4"/>
    <s v="Gxd"/>
  </r>
  <r>
    <x v="4"/>
    <s v="Vxd Limited Edition"/>
  </r>
  <r>
    <x v="4"/>
    <s v="Vx Limited Edition"/>
  </r>
  <r>
    <x v="4"/>
    <s v="V"/>
  </r>
  <r>
    <x v="4"/>
    <s v="G"/>
  </r>
  <r>
    <x v="4"/>
    <s v="Vd"/>
  </r>
  <r>
    <x v="4"/>
    <s v="Gd"/>
  </r>
  <r>
    <x v="4"/>
    <s v="1.2 X Edition"/>
  </r>
  <r>
    <x v="4"/>
    <s v="1.4 X Edition"/>
  </r>
  <r>
    <x v="7"/>
    <s v="D2"/>
  </r>
  <r>
    <x v="7"/>
    <s v="D4"/>
  </r>
  <r>
    <x v="7"/>
    <s v="D6"/>
  </r>
  <r>
    <x v="4"/>
    <s v="G Hybrid"/>
  </r>
  <r>
    <x v="4"/>
    <s v="V"/>
  </r>
  <r>
    <x v="4"/>
    <s v="G Cvt"/>
  </r>
  <r>
    <x v="4"/>
    <s v="V Cvt"/>
  </r>
  <r>
    <x v="4"/>
    <s v="G Mt"/>
  </r>
  <r>
    <x v="7"/>
    <s v="2Wd At"/>
  </r>
  <r>
    <x v="7"/>
    <s v="4Wd At"/>
  </r>
  <r>
    <x v="5"/>
    <s v="Comfortline 2.0L Tdi Amt"/>
  </r>
  <r>
    <x v="5"/>
    <s v="Highline 2.0L Tdi Amt"/>
  </r>
  <r>
    <x v="8"/>
    <s v="Sportline 1.8L Tsi At"/>
  </r>
  <r>
    <x v="8"/>
    <s v="Sportline 2.0L Tdi At"/>
  </r>
  <r>
    <x v="8"/>
    <s v="Style 2.0 Tdi 4X4 At"/>
  </r>
  <r>
    <x v="8"/>
    <s v="Laurin And Klement"/>
  </r>
  <r>
    <x v="8"/>
    <s v="Corporate Edition"/>
  </r>
  <r>
    <x v="9"/>
    <s v="Xdrive 20D Luxury Line"/>
  </r>
  <r>
    <x v="9"/>
    <s v="Xdrive 30I Luxury Line"/>
  </r>
  <r>
    <x v="9"/>
    <s v="Xdrive20D Xline"/>
  </r>
  <r>
    <x v="9"/>
    <s v="Xdrive30D Sport"/>
  </r>
  <r>
    <x v="9"/>
    <s v="Xdrive30D Xline"/>
  </r>
  <r>
    <x v="9"/>
    <s v="Xdrive40I M Sport"/>
  </r>
  <r>
    <x v="6"/>
    <s v="Fastback V8"/>
  </r>
  <r>
    <x v="9"/>
    <s v="Coupe"/>
  </r>
  <r>
    <x v="4"/>
    <s v="Vx L"/>
  </r>
  <r>
    <x v="9"/>
    <s v="730Ld Design Pure Excellence"/>
  </r>
  <r>
    <x v="9"/>
    <s v="730Ld Design Pure Excellence Signature"/>
  </r>
  <r>
    <x v="9"/>
    <s v="730Ld M Sport"/>
  </r>
  <r>
    <x v="9"/>
    <s v="740Li Design Pure Excellence Signature"/>
  </r>
  <r>
    <x v="9"/>
    <s v="745Le Xdrive"/>
  </r>
  <r>
    <x v="9"/>
    <s v="M760Li Xdrive"/>
  </r>
  <r>
    <x v="2"/>
    <s v="Std"/>
  </r>
  <r>
    <x v="2"/>
    <s v="Std (O)"/>
  </r>
  <r>
    <x v="2"/>
    <s v="Lxi"/>
  </r>
  <r>
    <x v="2"/>
    <s v="Lxi (O)"/>
  </r>
  <r>
    <x v="2"/>
    <s v="Vxi"/>
  </r>
  <r>
    <x v="2"/>
    <s v="Lxi Cng (Cng +"/>
  </r>
  <r>
    <x v="2"/>
    <s v="Lxi (O) Cng (Cng +"/>
  </r>
  <r>
    <x v="2"/>
    <s v="Vxi Plus"/>
  </r>
  <r>
    <x v="2"/>
    <s v="Std"/>
  </r>
  <r>
    <x v="2"/>
    <s v="Std (O)"/>
  </r>
  <r>
    <x v="2"/>
    <s v="Lxi"/>
  </r>
  <r>
    <x v="2"/>
    <s v="Lxi (O)"/>
  </r>
  <r>
    <x v="2"/>
    <s v="Vxi"/>
  </r>
  <r>
    <x v="2"/>
    <s v="Vxi (O)"/>
  </r>
  <r>
    <x v="2"/>
    <s v="Vxi Ags"/>
  </r>
  <r>
    <x v="2"/>
    <s v="Vxi+"/>
  </r>
  <r>
    <x v="2"/>
    <s v="Vxi (O) Ags"/>
  </r>
  <r>
    <x v="2"/>
    <s v="Vxi+ Ags"/>
  </r>
  <r>
    <x v="2"/>
    <s v="Lxi"/>
  </r>
  <r>
    <x v="2"/>
    <s v="Vxi"/>
  </r>
  <r>
    <x v="2"/>
    <s v="Vxi At"/>
  </r>
  <r>
    <x v="2"/>
    <s v="Zxi"/>
  </r>
  <r>
    <x v="2"/>
    <s v="Zxi (Opt)"/>
  </r>
  <r>
    <x v="2"/>
    <s v="Vxi Cng Mt"/>
  </r>
  <r>
    <x v="2"/>
    <s v="Zxi Ags"/>
  </r>
  <r>
    <x v="2"/>
    <s v="Lxi Mt (O)"/>
  </r>
  <r>
    <x v="2"/>
    <s v="Vxi (O) Mt"/>
  </r>
  <r>
    <x v="2"/>
    <s v="Vxi (O) Ags"/>
  </r>
  <r>
    <x v="2"/>
    <s v="Zxi (O) Ags"/>
  </r>
  <r>
    <x v="3"/>
    <s v="Era T Crdi"/>
  </r>
  <r>
    <x v="3"/>
    <s v="Era T+ Crdi"/>
  </r>
  <r>
    <x v="3"/>
    <s v="Era T Vtvt"/>
  </r>
  <r>
    <x v="3"/>
    <s v="Era T+ Vtvt"/>
  </r>
  <r>
    <x v="3"/>
    <s v="Era T+ Cng Vtvt"/>
  </r>
  <r>
    <x v="3"/>
    <s v="Era T Cng Vtvt"/>
  </r>
  <r>
    <x v="7"/>
    <s v="K2 6Str"/>
  </r>
  <r>
    <x v="7"/>
    <s v="K2+ 6Str"/>
  </r>
  <r>
    <x v="7"/>
    <s v="K2 D 6Str"/>
  </r>
  <r>
    <x v="7"/>
    <s v="K2+ D 6Str"/>
  </r>
  <r>
    <x v="7"/>
    <s v="K4+ D 6Str"/>
  </r>
  <r>
    <x v="7"/>
    <s v="K4+ 6Str"/>
  </r>
  <r>
    <x v="7"/>
    <s v="K6+ 6Str"/>
  </r>
  <r>
    <x v="7"/>
    <s v="K6+ D 6Str"/>
  </r>
  <r>
    <x v="7"/>
    <s v="K8 6Str"/>
  </r>
  <r>
    <x v="7"/>
    <s v="K8 D 6Str"/>
  </r>
  <r>
    <x v="7"/>
    <s v="K8 6 Str Dual Tone"/>
  </r>
  <r>
    <x v="7"/>
    <s v="K8 D 6 Str Dual Tone"/>
  </r>
  <r>
    <x v="7"/>
    <s v="K4+ 5Str"/>
  </r>
  <r>
    <x v="7"/>
    <s v="K6+ 5Str"/>
  </r>
  <r>
    <x v="7"/>
    <s v="K8 5Str"/>
  </r>
  <r>
    <x v="7"/>
    <s v="K4+ D 5Str"/>
  </r>
  <r>
    <x v="7"/>
    <s v="K6+ D 5Str"/>
  </r>
  <r>
    <x v="7"/>
    <s v="K8 D 5Str"/>
  </r>
  <r>
    <x v="7"/>
    <s v="K2 D 5Str Taxi"/>
  </r>
  <r>
    <x v="7"/>
    <s v="K2 D 6Str Taxi"/>
  </r>
  <r>
    <x v="7"/>
    <s v="K2 5Str Cng Taxi"/>
  </r>
  <r>
    <x v="7"/>
    <s v="K2 6Str Cng Taxi"/>
  </r>
  <r>
    <x v="2"/>
    <s v="Lxi"/>
  </r>
  <r>
    <x v="2"/>
    <s v="Vxi"/>
  </r>
  <r>
    <x v="2"/>
    <s v="Vxi Amt"/>
  </r>
  <r>
    <x v="2"/>
    <s v="Zxi"/>
  </r>
  <r>
    <x v="2"/>
    <s v="Zxi Amt"/>
  </r>
  <r>
    <x v="2"/>
    <s v="Zxi Plus"/>
  </r>
  <r>
    <x v="2"/>
    <s v="Ldi"/>
  </r>
  <r>
    <x v="2"/>
    <s v="Vdi"/>
  </r>
  <r>
    <x v="2"/>
    <s v="Vdi Amt"/>
  </r>
  <r>
    <x v="2"/>
    <s v="Zdi"/>
  </r>
  <r>
    <x v="2"/>
    <s v="Zdi Amt"/>
  </r>
  <r>
    <x v="2"/>
    <s v="Zdi Plus"/>
  </r>
  <r>
    <x v="2"/>
    <s v="Zxi Plus Amt"/>
  </r>
  <r>
    <x v="2"/>
    <s v="Zdi Plus Amt"/>
  </r>
  <r>
    <x v="0"/>
    <s v="Xe Petrol"/>
  </r>
  <r>
    <x v="0"/>
    <s v="Xm Petrol"/>
  </r>
  <r>
    <x v="0"/>
    <s v="Xt Petrol"/>
  </r>
  <r>
    <x v="0"/>
    <s v="Xz Petrol"/>
  </r>
  <r>
    <x v="0"/>
    <s v="Xz (O) Petrol"/>
  </r>
  <r>
    <x v="0"/>
    <s v="Xe Diesel"/>
  </r>
  <r>
    <x v="0"/>
    <s v="Xm Diesel"/>
  </r>
  <r>
    <x v="0"/>
    <s v="Xt Diesel"/>
  </r>
  <r>
    <x v="0"/>
    <s v="Xz Diesel"/>
  </r>
  <r>
    <x v="0"/>
    <s v="Xz (O) Diesel"/>
  </r>
  <r>
    <x v="0"/>
    <s v="Revotron Xe"/>
  </r>
  <r>
    <x v="0"/>
    <s v="Revotron Xm"/>
  </r>
  <r>
    <x v="0"/>
    <s v="Revotron Xz"/>
  </r>
  <r>
    <x v="0"/>
    <s v="Revotron Xz Plus"/>
  </r>
  <r>
    <x v="0"/>
    <s v="Revotron Xma"/>
  </r>
  <r>
    <x v="0"/>
    <s v="Revotron Xza Plus"/>
  </r>
  <r>
    <x v="0"/>
    <s v="Xe Petrol"/>
  </r>
  <r>
    <x v="0"/>
    <s v="Xe Diesel"/>
  </r>
  <r>
    <x v="0"/>
    <s v="Xm Petrol"/>
  </r>
  <r>
    <x v="0"/>
    <s v="Xms Petrol"/>
  </r>
  <r>
    <x v="0"/>
    <s v="Xt Petrol"/>
  </r>
  <r>
    <x v="0"/>
    <s v="Xm Diesel"/>
  </r>
  <r>
    <x v="0"/>
    <s v="Xms Diesel"/>
  </r>
  <r>
    <x v="0"/>
    <s v="Xt Diesel"/>
  </r>
  <r>
    <x v="0"/>
    <s v="Xma Diesel"/>
  </r>
  <r>
    <x v="0"/>
    <s v="Xta Diesel"/>
  </r>
  <r>
    <x v="0"/>
    <s v="Zest Premio Edition"/>
  </r>
  <r>
    <x v="2"/>
    <s v="Hard Top"/>
  </r>
  <r>
    <x v="2"/>
    <s v="Soft Top"/>
  </r>
  <r>
    <x v="3"/>
    <s v="1.2 Kappa Mt E"/>
  </r>
  <r>
    <x v="3"/>
    <s v="1.0 Turbo Gdi Mt S"/>
  </r>
  <r>
    <x v="3"/>
    <s v="1.4 Crdi Mt E"/>
  </r>
  <r>
    <x v="3"/>
    <s v="1.0 Turbo Gdi Mt Sx"/>
  </r>
  <r>
    <x v="3"/>
    <s v="1.0 Turbo Gdi Mt Sx Dual Tone"/>
  </r>
  <r>
    <x v="3"/>
    <s v="1.0 Turbo Gdi Mt Sx(O)"/>
  </r>
  <r>
    <x v="3"/>
    <s v="1.0 Turbo Gdi Dct S"/>
  </r>
  <r>
    <x v="3"/>
    <s v="1.0 Turbo Gdi Dct Sx Plus"/>
  </r>
  <r>
    <x v="3"/>
    <s v="1.2 Kappa Mt S"/>
  </r>
  <r>
    <x v="3"/>
    <s v="1.4 Crdi Mt S"/>
  </r>
  <r>
    <x v="3"/>
    <s v="1.4 Crdi Mt Sx"/>
  </r>
  <r>
    <x v="3"/>
    <s v="1.4 Crdi Mt Sx Dual Tone"/>
  </r>
  <r>
    <x v="3"/>
    <s v="1.4 Crdi Mt Sx(O)"/>
  </r>
  <r>
    <x v="0"/>
    <s v="Xe"/>
  </r>
  <r>
    <x v="0"/>
    <s v="Xm"/>
  </r>
  <r>
    <x v="0"/>
    <s v="Xz"/>
  </r>
  <r>
    <x v="0"/>
    <s v="Xz Plus"/>
  </r>
  <r>
    <x v="0"/>
    <s v="Xz Plus Dual Tone"/>
  </r>
  <r>
    <x v="0"/>
    <s v="Xz Plus (O)"/>
  </r>
  <r>
    <x v="0"/>
    <s v="Xz Plus (O) Dual Tone"/>
  </r>
  <r>
    <x v="0"/>
    <s v="Xma"/>
  </r>
  <r>
    <x v="0"/>
    <s v="Xza Plus"/>
  </r>
  <r>
    <x v="0"/>
    <s v="Xza Plus Dual Tone"/>
  </r>
  <r>
    <x v="0"/>
    <s v="Xza Plus (O)"/>
  </r>
  <r>
    <x v="0"/>
    <s v="Xza Plus (O) Dual Tone"/>
  </r>
  <r>
    <x v="0"/>
    <s v="Xe Diesel"/>
  </r>
  <r>
    <x v="0"/>
    <s v="Xm Diesel"/>
  </r>
  <r>
    <x v="0"/>
    <s v="Xz Diesel"/>
  </r>
  <r>
    <x v="0"/>
    <s v="Xz Plus Diesel"/>
  </r>
  <r>
    <x v="0"/>
    <s v="Xz Plus Diesel Dual Tone"/>
  </r>
  <r>
    <x v="0"/>
    <s v="Xz Plus (O) Diesel"/>
  </r>
  <r>
    <x v="0"/>
    <s v="Xz Plus (O) Diesel Dual Tone"/>
  </r>
  <r>
    <x v="0"/>
    <s v="Xma Diesel"/>
  </r>
  <r>
    <x v="0"/>
    <s v="Xza Plus Diesel"/>
  </r>
  <r>
    <x v="0"/>
    <s v="Xza Plus Diesel Dual Tone"/>
  </r>
  <r>
    <x v="0"/>
    <s v="Xza Plus (O) Diesel"/>
  </r>
  <r>
    <x v="0"/>
    <s v="Xza Plus (O) Diesel Dual Tone"/>
  </r>
  <r>
    <x v="7"/>
    <s v="Zlx"/>
  </r>
  <r>
    <x v="7"/>
    <s v="Slx"/>
  </r>
  <r>
    <x v="7"/>
    <s v="Sle"/>
  </r>
  <r>
    <x v="7"/>
    <s v="Lx"/>
  </r>
  <r>
    <x v="7"/>
    <s v="Plus Ac Bs4 Ps"/>
  </r>
  <r>
    <x v="7"/>
    <s v="Plus Non Ac Bs4 Ps"/>
  </r>
  <r>
    <x v="2"/>
    <s v="Ldi"/>
  </r>
  <r>
    <x v="2"/>
    <s v="Vdi"/>
  </r>
  <r>
    <x v="2"/>
    <s v="Zdi"/>
  </r>
  <r>
    <x v="2"/>
    <s v="Zdi+"/>
  </r>
  <r>
    <x v="2"/>
    <s v="Zdi+ Dual Tone"/>
  </r>
  <r>
    <x v="2"/>
    <s v="Zdi+ Ags"/>
  </r>
  <r>
    <x v="2"/>
    <s v="Vdi Ags"/>
  </r>
  <r>
    <x v="2"/>
    <s v="Zdi Ags"/>
  </r>
  <r>
    <x v="2"/>
    <s v="Zdi+ Dual Tone Ags"/>
  </r>
  <r>
    <x v="3"/>
    <s v="1.2 S"/>
  </r>
  <r>
    <x v="3"/>
    <s v="1.2 Sx"/>
  </r>
  <r>
    <x v="3"/>
    <s v="1.2 Sx Dual Tone"/>
  </r>
  <r>
    <x v="3"/>
    <s v="1.4 Sx"/>
  </r>
  <r>
    <x v="6"/>
    <s v="1.5L Ti-Vct Ambiente"/>
  </r>
  <r>
    <x v="6"/>
    <s v="1.5L Ti-Vct Trend"/>
  </r>
  <r>
    <x v="6"/>
    <s v="1.5L Ti-Vct Titanium"/>
  </r>
  <r>
    <x v="6"/>
    <s v="1.5L Ti-Vct Titanium Plus At"/>
  </r>
  <r>
    <x v="6"/>
    <s v="1.5L Tdci Ambiente"/>
  </r>
  <r>
    <x v="6"/>
    <s v="1.5L Tdci Trend"/>
  </r>
  <r>
    <x v="6"/>
    <s v="1.5L Tdci Titanium"/>
  </r>
  <r>
    <x v="6"/>
    <s v="1.5L Tdci Titanium Plus"/>
  </r>
  <r>
    <x v="6"/>
    <s v="1.5L Ti-Vct Titanium Plus"/>
  </r>
  <r>
    <x v="6"/>
    <s v="1.5L Tdci Titanium S"/>
  </r>
  <r>
    <x v="6"/>
    <s v="1.5L Ti-Vct Thunder Edition"/>
  </r>
  <r>
    <x v="6"/>
    <s v="1.5L Tdci Thunder Edition"/>
  </r>
  <r>
    <x v="1"/>
    <s v="Rxe Petrol"/>
  </r>
  <r>
    <x v="1"/>
    <s v="Rxs Petrol"/>
  </r>
  <r>
    <x v="1"/>
    <s v="Rxs (Opt) Cvt"/>
  </r>
  <r>
    <x v="1"/>
    <s v="85 Ps Rxe Mt Diesel"/>
  </r>
  <r>
    <x v="1"/>
    <s v="85 Ps Rxs Mt Diesel"/>
  </r>
  <r>
    <x v="1"/>
    <s v="110 Ps Rxs Mt Diesel"/>
  </r>
  <r>
    <x v="1"/>
    <s v="110 Ps Rxz Mt Diesel"/>
  </r>
  <r>
    <x v="1"/>
    <s v="110 Ps Rxz Amt Diesel"/>
  </r>
  <r>
    <x v="1"/>
    <s v="110 Ps Rxs Awd (Opt) Diesel"/>
  </r>
  <r>
    <x v="3"/>
    <s v="1.6 Vtvt Sx"/>
  </r>
  <r>
    <x v="3"/>
    <s v="1.6 Crdi Sx"/>
  </r>
  <r>
    <x v="3"/>
    <s v="1.6 Crdi Sx (O)"/>
  </r>
  <r>
    <x v="3"/>
    <s v="1.6 Vtvt Sx (O)"/>
  </r>
  <r>
    <x v="3"/>
    <s v="1.6 Crdi Sx Plus At"/>
  </r>
  <r>
    <x v="3"/>
    <s v="1.6 Vtvt Sx(O) At"/>
  </r>
  <r>
    <x v="3"/>
    <s v="1.4 Vtvt Ex"/>
  </r>
  <r>
    <x v="3"/>
    <s v="1.4 Vtvt E"/>
  </r>
  <r>
    <x v="3"/>
    <s v="1.6 Vtvt Sx (O) Anniversary Edition"/>
  </r>
  <r>
    <x v="3"/>
    <s v="1.6 Vtvt Sx Plus At"/>
  </r>
  <r>
    <x v="3"/>
    <s v="1.6 Crdi Sx(O) At"/>
  </r>
  <r>
    <x v="3"/>
    <s v="1.4 Crdi E"/>
  </r>
  <r>
    <x v="3"/>
    <s v="1.4 Crdi Ex"/>
  </r>
  <r>
    <x v="7"/>
    <s v="1.2 W4"/>
  </r>
  <r>
    <x v="7"/>
    <s v="1.2 W6"/>
  </r>
  <r>
    <x v="7"/>
    <s v="1.2 W8"/>
  </r>
  <r>
    <x v="7"/>
    <s v="1.2 W8(O)"/>
  </r>
  <r>
    <x v="7"/>
    <s v="1.5 W4"/>
  </r>
  <r>
    <x v="7"/>
    <s v="1.5 W6"/>
  </r>
  <r>
    <x v="7"/>
    <s v="1.5 W8"/>
  </r>
  <r>
    <x v="7"/>
    <s v="1.5 W8 (O)"/>
  </r>
  <r>
    <x v="7"/>
    <s v="1.5 W8 Amt"/>
  </r>
  <r>
    <x v="7"/>
    <s v="1.5 W8 (O) Amt"/>
  </r>
  <r>
    <x v="7"/>
    <s v="1.5 W6 Amt"/>
  </r>
  <r>
    <x v="1"/>
    <s v="85 Ps Std"/>
  </r>
  <r>
    <x v="1"/>
    <s v="85 Ps Rxe 8 Seater"/>
  </r>
  <r>
    <x v="1"/>
    <s v="Stepway Rxz 110Ps 8-Seater"/>
  </r>
  <r>
    <x v="1"/>
    <s v="Stepway Rxz 110Ps 7-Seater"/>
  </r>
  <r>
    <x v="1"/>
    <s v="Stepway Rxl 85Ps 8-Seater"/>
  </r>
  <r>
    <x v="1"/>
    <s v="Stepway Rxz 85Ps 8-Seater"/>
  </r>
  <r>
    <x v="1"/>
    <s v="85 Ps Rxe 7 Seater"/>
  </r>
  <r>
    <x v="5"/>
    <s v="Trendline 1.6 (P)"/>
  </r>
  <r>
    <x v="5"/>
    <s v="Highline 1.6 (P)"/>
  </r>
  <r>
    <x v="5"/>
    <s v="Comfortline 1.6 (P)"/>
  </r>
  <r>
    <x v="5"/>
    <s v="Highline 1.2 (P) Dsg"/>
  </r>
  <r>
    <x v="5"/>
    <s v="Highline Plus 1.2 (P) Dsg"/>
  </r>
  <r>
    <x v="5"/>
    <s v="Trendline 1.5 (D)"/>
  </r>
  <r>
    <x v="5"/>
    <s v="Comfortline 1.5 (D)"/>
  </r>
  <r>
    <x v="5"/>
    <s v="Highline 1.5 (D)"/>
  </r>
  <r>
    <x v="5"/>
    <s v="Highline 1.5 (D) Dsg"/>
  </r>
  <r>
    <x v="5"/>
    <s v="Highline Plus 1.5 (D) Dsg"/>
  </r>
  <r>
    <x v="5"/>
    <s v="Gt Line (D)"/>
  </r>
  <r>
    <x v="5"/>
    <s v="Gt Line (P) Dsg"/>
  </r>
  <r>
    <x v="7"/>
    <s v="P4"/>
  </r>
  <r>
    <x v="7"/>
    <s v="P6"/>
  </r>
  <r>
    <x v="0"/>
    <s v="Xm+"/>
  </r>
  <r>
    <x v="0"/>
    <s v="Xt+"/>
  </r>
  <r>
    <x v="0"/>
    <s v="Xe+"/>
  </r>
  <r>
    <x v="7"/>
    <s v="Crde"/>
  </r>
  <r>
    <x v="7"/>
    <s v="700 Special Edition"/>
  </r>
  <r>
    <x v="7"/>
    <s v="Crde Abs"/>
  </r>
  <r>
    <x v="2"/>
    <s v="Zeta Mt"/>
  </r>
  <r>
    <x v="2"/>
    <s v="Alpha Mt"/>
  </r>
  <r>
    <x v="2"/>
    <s v="Zeta At"/>
  </r>
  <r>
    <x v="2"/>
    <s v="Alpha At"/>
  </r>
  <r>
    <x v="7"/>
    <s v="P4"/>
  </r>
  <r>
    <x v="7"/>
    <s v="P6"/>
  </r>
  <r>
    <x v="7"/>
    <s v="P8"/>
  </r>
  <r>
    <x v="7"/>
    <s v="M2 7 Str"/>
  </r>
  <r>
    <x v="7"/>
    <s v="M4 7 Str"/>
  </r>
  <r>
    <x v="7"/>
    <s v="M6 7 Str"/>
  </r>
  <r>
    <x v="7"/>
    <s v="M8 7 Str"/>
  </r>
  <r>
    <x v="7"/>
    <s v="M2 8 Str"/>
  </r>
  <r>
    <x v="7"/>
    <s v="M4 8 Str"/>
  </r>
  <r>
    <x v="7"/>
    <s v="M6 8 Str"/>
  </r>
  <r>
    <x v="7"/>
    <s v="M8 8 Str"/>
  </r>
  <r>
    <x v="7"/>
    <s v="S3 2Wd"/>
  </r>
  <r>
    <x v="7"/>
    <s v="4Wd Getaway"/>
  </r>
  <r>
    <x v="7"/>
    <s v="2Wd Getaway"/>
  </r>
  <r>
    <x v="7"/>
    <s v="S5 2Wd"/>
  </r>
  <r>
    <x v="7"/>
    <s v="S7 120 2Wd"/>
  </r>
  <r>
    <x v="7"/>
    <s v="S7 140 2Wd"/>
  </r>
  <r>
    <x v="7"/>
    <s v="S11 2Wd"/>
  </r>
  <r>
    <x v="7"/>
    <s v="S11 4Wd"/>
  </r>
  <r>
    <x v="7"/>
    <s v="S9 2Wd"/>
  </r>
  <r>
    <x v="8"/>
    <s v="Monte Carlo 1.5 Tdi At"/>
  </r>
  <r>
    <x v="8"/>
    <s v="Monte Carlo 1.6 Mpi At"/>
  </r>
  <r>
    <x v="8"/>
    <s v="Monte Carlo 1.5 Tdi Mt"/>
  </r>
  <r>
    <x v="8"/>
    <s v="Monte Carlo 1.6 Mpi Mt"/>
  </r>
  <r>
    <x v="7"/>
    <s v="G At"/>
  </r>
  <r>
    <x v="7"/>
    <s v="W7"/>
  </r>
  <r>
    <x v="7"/>
    <s v="W7 At"/>
  </r>
  <r>
    <x v="7"/>
    <s v="W9"/>
  </r>
  <r>
    <x v="7"/>
    <s v="W9 At"/>
  </r>
  <r>
    <x v="7"/>
    <s v="W11"/>
  </r>
  <r>
    <x v="7"/>
    <s v="W11 At"/>
  </r>
  <r>
    <x v="7"/>
    <s v="W11 (O)"/>
  </r>
  <r>
    <x v="7"/>
    <s v="W11 (O) At"/>
  </r>
  <r>
    <x v="7"/>
    <s v="G At"/>
  </r>
  <r>
    <x v="7"/>
    <s v="W7"/>
  </r>
  <r>
    <x v="7"/>
    <s v="W7 At"/>
  </r>
  <r>
    <x v="7"/>
    <s v="W9"/>
  </r>
  <r>
    <x v="7"/>
    <s v="W9 At"/>
  </r>
  <r>
    <x v="7"/>
    <s v="W11"/>
  </r>
  <r>
    <x v="7"/>
    <s v="W11 At"/>
  </r>
  <r>
    <x v="7"/>
    <s v="W11 (O)"/>
  </r>
  <r>
    <x v="7"/>
    <s v="W11 (O) At"/>
  </r>
  <r>
    <x v="7"/>
    <s v="W11 (O) Awd"/>
  </r>
  <r>
    <x v="7"/>
    <s v="W11 (O) Awd At"/>
  </r>
  <r>
    <x v="7"/>
    <s v="W3"/>
  </r>
  <r>
    <x v="7"/>
    <s v="D4"/>
  </r>
  <r>
    <x v="7"/>
    <s v="D2"/>
  </r>
  <r>
    <x v="7"/>
    <s v="D6"/>
  </r>
  <r>
    <x v="0"/>
    <s v="Xm Plus 4X2"/>
  </r>
  <r>
    <x v="0"/>
    <s v="Xt 4X4"/>
  </r>
  <r>
    <x v="0"/>
    <s v="Xta 4X2"/>
  </r>
  <r>
    <x v="0"/>
    <s v="Xt 4X2"/>
  </r>
  <r>
    <x v="0"/>
    <s v="Xe 4X2"/>
  </r>
  <r>
    <x v="0"/>
    <s v="Xm 4X2"/>
  </r>
  <r>
    <x v="0"/>
    <s v="Xma 4X2"/>
  </r>
  <r>
    <x v="4"/>
    <s v="2.4 Gx 7 Str"/>
  </r>
  <r>
    <x v="4"/>
    <s v="2.4 Vx 7 Str"/>
  </r>
  <r>
    <x v="4"/>
    <s v="2.4 Gx 8 Str"/>
  </r>
  <r>
    <x v="4"/>
    <s v="2.4 Vx 8 Str"/>
  </r>
  <r>
    <x v="4"/>
    <s v="2.4 Zx 7 Str"/>
  </r>
  <r>
    <x v="4"/>
    <s v="2.7 Gx At 8 Str"/>
  </r>
  <r>
    <x v="4"/>
    <s v="2.7 Gx At 7 Str"/>
  </r>
  <r>
    <x v="4"/>
    <s v="2.7 Zx At 7 Str"/>
  </r>
  <r>
    <x v="4"/>
    <s v="2.7 Vx 7 Str"/>
  </r>
  <r>
    <x v="4"/>
    <s v="2.7 Gx Mt 7 Str"/>
  </r>
  <r>
    <x v="4"/>
    <s v="2.7 Gx Mt 8 Str"/>
  </r>
  <r>
    <x v="4"/>
    <s v="Touring Sport 2.4 Vx 7 Str"/>
  </r>
  <r>
    <x v="4"/>
    <s v="Touring Sport 2.7 Vx 7 Str"/>
  </r>
  <r>
    <x v="4"/>
    <s v="Touring Sport 2.7 Zx At 7 Str"/>
  </r>
  <r>
    <x v="4"/>
    <s v="2.4 G Plus 7 Str"/>
  </r>
  <r>
    <x v="4"/>
    <s v="2.4 G Plus 8 Str"/>
  </r>
  <r>
    <x v="4"/>
    <s v="G Petrol"/>
  </r>
  <r>
    <x v="4"/>
    <s v="G At Petrol"/>
  </r>
  <r>
    <x v="4"/>
    <s v="Gl Petrol"/>
  </r>
  <r>
    <x v="4"/>
    <s v="Gl Diesel"/>
  </r>
  <r>
    <x v="4"/>
    <s v="G Diesel"/>
  </r>
  <r>
    <x v="4"/>
    <s v="Vl At Petrol"/>
  </r>
  <r>
    <x v="8"/>
    <s v="Style 1.8 Tsi Mt"/>
  </r>
  <r>
    <x v="8"/>
    <s v="Style 1.8 Tsi At"/>
  </r>
  <r>
    <x v="8"/>
    <s v="L &amp; K 1.8 Tsi At"/>
  </r>
  <r>
    <x v="8"/>
    <s v="L &amp; K 2.0 Tdi At"/>
  </r>
  <r>
    <x v="8"/>
    <s v="Style 2.0 Tdi At"/>
  </r>
  <r>
    <x v="8"/>
    <s v="Corporate Edition 1.8 Tsi At"/>
  </r>
  <r>
    <x v="8"/>
    <s v="Corporate Edition 2.0 Tdi At"/>
  </r>
  <r>
    <x v="4"/>
    <s v="2.8 4X2 At"/>
  </r>
  <r>
    <x v="4"/>
    <s v="2.8 4X2 Mt"/>
  </r>
  <r>
    <x v="4"/>
    <s v="2.8 4X4 Mt"/>
  </r>
  <r>
    <x v="4"/>
    <s v="2.8 4X4 At"/>
  </r>
  <r>
    <x v="4"/>
    <s v="2.7 4X2 At"/>
  </r>
  <r>
    <x v="4"/>
    <s v="2.7 4X2 Mt"/>
  </r>
  <r>
    <x v="4"/>
    <s v="Trd Celebratory Edition"/>
  </r>
  <r>
    <x v="6"/>
    <s v="3.2L 4X4 At Titanium Plus"/>
  </r>
  <r>
    <x v="6"/>
    <s v="2.2L 4X2 At Titanium Plus"/>
  </r>
  <r>
    <x v="6"/>
    <s v="2.2L 4X2 Mt Titanium"/>
  </r>
  <r>
    <x v="8"/>
    <s v="2.0 Tdi At"/>
  </r>
  <r>
    <x v="9"/>
    <s v="Sdrive20D Expedition"/>
  </r>
  <r>
    <x v="9"/>
    <s v="Sdrive20D Xline"/>
  </r>
  <r>
    <x v="9"/>
    <s v="Xdrive20D M Sport"/>
  </r>
  <r>
    <x v="9"/>
    <s v="Sdrive20D M Sport"/>
  </r>
  <r>
    <x v="9"/>
    <s v="Sdrive20I Xline"/>
  </r>
  <r>
    <x v="9"/>
    <s v="320D Sport"/>
  </r>
  <r>
    <x v="9"/>
    <s v="320D Luxury Line"/>
  </r>
  <r>
    <x v="9"/>
    <s v="330I M Sport"/>
  </r>
  <r>
    <x v="9"/>
    <s v="Xdrive20D M Sport X"/>
  </r>
  <r>
    <x v="9"/>
    <s v="Xdrive30D M Sport X"/>
  </r>
  <r>
    <x v="9"/>
    <s v="Xdrive30I M Sport X"/>
  </r>
  <r>
    <x v="9"/>
    <s v="Sdrive 20I"/>
  </r>
  <r>
    <x v="9"/>
    <s v="M 40I"/>
  </r>
  <r>
    <x v="4"/>
    <s v="Vx"/>
  </r>
  <r>
    <x v="2"/>
    <s v="5 Str Bs-Iv"/>
  </r>
  <r>
    <x v="2"/>
    <s v="E 8 Str Bs-Iv"/>
  </r>
  <r>
    <x v="6"/>
    <s v="Ambiente 1.2 Ti-Vct"/>
  </r>
  <r>
    <x v="6"/>
    <s v="Ambiente 1.5 Tdci"/>
  </r>
  <r>
    <x v="6"/>
    <s v="Titanium 1.2 Ti-Vct"/>
  </r>
  <r>
    <x v="6"/>
    <s v="Titanium1.5 Tdci"/>
  </r>
  <r>
    <x v="6"/>
    <s v="Titanium Blu 1.2 Ti-Vct"/>
  </r>
  <r>
    <x v="6"/>
    <s v="Titanium Blu 1.5 Tdci"/>
  </r>
  <r>
    <x v="2"/>
    <s v="1.3 Delta"/>
  </r>
  <r>
    <x v="2"/>
    <s v="1.3 Alpha"/>
  </r>
  <r>
    <x v="2"/>
    <s v="1.3 Sigma"/>
  </r>
  <r>
    <x v="2"/>
    <s v="1.3 Zeta"/>
  </r>
  <r>
    <x v="2"/>
    <s v="1.2 Alpha"/>
  </r>
  <r>
    <x v="2"/>
    <s v="1.2 Alpha Cvt"/>
  </r>
  <r>
    <x v="2"/>
    <s v="1.2 Delta"/>
  </r>
  <r>
    <x v="2"/>
    <s v="1.2 Delta Cvt"/>
  </r>
  <r>
    <x v="2"/>
    <s v="1.2 Sigma"/>
  </r>
  <r>
    <x v="2"/>
    <s v="1.2 Zeta"/>
  </r>
  <r>
    <x v="2"/>
    <s v="1.2 Delta Dualjet"/>
  </r>
  <r>
    <x v="2"/>
    <s v="1.2 Zeta Dualjet"/>
  </r>
  <r>
    <x v="2"/>
    <s v="1.2 Zeta Cvt"/>
  </r>
  <r>
    <x v="3"/>
    <s v="1.2 Kappa Vtvt Magna"/>
  </r>
  <r>
    <x v="3"/>
    <s v="1.2 Kappa Vtvt Sportz"/>
  </r>
  <r>
    <x v="3"/>
    <s v="1.2 Kappa Vtvt Magna At"/>
  </r>
  <r>
    <x v="3"/>
    <s v="1.2 Kappa Vtvt Sportz At"/>
  </r>
  <r>
    <x v="3"/>
    <s v="1.2 Kappa Vtvt Sportz Dual Tone"/>
  </r>
  <r>
    <x v="3"/>
    <s v="1.2 Kappa Vtvt Magna Cng"/>
  </r>
  <r>
    <x v="2"/>
    <s v="Lxi"/>
  </r>
  <r>
    <x v="2"/>
    <s v="Zxi"/>
  </r>
  <r>
    <x v="2"/>
    <s v="Vxi At"/>
  </r>
  <r>
    <x v="2"/>
    <s v="Zxi Plus"/>
  </r>
  <r>
    <x v="2"/>
    <s v="Vxi"/>
  </r>
  <r>
    <x v="2"/>
    <s v="Zxi At"/>
  </r>
  <r>
    <x v="2"/>
    <s v="1.5L Vdi"/>
  </r>
  <r>
    <x v="2"/>
    <s v="1.5L Zdi"/>
  </r>
  <r>
    <x v="2"/>
    <s v="1.5L Zdi Plus"/>
  </r>
  <r>
    <x v="2"/>
    <s v="Vxi Cng (Cng +"/>
  </r>
  <r>
    <x v="2"/>
    <s v="Rs 1.0"/>
  </r>
  <r>
    <x v="7"/>
    <s v="T4 Plus"/>
  </r>
  <r>
    <x v="7"/>
    <s v="T6 Plus"/>
  </r>
  <r>
    <x v="7"/>
    <s v="T8"/>
  </r>
  <r>
    <x v="7"/>
    <s v="T10"/>
  </r>
  <r>
    <x v="7"/>
    <s v="T10 (O)"/>
  </r>
  <r>
    <x v="7"/>
    <s v="T10 Dual Tone"/>
  </r>
  <r>
    <x v="7"/>
    <s v="T10 (O) Dual Tone"/>
  </r>
  <r>
    <x v="2"/>
    <s v="1.3L Sigma"/>
  </r>
  <r>
    <x v="2"/>
    <s v="1.3L Delta"/>
  </r>
  <r>
    <x v="2"/>
    <s v="1.3L Zeta"/>
  </r>
  <r>
    <x v="2"/>
    <s v="1.3L Alpha"/>
  </r>
  <r>
    <x v="1"/>
    <s v="Rxe Petrol"/>
  </r>
  <r>
    <x v="1"/>
    <s v="Rxe Diesel"/>
  </r>
  <r>
    <x v="1"/>
    <s v="Platine Diesel Dual Tone"/>
  </r>
  <r>
    <x v="1"/>
    <s v="Platine Petrol Dual Tone"/>
  </r>
  <r>
    <x v="7"/>
    <s v="D2 Bs-Iv"/>
  </r>
  <r>
    <x v="7"/>
    <s v="D4 Bs-Iv"/>
  </r>
  <r>
    <x v="7"/>
    <s v="H4 Bs-Iv"/>
  </r>
  <r>
    <x v="7"/>
    <s v="H4 Abs Bs-Iv"/>
  </r>
  <r>
    <x v="7"/>
    <s v="H8 Abs Airbags Bs-Iv"/>
  </r>
  <r>
    <x v="0"/>
    <s v="2.2 Lx 4X2"/>
  </r>
  <r>
    <x v="0"/>
    <s v="2.2 Ex 4X2"/>
  </r>
  <r>
    <x v="0"/>
    <s v="2.2 Vx 4X2 Varicor 400"/>
  </r>
  <r>
    <x v="0"/>
    <s v="2.2 Vx 4X4 Varicor 400"/>
  </r>
  <r>
    <x v="0"/>
    <s v="Xm"/>
  </r>
  <r>
    <x v="0"/>
    <s v="Xz Plus"/>
  </r>
  <r>
    <x v="0"/>
    <s v="Xz Plus Lux"/>
  </r>
  <r>
    <x v="3"/>
    <s v="S"/>
  </r>
  <r>
    <x v="3"/>
    <s v="Sx"/>
  </r>
  <r>
    <x v="3"/>
    <s v="Sx At"/>
  </r>
  <r>
    <x v="3"/>
    <s v="Sx(O) At"/>
  </r>
  <r>
    <x v="3"/>
    <s v="2Wd Mt Diesel"/>
  </r>
  <r>
    <x v="3"/>
    <s v="2Wd Mt Petrol"/>
  </r>
  <r>
    <x v="3"/>
    <s v="2Wd At Gl Diesel"/>
  </r>
  <r>
    <x v="3"/>
    <s v="2Wd At Gl Petrol"/>
  </r>
  <r>
    <x v="3"/>
    <s v="4Wd At Gls Diesel"/>
  </r>
  <r>
    <x v="3"/>
    <s v="2Wd At Gls Petrol"/>
  </r>
  <r>
    <x v="3"/>
    <s v="2Wd At Gl(O) Petrol"/>
  </r>
  <r>
    <x v="3"/>
    <s v="2Wd At Gl(O) Diesel"/>
  </r>
  <r>
    <x v="5"/>
    <s v="2.0 Tdi Comfortline"/>
  </r>
  <r>
    <x v="5"/>
    <s v="2.0 Tdi Highline"/>
  </r>
  <r>
    <x v="5"/>
    <s v="2.0 Tdi Comfortline Connect"/>
  </r>
  <r>
    <x v="5"/>
    <s v="2.0 Tdi Highline Connect"/>
  </r>
  <r>
    <x v="4"/>
    <s v="Z8"/>
  </r>
  <r>
    <x v="9"/>
    <s v="Xdrive 40I"/>
  </r>
  <r>
    <x v="9"/>
    <s v="Xdrive30D Dpe Signature"/>
  </r>
  <r>
    <x v="9"/>
    <s v="Coupe"/>
  </r>
  <r>
    <x v="2"/>
    <s v="H1"/>
  </r>
  <r>
    <x v="2"/>
    <s v="H1 (O)"/>
  </r>
  <r>
    <x v="3"/>
    <s v="Magna 1.2 Crdi"/>
  </r>
  <r>
    <x v="3"/>
    <s v="Era 1.2 Vtvt"/>
  </r>
  <r>
    <x v="3"/>
    <s v="Magna 1.2 Vtvt"/>
  </r>
  <r>
    <x v="3"/>
    <s v="Magna Amt 1.2 Vtvt"/>
  </r>
  <r>
    <x v="3"/>
    <s v="Sportz 1.2 Vtvt"/>
  </r>
  <r>
    <x v="3"/>
    <s v="Sportz Amt 1.2 Vtvt"/>
  </r>
  <r>
    <x v="3"/>
    <s v="Sportz Dual Tone 1.2 Vtvt"/>
  </r>
  <r>
    <x v="3"/>
    <s v="Asta 1.2 Vtvt"/>
  </r>
  <r>
    <x v="3"/>
    <s v="Sportz Amt 1.2 Crdi"/>
  </r>
  <r>
    <x v="3"/>
    <s v="Asta 1.2 Crdi"/>
  </r>
  <r>
    <x v="3"/>
    <s v="S 1.2"/>
  </r>
  <r>
    <x v="3"/>
    <s v="S At 1.2"/>
  </r>
  <r>
    <x v="3"/>
    <s v="Sx 1.2"/>
  </r>
  <r>
    <x v="3"/>
    <s v="Sx 1.2 (O)"/>
  </r>
  <r>
    <x v="3"/>
    <s v="S 1.2 Crdi"/>
  </r>
  <r>
    <x v="3"/>
    <s v="E"/>
  </r>
  <r>
    <x v="3"/>
    <s v="Sx 1.2 Crdi"/>
  </r>
  <r>
    <x v="3"/>
    <s v="Sx 1.2 Crdi (O)"/>
  </r>
  <r>
    <x v="3"/>
    <s v="E Crdi"/>
  </r>
  <r>
    <x v="7"/>
    <s v="Zlx"/>
  </r>
  <r>
    <x v="7"/>
    <s v="Slx"/>
  </r>
  <r>
    <x v="7"/>
    <s v="Sle"/>
  </r>
  <r>
    <x v="7"/>
    <s v="Ex"/>
  </r>
  <r>
    <x v="7"/>
    <s v="Ex Non Ac"/>
  </r>
  <r>
    <x v="2"/>
    <s v="1.3L Alpha Smart Hybrid"/>
  </r>
  <r>
    <x v="2"/>
    <s v="1.3L Sigma Smart Hybrid"/>
  </r>
  <r>
    <x v="2"/>
    <s v="1.3L Delta Smart Hybrid"/>
  </r>
  <r>
    <x v="2"/>
    <s v="1.3L Zeta Smart Hybrid"/>
  </r>
  <r>
    <x v="2"/>
    <s v="1.5L Sigma Smart Hybrid"/>
  </r>
  <r>
    <x v="2"/>
    <s v="1.5L Delta Smart Hybrid"/>
  </r>
  <r>
    <x v="2"/>
    <s v="1.5L Zeta Smart Hybrid"/>
  </r>
  <r>
    <x v="2"/>
    <s v="1.5L Alpha Smart Hybrid"/>
  </r>
  <r>
    <x v="2"/>
    <s v="1.5L Delta At Smart Hybrid"/>
  </r>
  <r>
    <x v="2"/>
    <s v="1.5L Zeta At Smart Hybrid"/>
  </r>
  <r>
    <x v="2"/>
    <s v="1.5L Alpha At Smart Hybrid"/>
  </r>
  <r>
    <x v="2"/>
    <s v="1.5L Alpha"/>
  </r>
  <r>
    <x v="2"/>
    <s v="1.5L Delta"/>
  </r>
  <r>
    <x v="2"/>
    <s v="1.5L Zeta"/>
  </r>
  <r>
    <x v="8"/>
    <s v="1.6 Mpi Ambition"/>
  </r>
  <r>
    <x v="8"/>
    <s v="1.5 Tdi Cr Active"/>
  </r>
  <r>
    <x v="8"/>
    <s v="1.6 Mpi Active"/>
  </r>
  <r>
    <x v="8"/>
    <s v="1.5 Tdi Cr Ambition"/>
  </r>
  <r>
    <x v="8"/>
    <s v="1.5 Tdi Cr Ambition At"/>
  </r>
  <r>
    <x v="8"/>
    <s v="1.6 Mpi Style At"/>
  </r>
  <r>
    <x v="8"/>
    <s v="1.5 Tdi Cr Style At"/>
  </r>
  <r>
    <x v="8"/>
    <s v="1.5 Tdi Cr Style"/>
  </r>
  <r>
    <x v="8"/>
    <s v="1.6 Mpi Style"/>
  </r>
  <r>
    <x v="8"/>
    <s v="1.6 Mpi Ambition At"/>
  </r>
  <r>
    <x v="8"/>
    <s v="Onyx Mt Petrol"/>
  </r>
  <r>
    <x v="8"/>
    <s v="Onyx At Petrol"/>
  </r>
  <r>
    <x v="8"/>
    <s v="Onyx Mt Diesel"/>
  </r>
  <r>
    <x v="8"/>
    <s v="Onyx At Diesel"/>
  </r>
  <r>
    <x v="3"/>
    <s v="1.4 Crdi E Plus"/>
  </r>
  <r>
    <x v="3"/>
    <s v="1.6 Vtvt E Plus"/>
  </r>
  <r>
    <x v="3"/>
    <s v="1.6 Vtvt Sx"/>
  </r>
  <r>
    <x v="3"/>
    <s v="1.6 Vtvt Sx (O)"/>
  </r>
  <r>
    <x v="3"/>
    <s v="1.6 Vtvt Sx At"/>
  </r>
  <r>
    <x v="3"/>
    <s v="1.6 Vtvt Sx Dual Tone"/>
  </r>
  <r>
    <x v="3"/>
    <s v="1.4 Crdi S"/>
  </r>
  <r>
    <x v="3"/>
    <s v="1.6 Crdi Sx"/>
  </r>
  <r>
    <x v="3"/>
    <s v="1.6 Crdi Sx (O)"/>
  </r>
  <r>
    <x v="3"/>
    <s v="1.6 Crdi Sx At"/>
  </r>
  <r>
    <x v="3"/>
    <s v="1.6 Crdi Sx Dual Tone"/>
  </r>
  <r>
    <x v="3"/>
    <s v="1.6 Crdi S At"/>
  </r>
  <r>
    <x v="3"/>
    <s v="1.6 Vtvt Sx (O) Executive"/>
  </r>
  <r>
    <x v="3"/>
    <s v="1.6 Crdi Sx (O) Executive"/>
  </r>
  <r>
    <x v="3"/>
    <s v="1.4 Crdi Ex"/>
  </r>
  <r>
    <x v="3"/>
    <s v="1.6 Vtvt Ex"/>
  </r>
  <r>
    <x v="3"/>
    <s v="Sports Edition Petrol"/>
  </r>
  <r>
    <x v="3"/>
    <s v="Sports Edition Diesel"/>
  </r>
  <r>
    <x v="0"/>
    <s v="Revotorq Xe"/>
  </r>
  <r>
    <x v="0"/>
    <s v="Revotorq Xm"/>
  </r>
  <r>
    <x v="0"/>
    <s v="Revotorq Xt"/>
  </r>
  <r>
    <x v="0"/>
    <s v="Revotorq Xz"/>
  </r>
  <r>
    <x v="0"/>
    <s v="Revotorq Xz Dual Tone"/>
  </r>
  <r>
    <x v="0"/>
    <s v="Revotorq Dark Edition"/>
  </r>
  <r>
    <x v="9"/>
    <s v="520D Luxury Line"/>
  </r>
  <r>
    <x v="9"/>
    <s v="530D M Sport"/>
  </r>
  <r>
    <x v="9"/>
    <s v="530I M Sport"/>
  </r>
  <r>
    <x v="9"/>
    <s v="630D Gt Luxury Line"/>
  </r>
  <r>
    <x v="9"/>
    <s v="630D Gt M Sport"/>
  </r>
  <r>
    <x v="9"/>
    <s v="630I Gt Luxury Line"/>
  </r>
  <r>
    <x v="9"/>
    <s v="620D Gt Luxury Line"/>
  </r>
  <r>
    <x v="9"/>
    <s v="Competition"/>
  </r>
  <r>
    <x v="2"/>
    <s v="Vxi"/>
  </r>
  <r>
    <x v="2"/>
    <s v="Vxi Ags"/>
  </r>
  <r>
    <x v="2"/>
    <s v="1.2L Zxi"/>
  </r>
  <r>
    <x v="2"/>
    <s v="Lxi"/>
  </r>
  <r>
    <x v="2"/>
    <s v="1.2L Vxi"/>
  </r>
  <r>
    <x v="2"/>
    <s v="1.2L Vxi Ags"/>
  </r>
  <r>
    <x v="2"/>
    <s v="1.2L Zxi Ags"/>
  </r>
  <r>
    <x v="2"/>
    <s v="Lxi (O)"/>
  </r>
  <r>
    <x v="2"/>
    <s v="Vxi (O)"/>
  </r>
  <r>
    <x v="2"/>
    <s v="1.2L Vxi (O)"/>
  </r>
  <r>
    <x v="2"/>
    <s v="1.2L Vxi Ags (O)"/>
  </r>
  <r>
    <x v="2"/>
    <s v="Vxi Ags (O)"/>
  </r>
  <r>
    <x v="2"/>
    <s v="Lxi Cng"/>
  </r>
  <r>
    <x v="2"/>
    <s v="Lxi (O) Cng"/>
  </r>
  <r>
    <x v="0"/>
    <s v="1.2L Revotron"/>
  </r>
  <r>
    <x v="0"/>
    <s v="1.05L Revotorq"/>
  </r>
  <r>
    <x v="0"/>
    <s v="1.2L Revotron Amt"/>
  </r>
  <r>
    <x v="7"/>
    <s v="N4"/>
  </r>
  <r>
    <x v="7"/>
    <s v="N6"/>
  </r>
  <r>
    <x v="7"/>
    <s v="N8"/>
  </r>
  <r>
    <x v="7"/>
    <s v="N4 +"/>
  </r>
  <r>
    <x v="7"/>
    <s v="N6 Amt"/>
  </r>
  <r>
    <x v="7"/>
    <s v="N8 Amt"/>
  </r>
  <r>
    <x v="0"/>
    <s v="15S"/>
  </r>
  <r>
    <x v="3"/>
    <s v="Premium"/>
  </r>
  <r>
    <x v="4"/>
    <s v="Hybrid"/>
  </r>
  <r>
    <x v="4"/>
    <s v="J"/>
  </r>
  <r>
    <x v="4"/>
    <s v="G"/>
  </r>
  <r>
    <x v="4"/>
    <s v="V"/>
  </r>
  <r>
    <x v="4"/>
    <s v="Vx Cvt"/>
  </r>
  <r>
    <x v="4"/>
    <s v="G Cvt"/>
  </r>
  <r>
    <x v="4"/>
    <s v="J Cvt"/>
  </r>
  <r>
    <x v="4"/>
    <s v="V Cvt"/>
  </r>
  <r>
    <x v="4"/>
    <s v="Vx"/>
  </r>
  <r>
    <x v="4"/>
    <s v="V (O)"/>
  </r>
  <r>
    <x v="4"/>
    <s v="J (O)"/>
  </r>
  <r>
    <x v="4"/>
    <s v="G (O)"/>
  </r>
  <r>
    <x v="4"/>
    <s v="J (O) Cvt"/>
  </r>
  <r>
    <x v="4"/>
    <s v="G (O) Cvt"/>
  </r>
  <r>
    <x v="4"/>
    <s v="V (O) Cvt"/>
  </r>
  <r>
    <x v="8"/>
    <s v="Ambition 1.4 Tsi"/>
  </r>
  <r>
    <x v="8"/>
    <s v="Ambition 2.0 Tdi Cr"/>
  </r>
  <r>
    <x v="8"/>
    <s v="Style 1.4 Tsi"/>
  </r>
  <r>
    <x v="8"/>
    <s v="Style 1.8 Tsi At"/>
  </r>
  <r>
    <x v="8"/>
    <s v="Style 2.0 Tdi Cr"/>
  </r>
  <r>
    <x v="8"/>
    <s v="Style 2.0 Tdi Cr At"/>
  </r>
  <r>
    <x v="8"/>
    <s v="L &amp; K 1.8 Tsi At"/>
  </r>
  <r>
    <x v="8"/>
    <s v="L &amp; K 2.0 Tdi Cr At"/>
  </r>
  <r>
    <x v="8"/>
    <s v="Corporate Edition 1.4 Tsi"/>
  </r>
  <r>
    <x v="8"/>
    <s v="Corporate Edition 2.0 Tdi"/>
  </r>
  <r>
    <x v="8"/>
    <s v="Onyx 1.8 Tsi Dsg"/>
  </r>
  <r>
    <x v="8"/>
    <s v="Onyx 2.0 Tdi Dsg"/>
  </r>
  <r>
    <x v="7"/>
    <s v="1.5 D2"/>
  </r>
  <r>
    <x v="7"/>
    <s v="1.5 D4 Bs-Iv"/>
  </r>
  <r>
    <x v="7"/>
    <s v="1.5 D6 Bs-I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s v="Xt"/>
  </r>
  <r>
    <x v="0"/>
    <x v="0"/>
    <s v="Xe"/>
  </r>
  <r>
    <x v="0"/>
    <x v="0"/>
    <s v="Emax Xm"/>
  </r>
  <r>
    <x v="0"/>
    <x v="0"/>
    <s v="Xta"/>
  </r>
  <r>
    <x v="0"/>
    <x v="0"/>
    <s v="Xm"/>
  </r>
  <r>
    <x v="0"/>
    <x v="0"/>
    <s v="Xma"/>
  </r>
  <r>
    <x v="1"/>
    <x v="0"/>
    <s v="Rxe 0.8"/>
  </r>
  <r>
    <x v="1"/>
    <x v="0"/>
    <s v="Std 0.8"/>
  </r>
  <r>
    <x v="1"/>
    <x v="0"/>
    <s v="Rxl 0.8"/>
  </r>
  <r>
    <x v="1"/>
    <x v="0"/>
    <s v="Rxt 0.8"/>
  </r>
  <r>
    <x v="1"/>
    <x v="0"/>
    <s v="Rxt 1.0"/>
  </r>
  <r>
    <x v="1"/>
    <x v="0"/>
    <s v="Climber 1.0 Mt"/>
  </r>
  <r>
    <x v="1"/>
    <x v="0"/>
    <s v="Rxt Amt 1.0"/>
  </r>
  <r>
    <x v="1"/>
    <x v="0"/>
    <s v="Climber Amt 1.0"/>
  </r>
  <r>
    <x v="1"/>
    <x v="0"/>
    <s v="Rxt (O) 1.0"/>
  </r>
  <r>
    <x v="1"/>
    <x v="0"/>
    <s v="Rxt (O) Amt 1.0"/>
  </r>
  <r>
    <x v="1"/>
    <x v="0"/>
    <s v="Climber (O) Mt 1.0"/>
  </r>
  <r>
    <x v="1"/>
    <x v="0"/>
    <s v="Climber (O) Amt 1.0"/>
  </r>
  <r>
    <x v="2"/>
    <x v="1"/>
    <s v="5 Str"/>
  </r>
  <r>
    <x v="2"/>
    <x v="1"/>
    <s v="7 Str"/>
  </r>
  <r>
    <x v="2"/>
    <x v="1"/>
    <s v="5 Str With Ac+Htr"/>
  </r>
  <r>
    <x v="2"/>
    <x v="1"/>
    <s v="5 Str With Ac+Htr Cng"/>
  </r>
  <r>
    <x v="2"/>
    <x v="1"/>
    <s v="5 Str With Htr Cng"/>
  </r>
  <r>
    <x v="2"/>
    <x v="0"/>
    <s v="Lxi"/>
  </r>
  <r>
    <x v="2"/>
    <x v="0"/>
    <s v="Vxi"/>
  </r>
  <r>
    <x v="2"/>
    <x v="0"/>
    <s v="Lx"/>
  </r>
  <r>
    <x v="2"/>
    <x v="0"/>
    <s v="Vxi (O)"/>
  </r>
  <r>
    <x v="2"/>
    <x v="0"/>
    <s v="Lxi Cng (O)"/>
  </r>
  <r>
    <x v="2"/>
    <x v="0"/>
    <s v="Vxi Amt (O)"/>
  </r>
  <r>
    <x v="2"/>
    <x v="0"/>
    <s v="H2"/>
  </r>
  <r>
    <x v="2"/>
    <x v="0"/>
    <s v="H2 Cng"/>
  </r>
  <r>
    <x v="3"/>
    <x v="0"/>
    <s v="Era Mt"/>
  </r>
  <r>
    <x v="3"/>
    <x v="0"/>
    <s v="Magna Mt"/>
  </r>
  <r>
    <x v="3"/>
    <x v="0"/>
    <s v="Magna Mt Cng"/>
  </r>
  <r>
    <x v="3"/>
    <x v="0"/>
    <s v="Magna Amt"/>
  </r>
  <r>
    <x v="3"/>
    <x v="0"/>
    <s v="Sportz Mt"/>
  </r>
  <r>
    <x v="3"/>
    <x v="0"/>
    <s v="Sportz Mt Cng"/>
  </r>
  <r>
    <x v="3"/>
    <x v="0"/>
    <s v="Sportz Amt"/>
  </r>
  <r>
    <x v="3"/>
    <x v="0"/>
    <s v="Asta Mt"/>
  </r>
  <r>
    <x v="0"/>
    <x v="0"/>
    <s v="Revotron Xe"/>
  </r>
  <r>
    <x v="0"/>
    <x v="0"/>
    <s v="Revotron Xt"/>
  </r>
  <r>
    <x v="0"/>
    <x v="0"/>
    <s v="Revotron Xz"/>
  </r>
  <r>
    <x v="0"/>
    <x v="0"/>
    <s v="Revotron Xz Plus"/>
  </r>
  <r>
    <x v="0"/>
    <x v="0"/>
    <s v="Revotron Xz Plus Dual Tone"/>
  </r>
  <r>
    <x v="0"/>
    <x v="0"/>
    <s v="Revotron Xza"/>
  </r>
  <r>
    <x v="0"/>
    <x v="0"/>
    <s v="Revotron Xza Plus"/>
  </r>
  <r>
    <x v="0"/>
    <x v="0"/>
    <s v="Revotron Xza Plus Dual Tone"/>
  </r>
  <r>
    <x v="2"/>
    <x v="0"/>
    <s v="Vxi (O)"/>
  </r>
  <r>
    <x v="2"/>
    <x v="0"/>
    <s v="Vxi"/>
  </r>
  <r>
    <x v="2"/>
    <x v="0"/>
    <s v="Vxi Amt"/>
  </r>
  <r>
    <x v="2"/>
    <x v="0"/>
    <s v="Vxi Amt (O)"/>
  </r>
  <r>
    <x v="2"/>
    <x v="0"/>
    <s v="Zxi"/>
  </r>
  <r>
    <x v="2"/>
    <x v="0"/>
    <s v="Zxi (O)"/>
  </r>
  <r>
    <x v="2"/>
    <x v="0"/>
    <s v="Zxi Amt"/>
  </r>
  <r>
    <x v="2"/>
    <x v="0"/>
    <s v="Zxi Amt (O)"/>
  </r>
  <r>
    <x v="2"/>
    <x v="0"/>
    <s v="Alpha 1.2 Amt"/>
  </r>
  <r>
    <x v="2"/>
    <x v="0"/>
    <s v="Alpha 1.2 Mt"/>
  </r>
  <r>
    <x v="2"/>
    <x v="0"/>
    <s v="Delta 1.2 Amt"/>
  </r>
  <r>
    <x v="2"/>
    <x v="0"/>
    <s v="Delta 1.2 Mt"/>
  </r>
  <r>
    <x v="2"/>
    <x v="0"/>
    <s v="Sigma 1.2 Mt"/>
  </r>
  <r>
    <x v="2"/>
    <x v="0"/>
    <s v="Zeta 1.2 Amt"/>
  </r>
  <r>
    <x v="2"/>
    <x v="0"/>
    <s v="Zeta 1.2 Mt"/>
  </r>
  <r>
    <x v="1"/>
    <x v="2"/>
    <s v="Rxe"/>
  </r>
  <r>
    <x v="1"/>
    <x v="2"/>
    <s v="Rxl"/>
  </r>
  <r>
    <x v="1"/>
    <x v="2"/>
    <s v="Rxt"/>
  </r>
  <r>
    <x v="1"/>
    <x v="2"/>
    <s v="Rxz"/>
  </r>
  <r>
    <x v="4"/>
    <x v="0"/>
    <s v="G"/>
  </r>
  <r>
    <x v="4"/>
    <x v="0"/>
    <s v="V"/>
  </r>
  <r>
    <x v="4"/>
    <x v="0"/>
    <s v="Gd"/>
  </r>
  <r>
    <x v="4"/>
    <x v="0"/>
    <s v="Vx"/>
  </r>
  <r>
    <x v="4"/>
    <x v="0"/>
    <s v="Vxd"/>
  </r>
  <r>
    <x v="4"/>
    <x v="0"/>
    <s v="Vd"/>
  </r>
  <r>
    <x v="4"/>
    <x v="0"/>
    <s v="Dual Tone V"/>
  </r>
  <r>
    <x v="4"/>
    <x v="0"/>
    <s v="Dual Tone Vd"/>
  </r>
  <r>
    <x v="4"/>
    <x v="0"/>
    <s v="Dual Tone Vx"/>
  </r>
  <r>
    <x v="4"/>
    <x v="0"/>
    <s v="Dual Tone Vxd"/>
  </r>
  <r>
    <x v="4"/>
    <x v="0"/>
    <s v="Gx"/>
  </r>
  <r>
    <x v="4"/>
    <x v="0"/>
    <s v="Gxd"/>
  </r>
  <r>
    <x v="4"/>
    <x v="0"/>
    <s v="Vx Dual Tone Limited Edition"/>
  </r>
  <r>
    <x v="4"/>
    <x v="0"/>
    <s v="Vxd Dual Tone Limited Edition"/>
  </r>
  <r>
    <x v="0"/>
    <x v="0"/>
    <s v="Xt Diesel"/>
  </r>
  <r>
    <x v="0"/>
    <x v="0"/>
    <s v="Xe Diesel"/>
  </r>
  <r>
    <x v="0"/>
    <x v="0"/>
    <s v="Xm Diesel"/>
  </r>
  <r>
    <x v="0"/>
    <x v="0"/>
    <s v="Xms Diesel"/>
  </r>
  <r>
    <x v="0"/>
    <x v="0"/>
    <s v="Xt Petrol"/>
  </r>
  <r>
    <x v="0"/>
    <x v="0"/>
    <s v="Xe Petrol"/>
  </r>
  <r>
    <x v="0"/>
    <x v="0"/>
    <s v="Xm Petrol"/>
  </r>
  <r>
    <x v="0"/>
    <x v="0"/>
    <s v="Xms Petrol"/>
  </r>
  <r>
    <x v="3"/>
    <x v="3"/>
    <s v="Cng T + (Cng +"/>
  </r>
  <r>
    <x v="3"/>
    <x v="3"/>
    <s v="T"/>
  </r>
  <r>
    <x v="3"/>
    <x v="3"/>
    <s v="T+"/>
  </r>
  <r>
    <x v="3"/>
    <x v="3"/>
    <s v="Cng T (Cng +"/>
  </r>
  <r>
    <x v="3"/>
    <x v="3"/>
    <s v="T+ Crdi"/>
  </r>
  <r>
    <x v="3"/>
    <x v="3"/>
    <s v="T Crdi"/>
  </r>
  <r>
    <x v="2"/>
    <x v="3"/>
    <s v="Ldi"/>
  </r>
  <r>
    <x v="2"/>
    <x v="3"/>
    <s v="Lxi"/>
  </r>
  <r>
    <x v="2"/>
    <x v="3"/>
    <s v="Lxi Cng"/>
  </r>
  <r>
    <x v="3"/>
    <x v="0"/>
    <s v="Era 1.2"/>
  </r>
  <r>
    <x v="3"/>
    <x v="0"/>
    <s v="Era 1.4 Crdi"/>
  </r>
  <r>
    <x v="3"/>
    <x v="0"/>
    <s v="Magna Plus"/>
  </r>
  <r>
    <x v="3"/>
    <x v="0"/>
    <s v="Magna Plus Crdi"/>
  </r>
  <r>
    <x v="3"/>
    <x v="0"/>
    <s v="Sportz Plus"/>
  </r>
  <r>
    <x v="3"/>
    <x v="0"/>
    <s v="Sportz Plus Crdi Dual Tone"/>
  </r>
  <r>
    <x v="3"/>
    <x v="0"/>
    <s v="Asta (O) 1.2"/>
  </r>
  <r>
    <x v="3"/>
    <x v="0"/>
    <s v="Asta (O) Crdi"/>
  </r>
  <r>
    <x v="3"/>
    <x v="0"/>
    <s v="Asta (O) Cvt"/>
  </r>
  <r>
    <x v="3"/>
    <x v="0"/>
    <s v="Sportz Plus Dual Tone"/>
  </r>
  <r>
    <x v="3"/>
    <x v="0"/>
    <s v="Sportz Plus Cvt"/>
  </r>
  <r>
    <x v="3"/>
    <x v="0"/>
    <s v="Sportz Plus Crdi"/>
  </r>
  <r>
    <x v="3"/>
    <x v="3"/>
    <s v="E 1.2 Petrol"/>
  </r>
  <r>
    <x v="3"/>
    <x v="3"/>
    <s v="S 1.2 Petrol"/>
  </r>
  <r>
    <x v="3"/>
    <x v="3"/>
    <s v="S 1.2 Amt Petrol"/>
  </r>
  <r>
    <x v="3"/>
    <x v="3"/>
    <s v="Sx 1.2 Petrol"/>
  </r>
  <r>
    <x v="3"/>
    <x v="3"/>
    <s v="Sx Plus 1.2 Amt Petrol"/>
  </r>
  <r>
    <x v="3"/>
    <x v="3"/>
    <s v="Sx (O) 1.2 Petrol"/>
  </r>
  <r>
    <x v="3"/>
    <x v="3"/>
    <s v="S 1.2 Cng Petrol (Cng +"/>
  </r>
  <r>
    <x v="3"/>
    <x v="3"/>
    <s v="Sx Plus 1.0 Petrol"/>
  </r>
  <r>
    <x v="3"/>
    <x v="3"/>
    <s v="S 1.2 Diesel"/>
  </r>
  <r>
    <x v="3"/>
    <x v="3"/>
    <s v="S 1.2 Amt Diesel"/>
  </r>
  <r>
    <x v="3"/>
    <x v="3"/>
    <s v="Sx Plus 1.2 Amt Diesel"/>
  </r>
  <r>
    <x v="3"/>
    <x v="3"/>
    <s v="Sx (O) 1.2 Diesel"/>
  </r>
  <r>
    <x v="5"/>
    <x v="0"/>
    <s v="Trendline 1.0L (P)"/>
  </r>
  <r>
    <x v="5"/>
    <x v="0"/>
    <s v="Comfortline 1.0 (P)"/>
  </r>
  <r>
    <x v="5"/>
    <x v="0"/>
    <s v="Highline Plus 1.0 (P)"/>
  </r>
  <r>
    <x v="5"/>
    <x v="0"/>
    <s v="Trendline 1.5L (D)"/>
  </r>
  <r>
    <x v="5"/>
    <x v="0"/>
    <s v="Comfortline 1.5 (D)"/>
  </r>
  <r>
    <x v="5"/>
    <x v="0"/>
    <s v="Highline Plus 1.5 (D)"/>
  </r>
  <r>
    <x v="5"/>
    <x v="0"/>
    <s v="Gt Tsi"/>
  </r>
  <r>
    <x v="5"/>
    <x v="0"/>
    <s v="Gt Tdi"/>
  </r>
  <r>
    <x v="2"/>
    <x v="3"/>
    <s v="Lxi"/>
  </r>
  <r>
    <x v="2"/>
    <x v="3"/>
    <s v="Vxi"/>
  </r>
  <r>
    <x v="2"/>
    <x v="3"/>
    <s v="Ldi"/>
  </r>
  <r>
    <x v="2"/>
    <x v="3"/>
    <s v="Zxi"/>
  </r>
  <r>
    <x v="2"/>
    <x v="3"/>
    <s v="Vdi"/>
  </r>
  <r>
    <x v="2"/>
    <x v="3"/>
    <s v="Vxi Amt"/>
  </r>
  <r>
    <x v="2"/>
    <x v="3"/>
    <s v="Zdi Amt"/>
  </r>
  <r>
    <x v="2"/>
    <x v="3"/>
    <s v="Zdi"/>
  </r>
  <r>
    <x v="2"/>
    <x v="3"/>
    <s v="Zxi Plus"/>
  </r>
  <r>
    <x v="2"/>
    <x v="3"/>
    <s v="Zxi At"/>
  </r>
  <r>
    <x v="2"/>
    <x v="3"/>
    <s v="Zxi Plus Amt"/>
  </r>
  <r>
    <x v="2"/>
    <x v="3"/>
    <s v="Zdi Plus"/>
  </r>
  <r>
    <x v="2"/>
    <x v="3"/>
    <s v="Vdi Amt"/>
  </r>
  <r>
    <x v="2"/>
    <x v="3"/>
    <s v="Zdi Plus Amt"/>
  </r>
  <r>
    <x v="6"/>
    <x v="4"/>
    <s v="1.5L Tdci Ambiente"/>
  </r>
  <r>
    <x v="6"/>
    <x v="0"/>
    <s v="1.5L Tdci Titanium"/>
  </r>
  <r>
    <x v="6"/>
    <x v="0"/>
    <s v="1.5L Tdci Titanium Plus"/>
  </r>
  <r>
    <x v="6"/>
    <x v="0"/>
    <s v="1.2L Ti-Vct Ambiente"/>
  </r>
  <r>
    <x v="6"/>
    <x v="0"/>
    <s v="1.2L Ti-Vct Titanium"/>
  </r>
  <r>
    <x v="6"/>
    <x v="0"/>
    <s v="1.2L Ti-Vct Titanium Plus"/>
  </r>
  <r>
    <x v="6"/>
    <x v="4"/>
    <s v="1.2L Ti-Vct Trend Plus"/>
  </r>
  <r>
    <x v="6"/>
    <x v="4"/>
    <s v="1.5L Tdci Trend Plus"/>
  </r>
  <r>
    <x v="5"/>
    <x v="3"/>
    <s v="Trendline 1.5L Tdi"/>
  </r>
  <r>
    <x v="5"/>
    <x v="3"/>
    <s v="Comfortline 1.5L Tdi"/>
  </r>
  <r>
    <x v="5"/>
    <x v="3"/>
    <s v="Highline Plus 1.5L Tdi Dsg"/>
  </r>
  <r>
    <x v="5"/>
    <x v="3"/>
    <s v="Highline Plus 1.5L Tdi"/>
  </r>
  <r>
    <x v="5"/>
    <x v="3"/>
    <s v="Trendline 1.0L"/>
  </r>
  <r>
    <x v="5"/>
    <x v="3"/>
    <s v="Comfortline 1.0L"/>
  </r>
  <r>
    <x v="5"/>
    <x v="3"/>
    <s v="Highline Plus 1.0L"/>
  </r>
  <r>
    <x v="5"/>
    <x v="3"/>
    <s v="Gt Line Tdi Dsg"/>
  </r>
  <r>
    <x v="6"/>
    <x v="3"/>
    <s v="1.2 Ti-Vct Ambiente"/>
  </r>
  <r>
    <x v="6"/>
    <x v="3"/>
    <s v="1.2 Ti-Vct Trend Plus"/>
  </r>
  <r>
    <x v="6"/>
    <x v="3"/>
    <s v="1.2 Ti-Vct Trend"/>
  </r>
  <r>
    <x v="6"/>
    <x v="3"/>
    <s v="1.5 Tdci Ambiente"/>
  </r>
  <r>
    <x v="6"/>
    <x v="3"/>
    <s v="1.5 Tdci Trend"/>
  </r>
  <r>
    <x v="6"/>
    <x v="3"/>
    <s v="1.5 Tdci Trend Plus"/>
  </r>
  <r>
    <x v="6"/>
    <x v="3"/>
    <s v="1.5 Tdci Titanium"/>
  </r>
  <r>
    <x v="6"/>
    <x v="3"/>
    <s v="1.5 Tdci Titanium Plus"/>
  </r>
  <r>
    <x v="6"/>
    <x v="3"/>
    <s v="1.2 Ti-Vct Titanium Plus"/>
  </r>
  <r>
    <x v="6"/>
    <x v="3"/>
    <s v="1.2 Ti-Vct Titanium"/>
  </r>
  <r>
    <x v="6"/>
    <x v="3"/>
    <s v="1.2 Trend Plus Cng"/>
  </r>
  <r>
    <x v="6"/>
    <x v="3"/>
    <s v="1.2 Ti-Vct Blu"/>
  </r>
  <r>
    <x v="6"/>
    <x v="3"/>
    <s v="1.5 Tdci Blu"/>
  </r>
  <r>
    <x v="4"/>
    <x v="3"/>
    <s v="G"/>
  </r>
  <r>
    <x v="4"/>
    <x v="3"/>
    <s v="V"/>
  </r>
  <r>
    <x v="4"/>
    <x v="3"/>
    <s v="Gd"/>
  </r>
  <r>
    <x v="4"/>
    <x v="3"/>
    <s v="Vd"/>
  </r>
  <r>
    <x v="4"/>
    <x v="3"/>
    <s v="Vxd"/>
  </r>
  <r>
    <x v="4"/>
    <x v="3"/>
    <s v="Vx"/>
  </r>
  <r>
    <x v="4"/>
    <x v="3"/>
    <s v="Gx"/>
  </r>
  <r>
    <x v="4"/>
    <x v="3"/>
    <s v="Gxd"/>
  </r>
  <r>
    <x v="4"/>
    <x v="3"/>
    <s v="Vxd Limited Edition"/>
  </r>
  <r>
    <x v="4"/>
    <x v="3"/>
    <s v="Vx Limited Edition"/>
  </r>
  <r>
    <x v="4"/>
    <x v="0"/>
    <s v="V"/>
  </r>
  <r>
    <x v="4"/>
    <x v="0"/>
    <s v="G"/>
  </r>
  <r>
    <x v="4"/>
    <x v="0"/>
    <s v="Vd"/>
  </r>
  <r>
    <x v="4"/>
    <x v="0"/>
    <s v="Gd"/>
  </r>
  <r>
    <x v="4"/>
    <x v="0"/>
    <s v="1.2 X Edition"/>
  </r>
  <r>
    <x v="4"/>
    <x v="0"/>
    <s v="1.4 X Edition"/>
  </r>
  <r>
    <x v="7"/>
    <x v="0"/>
    <s v="D2"/>
  </r>
  <r>
    <x v="7"/>
    <x v="0"/>
    <s v="D4"/>
  </r>
  <r>
    <x v="7"/>
    <x v="0"/>
    <s v="D6"/>
  </r>
  <r>
    <x v="4"/>
    <x v="0"/>
    <s v="G Hybrid"/>
  </r>
  <r>
    <x v="4"/>
    <x v="0"/>
    <s v="V"/>
  </r>
  <r>
    <x v="4"/>
    <x v="0"/>
    <s v="G Cvt"/>
  </r>
  <r>
    <x v="4"/>
    <x v="0"/>
    <s v="V Cvt"/>
  </r>
  <r>
    <x v="4"/>
    <x v="0"/>
    <s v="G Mt"/>
  </r>
  <r>
    <x v="7"/>
    <x v="5"/>
    <s v="2Wd At"/>
  </r>
  <r>
    <x v="7"/>
    <x v="5"/>
    <s v="4Wd At"/>
  </r>
  <r>
    <x v="5"/>
    <x v="5"/>
    <s v="Comfortline 2.0L Tdi Amt"/>
  </r>
  <r>
    <x v="5"/>
    <x v="5"/>
    <s v="Highline 2.0L Tdi Amt"/>
  </r>
  <r>
    <x v="8"/>
    <x v="3"/>
    <s v="Sportline 1.8L Tsi At"/>
  </r>
  <r>
    <x v="8"/>
    <x v="3"/>
    <s v="Sportline 2.0L Tdi At"/>
  </r>
  <r>
    <x v="8"/>
    <x v="5"/>
    <s v="Style 2.0 Tdi 4X4 At"/>
  </r>
  <r>
    <x v="8"/>
    <x v="5"/>
    <s v="Laurin And Klement"/>
  </r>
  <r>
    <x v="8"/>
    <x v="5"/>
    <s v="Corporate Edition"/>
  </r>
  <r>
    <x v="9"/>
    <x v="5"/>
    <s v="Xdrive 20D Luxury Line"/>
  </r>
  <r>
    <x v="9"/>
    <x v="5"/>
    <s v="Xdrive 30I Luxury Line"/>
  </r>
  <r>
    <x v="9"/>
    <x v="5"/>
    <s v="Xdrive20D Xline"/>
  </r>
  <r>
    <x v="9"/>
    <x v="5"/>
    <s v="Xdrive30D Sport"/>
  </r>
  <r>
    <x v="9"/>
    <x v="5"/>
    <s v="Xdrive30D Xline"/>
  </r>
  <r>
    <x v="9"/>
    <x v="5"/>
    <s v="Xdrive40I M Sport"/>
  </r>
  <r>
    <x v="6"/>
    <x v="6"/>
    <s v="Fastback V8"/>
  </r>
  <r>
    <x v="9"/>
    <x v="7"/>
    <s v="Coupe"/>
  </r>
  <r>
    <x v="4"/>
    <x v="5"/>
    <s v="Vx L"/>
  </r>
  <r>
    <x v="9"/>
    <x v="3"/>
    <s v="730Ld Design Pure Excellence"/>
  </r>
  <r>
    <x v="9"/>
    <x v="3"/>
    <s v="730Ld Design Pure Excellence Signature"/>
  </r>
  <r>
    <x v="9"/>
    <x v="3"/>
    <s v="730Ld M Sport"/>
  </r>
  <r>
    <x v="9"/>
    <x v="3"/>
    <s v="740Li Design Pure Excellence Signature"/>
  </r>
  <r>
    <x v="9"/>
    <x v="3"/>
    <s v="745Le Xdrive"/>
  </r>
  <r>
    <x v="9"/>
    <x v="3"/>
    <s v="M760Li Xdrive"/>
  </r>
  <r>
    <x v="2"/>
    <x v="0"/>
    <s v="Std"/>
  </r>
  <r>
    <x v="2"/>
    <x v="0"/>
    <s v="Std (O)"/>
  </r>
  <r>
    <x v="2"/>
    <x v="0"/>
    <s v="Lxi"/>
  </r>
  <r>
    <x v="2"/>
    <x v="0"/>
    <s v="Lxi (O)"/>
  </r>
  <r>
    <x v="2"/>
    <x v="0"/>
    <s v="Vxi"/>
  </r>
  <r>
    <x v="2"/>
    <x v="0"/>
    <s v="Lxi Cng (Cng +"/>
  </r>
  <r>
    <x v="2"/>
    <x v="0"/>
    <s v="Lxi (O) Cng (Cng +"/>
  </r>
  <r>
    <x v="2"/>
    <x v="0"/>
    <s v="Vxi Plus"/>
  </r>
  <r>
    <x v="2"/>
    <x v="0"/>
    <s v="Std"/>
  </r>
  <r>
    <x v="2"/>
    <x v="0"/>
    <s v="Std (O)"/>
  </r>
  <r>
    <x v="2"/>
    <x v="0"/>
    <s v="Lxi"/>
  </r>
  <r>
    <x v="2"/>
    <x v="0"/>
    <s v="Lxi (O)"/>
  </r>
  <r>
    <x v="2"/>
    <x v="0"/>
    <s v="Vxi"/>
  </r>
  <r>
    <x v="2"/>
    <x v="0"/>
    <s v="Vxi (O)"/>
  </r>
  <r>
    <x v="2"/>
    <x v="0"/>
    <s v="Vxi Ags"/>
  </r>
  <r>
    <x v="2"/>
    <x v="0"/>
    <s v="Vxi+"/>
  </r>
  <r>
    <x v="2"/>
    <x v="0"/>
    <s v="Vxi (O) Ags"/>
  </r>
  <r>
    <x v="2"/>
    <x v="0"/>
    <s v="Vxi+ Ags"/>
  </r>
  <r>
    <x v="2"/>
    <x v="0"/>
    <s v="Lxi"/>
  </r>
  <r>
    <x v="2"/>
    <x v="0"/>
    <s v="Vxi"/>
  </r>
  <r>
    <x v="2"/>
    <x v="0"/>
    <s v="Vxi At"/>
  </r>
  <r>
    <x v="2"/>
    <x v="0"/>
    <s v="Zxi"/>
  </r>
  <r>
    <x v="2"/>
    <x v="0"/>
    <s v="Zxi (Opt)"/>
  </r>
  <r>
    <x v="2"/>
    <x v="0"/>
    <s v="Vxi Cng Mt"/>
  </r>
  <r>
    <x v="2"/>
    <x v="0"/>
    <s v="Zxi Ags"/>
  </r>
  <r>
    <x v="2"/>
    <x v="0"/>
    <s v="Lxi Mt (O)"/>
  </r>
  <r>
    <x v="2"/>
    <x v="0"/>
    <s v="Vxi (O) Mt"/>
  </r>
  <r>
    <x v="2"/>
    <x v="0"/>
    <s v="Vxi (O) Ags"/>
  </r>
  <r>
    <x v="2"/>
    <x v="0"/>
    <s v="Zxi (O) Ags"/>
  </r>
  <r>
    <x v="3"/>
    <x v="0"/>
    <s v="Era T Crdi"/>
  </r>
  <r>
    <x v="3"/>
    <x v="0"/>
    <s v="Era T+ Crdi"/>
  </r>
  <r>
    <x v="3"/>
    <x v="0"/>
    <s v="Era T Vtvt"/>
  </r>
  <r>
    <x v="3"/>
    <x v="0"/>
    <s v="Era T+ Vtvt"/>
  </r>
  <r>
    <x v="3"/>
    <x v="0"/>
    <s v="Era T+ Cng Vtvt"/>
  </r>
  <r>
    <x v="3"/>
    <x v="0"/>
    <s v="Era T Cng Vtvt"/>
  </r>
  <r>
    <x v="7"/>
    <x v="0"/>
    <s v="K2 6Str"/>
  </r>
  <r>
    <x v="7"/>
    <x v="0"/>
    <s v="K2+ 6Str"/>
  </r>
  <r>
    <x v="7"/>
    <x v="0"/>
    <s v="K2 D 6Str"/>
  </r>
  <r>
    <x v="7"/>
    <x v="0"/>
    <s v="K2+ D 6Str"/>
  </r>
  <r>
    <x v="7"/>
    <x v="0"/>
    <s v="K4+ D 6Str"/>
  </r>
  <r>
    <x v="7"/>
    <x v="0"/>
    <s v="K4+ 6Str"/>
  </r>
  <r>
    <x v="7"/>
    <x v="0"/>
    <s v="K6+ 6Str"/>
  </r>
  <r>
    <x v="7"/>
    <x v="0"/>
    <s v="K6+ D 6Str"/>
  </r>
  <r>
    <x v="7"/>
    <x v="0"/>
    <s v="K8 6Str"/>
  </r>
  <r>
    <x v="7"/>
    <x v="0"/>
    <s v="K8 D 6Str"/>
  </r>
  <r>
    <x v="7"/>
    <x v="0"/>
    <s v="K8 6 Str Dual Tone"/>
  </r>
  <r>
    <x v="7"/>
    <x v="0"/>
    <s v="K8 D 6 Str Dual Tone"/>
  </r>
  <r>
    <x v="7"/>
    <x v="0"/>
    <s v="K4+ 5Str"/>
  </r>
  <r>
    <x v="7"/>
    <x v="0"/>
    <s v="K6+ 5Str"/>
  </r>
  <r>
    <x v="7"/>
    <x v="0"/>
    <s v="K8 5Str"/>
  </r>
  <r>
    <x v="7"/>
    <x v="0"/>
    <s v="K4+ D 5Str"/>
  </r>
  <r>
    <x v="7"/>
    <x v="0"/>
    <s v="K6+ D 5Str"/>
  </r>
  <r>
    <x v="7"/>
    <x v="0"/>
    <s v="K8 D 5Str"/>
  </r>
  <r>
    <x v="7"/>
    <x v="0"/>
    <s v="K2 D 5Str Taxi"/>
  </r>
  <r>
    <x v="7"/>
    <x v="0"/>
    <s v="K2 D 6Str Taxi"/>
  </r>
  <r>
    <x v="7"/>
    <x v="0"/>
    <s v="K2 5Str Cng Taxi"/>
  </r>
  <r>
    <x v="7"/>
    <x v="0"/>
    <s v="K2 6Str Cng Taxi"/>
  </r>
  <r>
    <x v="2"/>
    <x v="0"/>
    <s v="Lxi"/>
  </r>
  <r>
    <x v="2"/>
    <x v="0"/>
    <s v="Vxi"/>
  </r>
  <r>
    <x v="2"/>
    <x v="0"/>
    <s v="Vxi Amt"/>
  </r>
  <r>
    <x v="2"/>
    <x v="0"/>
    <s v="Zxi"/>
  </r>
  <r>
    <x v="2"/>
    <x v="0"/>
    <s v="Zxi Amt"/>
  </r>
  <r>
    <x v="2"/>
    <x v="0"/>
    <s v="Zxi Plus"/>
  </r>
  <r>
    <x v="2"/>
    <x v="0"/>
    <s v="Ldi"/>
  </r>
  <r>
    <x v="2"/>
    <x v="0"/>
    <s v="Vdi"/>
  </r>
  <r>
    <x v="2"/>
    <x v="0"/>
    <s v="Vdi Amt"/>
  </r>
  <r>
    <x v="2"/>
    <x v="0"/>
    <s v="Zdi"/>
  </r>
  <r>
    <x v="2"/>
    <x v="0"/>
    <s v="Zdi Amt"/>
  </r>
  <r>
    <x v="2"/>
    <x v="0"/>
    <s v="Zdi Plus"/>
  </r>
  <r>
    <x v="2"/>
    <x v="0"/>
    <s v="Zxi Plus Amt"/>
  </r>
  <r>
    <x v="2"/>
    <x v="0"/>
    <s v="Zdi Plus Amt"/>
  </r>
  <r>
    <x v="0"/>
    <x v="0"/>
    <s v="Xe Petrol"/>
  </r>
  <r>
    <x v="0"/>
    <x v="0"/>
    <s v="Xm Petrol"/>
  </r>
  <r>
    <x v="0"/>
    <x v="0"/>
    <s v="Xt Petrol"/>
  </r>
  <r>
    <x v="0"/>
    <x v="0"/>
    <s v="Xz Petrol"/>
  </r>
  <r>
    <x v="0"/>
    <x v="0"/>
    <s v="Xz (O) Petrol"/>
  </r>
  <r>
    <x v="0"/>
    <x v="0"/>
    <s v="Xe Diesel"/>
  </r>
  <r>
    <x v="0"/>
    <x v="0"/>
    <s v="Xm Diesel"/>
  </r>
  <r>
    <x v="0"/>
    <x v="0"/>
    <s v="Xt Diesel"/>
  </r>
  <r>
    <x v="0"/>
    <x v="0"/>
    <s v="Xz Diesel"/>
  </r>
  <r>
    <x v="0"/>
    <x v="0"/>
    <s v="Xz (O) Diesel"/>
  </r>
  <r>
    <x v="0"/>
    <x v="3"/>
    <s v="Revotron Xe"/>
  </r>
  <r>
    <x v="0"/>
    <x v="3"/>
    <s v="Revotron Xm"/>
  </r>
  <r>
    <x v="0"/>
    <x v="3"/>
    <s v="Revotron Xz"/>
  </r>
  <r>
    <x v="0"/>
    <x v="3"/>
    <s v="Revotron Xz Plus"/>
  </r>
  <r>
    <x v="0"/>
    <x v="3"/>
    <s v="Revotron Xma"/>
  </r>
  <r>
    <x v="0"/>
    <x v="3"/>
    <s v="Revotron Xza Plus"/>
  </r>
  <r>
    <x v="0"/>
    <x v="3"/>
    <s v="Xe Petrol"/>
  </r>
  <r>
    <x v="0"/>
    <x v="3"/>
    <s v="Xe Diesel"/>
  </r>
  <r>
    <x v="0"/>
    <x v="3"/>
    <s v="Xm Petrol"/>
  </r>
  <r>
    <x v="0"/>
    <x v="3"/>
    <s v="Xms Petrol"/>
  </r>
  <r>
    <x v="0"/>
    <x v="3"/>
    <s v="Xt Petrol"/>
  </r>
  <r>
    <x v="0"/>
    <x v="3"/>
    <s v="Xm Diesel"/>
  </r>
  <r>
    <x v="0"/>
    <x v="3"/>
    <s v="Xms Diesel"/>
  </r>
  <r>
    <x v="0"/>
    <x v="3"/>
    <s v="Xt Diesel"/>
  </r>
  <r>
    <x v="0"/>
    <x v="3"/>
    <s v="Xma Diesel"/>
  </r>
  <r>
    <x v="0"/>
    <x v="3"/>
    <s v="Xta Diesel"/>
  </r>
  <r>
    <x v="0"/>
    <x v="3"/>
    <s v="Zest Premio Edition"/>
  </r>
  <r>
    <x v="2"/>
    <x v="5"/>
    <s v="Hard Top"/>
  </r>
  <r>
    <x v="2"/>
    <x v="5"/>
    <s v="Soft Top"/>
  </r>
  <r>
    <x v="3"/>
    <x v="5"/>
    <s v="1.2 Kappa Mt E"/>
  </r>
  <r>
    <x v="3"/>
    <x v="5"/>
    <s v="1.0 Turbo Gdi Mt S"/>
  </r>
  <r>
    <x v="3"/>
    <x v="5"/>
    <s v="1.4 Crdi Mt E"/>
  </r>
  <r>
    <x v="3"/>
    <x v="5"/>
    <s v="1.0 Turbo Gdi Mt Sx"/>
  </r>
  <r>
    <x v="3"/>
    <x v="5"/>
    <s v="1.0 Turbo Gdi Mt Sx Dual Tone"/>
  </r>
  <r>
    <x v="3"/>
    <x v="5"/>
    <s v="1.0 Turbo Gdi Mt Sx(O)"/>
  </r>
  <r>
    <x v="3"/>
    <x v="5"/>
    <s v="1.0 Turbo Gdi Dct S"/>
  </r>
  <r>
    <x v="3"/>
    <x v="5"/>
    <s v="1.0 Turbo Gdi Dct Sx Plus"/>
  </r>
  <r>
    <x v="3"/>
    <x v="5"/>
    <s v="1.2 Kappa Mt S"/>
  </r>
  <r>
    <x v="3"/>
    <x v="5"/>
    <s v="1.4 Crdi Mt S"/>
  </r>
  <r>
    <x v="3"/>
    <x v="5"/>
    <s v="1.4 Crdi Mt Sx"/>
  </r>
  <r>
    <x v="3"/>
    <x v="5"/>
    <s v="1.4 Crdi Mt Sx Dual Tone"/>
  </r>
  <r>
    <x v="3"/>
    <x v="5"/>
    <s v="1.4 Crdi Mt Sx(O)"/>
  </r>
  <r>
    <x v="0"/>
    <x v="5"/>
    <s v="Xe"/>
  </r>
  <r>
    <x v="0"/>
    <x v="5"/>
    <s v="Xm"/>
  </r>
  <r>
    <x v="0"/>
    <x v="5"/>
    <s v="Xz"/>
  </r>
  <r>
    <x v="0"/>
    <x v="5"/>
    <s v="Xz Plus"/>
  </r>
  <r>
    <x v="0"/>
    <x v="5"/>
    <s v="Xz Plus Dual Tone"/>
  </r>
  <r>
    <x v="0"/>
    <x v="5"/>
    <s v="Xz Plus (O)"/>
  </r>
  <r>
    <x v="0"/>
    <x v="5"/>
    <s v="Xz Plus (O) Dual Tone"/>
  </r>
  <r>
    <x v="0"/>
    <x v="5"/>
    <s v="Xma"/>
  </r>
  <r>
    <x v="0"/>
    <x v="5"/>
    <s v="Xza Plus"/>
  </r>
  <r>
    <x v="0"/>
    <x v="5"/>
    <s v="Xza Plus Dual Tone"/>
  </r>
  <r>
    <x v="0"/>
    <x v="5"/>
    <s v="Xza Plus (O)"/>
  </r>
  <r>
    <x v="0"/>
    <x v="5"/>
    <s v="Xza Plus (O) Dual Tone"/>
  </r>
  <r>
    <x v="0"/>
    <x v="5"/>
    <s v="Xe Diesel"/>
  </r>
  <r>
    <x v="0"/>
    <x v="5"/>
    <s v="Xm Diesel"/>
  </r>
  <r>
    <x v="0"/>
    <x v="5"/>
    <s v="Xz Diesel"/>
  </r>
  <r>
    <x v="0"/>
    <x v="5"/>
    <s v="Xz Plus Diesel"/>
  </r>
  <r>
    <x v="0"/>
    <x v="5"/>
    <s v="Xz Plus Diesel Dual Tone"/>
  </r>
  <r>
    <x v="0"/>
    <x v="5"/>
    <s v="Xz Plus (O) Diesel"/>
  </r>
  <r>
    <x v="0"/>
    <x v="5"/>
    <s v="Xz Plus (O) Diesel Dual Tone"/>
  </r>
  <r>
    <x v="0"/>
    <x v="5"/>
    <s v="Xma Diesel"/>
  </r>
  <r>
    <x v="0"/>
    <x v="5"/>
    <s v="Xza Plus Diesel"/>
  </r>
  <r>
    <x v="0"/>
    <x v="5"/>
    <s v="Xza Plus Diesel Dual Tone"/>
  </r>
  <r>
    <x v="0"/>
    <x v="5"/>
    <s v="Xza Plus (O) Diesel"/>
  </r>
  <r>
    <x v="0"/>
    <x v="5"/>
    <s v="Xza Plus (O) Diesel Dual Tone"/>
  </r>
  <r>
    <x v="7"/>
    <x v="5"/>
    <s v="Zlx"/>
  </r>
  <r>
    <x v="7"/>
    <x v="5"/>
    <s v="Slx"/>
  </r>
  <r>
    <x v="7"/>
    <x v="5"/>
    <s v="Sle"/>
  </r>
  <r>
    <x v="7"/>
    <x v="5"/>
    <s v="Lx"/>
  </r>
  <r>
    <x v="7"/>
    <x v="5"/>
    <s v="Plus Ac Bs4 Ps"/>
  </r>
  <r>
    <x v="7"/>
    <x v="5"/>
    <s v="Plus Non Ac Bs4 Ps"/>
  </r>
  <r>
    <x v="2"/>
    <x v="5"/>
    <s v="Ldi"/>
  </r>
  <r>
    <x v="2"/>
    <x v="5"/>
    <s v="Vdi"/>
  </r>
  <r>
    <x v="2"/>
    <x v="5"/>
    <s v="Zdi"/>
  </r>
  <r>
    <x v="2"/>
    <x v="5"/>
    <s v="Zdi+"/>
  </r>
  <r>
    <x v="2"/>
    <x v="5"/>
    <s v="Zdi+ Dual Tone"/>
  </r>
  <r>
    <x v="2"/>
    <x v="5"/>
    <s v="Zdi+ Ags"/>
  </r>
  <r>
    <x v="2"/>
    <x v="5"/>
    <s v="Vdi Ags"/>
  </r>
  <r>
    <x v="2"/>
    <x v="5"/>
    <s v="Zdi Ags"/>
  </r>
  <r>
    <x v="2"/>
    <x v="5"/>
    <s v="Zdi+ Dual Tone Ags"/>
  </r>
  <r>
    <x v="3"/>
    <x v="0"/>
    <s v="1.2 S"/>
  </r>
  <r>
    <x v="3"/>
    <x v="0"/>
    <s v="1.2 Sx"/>
  </r>
  <r>
    <x v="3"/>
    <x v="0"/>
    <s v="1.2 Sx Dual Tone"/>
  </r>
  <r>
    <x v="3"/>
    <x v="0"/>
    <s v="1.4 Sx"/>
  </r>
  <r>
    <x v="6"/>
    <x v="5"/>
    <s v="1.5L Ti-Vct Ambiente"/>
  </r>
  <r>
    <x v="6"/>
    <x v="5"/>
    <s v="1.5L Ti-Vct Trend"/>
  </r>
  <r>
    <x v="6"/>
    <x v="5"/>
    <s v="1.5L Ti-Vct Titanium"/>
  </r>
  <r>
    <x v="6"/>
    <x v="5"/>
    <s v="1.5L Ti-Vct Titanium Plus At"/>
  </r>
  <r>
    <x v="6"/>
    <x v="5"/>
    <s v="1.5L Tdci Ambiente"/>
  </r>
  <r>
    <x v="6"/>
    <x v="5"/>
    <s v="1.5L Tdci Trend"/>
  </r>
  <r>
    <x v="6"/>
    <x v="5"/>
    <s v="1.5L Tdci Titanium"/>
  </r>
  <r>
    <x v="6"/>
    <x v="5"/>
    <s v="1.5L Tdci Titanium Plus"/>
  </r>
  <r>
    <x v="6"/>
    <x v="5"/>
    <s v="1.5L Ti-Vct Titanium Plus"/>
  </r>
  <r>
    <x v="6"/>
    <x v="5"/>
    <s v="1.5L Tdci Titanium S"/>
  </r>
  <r>
    <x v="6"/>
    <x v="5"/>
    <s v="1.5L Ti-Vct Thunder Edition"/>
  </r>
  <r>
    <x v="6"/>
    <x v="5"/>
    <s v="1.5L Tdci Thunder Edition"/>
  </r>
  <r>
    <x v="1"/>
    <x v="5"/>
    <s v="Rxe Petrol"/>
  </r>
  <r>
    <x v="1"/>
    <x v="5"/>
    <s v="Rxs Petrol"/>
  </r>
  <r>
    <x v="1"/>
    <x v="5"/>
    <s v="Rxs (Opt) Cvt"/>
  </r>
  <r>
    <x v="1"/>
    <x v="5"/>
    <s v="85 Ps Rxe Mt Diesel"/>
  </r>
  <r>
    <x v="1"/>
    <x v="5"/>
    <s v="85 Ps Rxs Mt Diesel"/>
  </r>
  <r>
    <x v="1"/>
    <x v="5"/>
    <s v="110 Ps Rxs Mt Diesel"/>
  </r>
  <r>
    <x v="1"/>
    <x v="5"/>
    <s v="110 Ps Rxz Mt Diesel"/>
  </r>
  <r>
    <x v="1"/>
    <x v="5"/>
    <s v="110 Ps Rxz Amt Diesel"/>
  </r>
  <r>
    <x v="1"/>
    <x v="5"/>
    <s v="110 Ps Rxs Awd (Opt) Diesel"/>
  </r>
  <r>
    <x v="3"/>
    <x v="3"/>
    <s v="1.6 Vtvt Sx"/>
  </r>
  <r>
    <x v="3"/>
    <x v="3"/>
    <s v="1.6 Crdi Sx"/>
  </r>
  <r>
    <x v="3"/>
    <x v="3"/>
    <s v="1.6 Crdi Sx (O)"/>
  </r>
  <r>
    <x v="3"/>
    <x v="3"/>
    <s v="1.6 Vtvt Sx (O)"/>
  </r>
  <r>
    <x v="3"/>
    <x v="3"/>
    <s v="1.6 Crdi Sx Plus At"/>
  </r>
  <r>
    <x v="3"/>
    <x v="3"/>
    <s v="1.6 Vtvt Sx(O) At"/>
  </r>
  <r>
    <x v="3"/>
    <x v="3"/>
    <s v="1.4 Vtvt Ex"/>
  </r>
  <r>
    <x v="3"/>
    <x v="3"/>
    <s v="1.4 Vtvt E"/>
  </r>
  <r>
    <x v="3"/>
    <x v="3"/>
    <s v="1.6 Vtvt Sx (O) Anniversary Edition"/>
  </r>
  <r>
    <x v="3"/>
    <x v="3"/>
    <s v="1.6 Vtvt Sx Plus At"/>
  </r>
  <r>
    <x v="3"/>
    <x v="3"/>
    <s v="1.6 Crdi Sx(O) At"/>
  </r>
  <r>
    <x v="3"/>
    <x v="3"/>
    <s v="1.4 Crdi E"/>
  </r>
  <r>
    <x v="3"/>
    <x v="3"/>
    <s v="1.4 Crdi Ex"/>
  </r>
  <r>
    <x v="7"/>
    <x v="5"/>
    <s v="1.2 W4"/>
  </r>
  <r>
    <x v="7"/>
    <x v="5"/>
    <s v="1.2 W6"/>
  </r>
  <r>
    <x v="7"/>
    <x v="5"/>
    <s v="1.2 W8"/>
  </r>
  <r>
    <x v="7"/>
    <x v="5"/>
    <s v="1.2 W8(O)"/>
  </r>
  <r>
    <x v="7"/>
    <x v="5"/>
    <s v="1.5 W4"/>
  </r>
  <r>
    <x v="7"/>
    <x v="5"/>
    <s v="1.5 W6"/>
  </r>
  <r>
    <x v="7"/>
    <x v="5"/>
    <s v="1.5 W8"/>
  </r>
  <r>
    <x v="7"/>
    <x v="5"/>
    <s v="1.5 W8 (O)"/>
  </r>
  <r>
    <x v="7"/>
    <x v="5"/>
    <s v="1.5 W8 Amt"/>
  </r>
  <r>
    <x v="7"/>
    <x v="5"/>
    <s v="1.5 W8 (O) Amt"/>
  </r>
  <r>
    <x v="7"/>
    <x v="5"/>
    <s v="1.5 W6 Amt"/>
  </r>
  <r>
    <x v="1"/>
    <x v="2"/>
    <s v="85 Ps Std"/>
  </r>
  <r>
    <x v="1"/>
    <x v="2"/>
    <s v="85 Ps Rxe 8 Seater"/>
  </r>
  <r>
    <x v="1"/>
    <x v="2"/>
    <s v="Stepway Rxz 110Ps 8-Seater"/>
  </r>
  <r>
    <x v="1"/>
    <x v="2"/>
    <s v="Stepway Rxz 110Ps 7-Seater"/>
  </r>
  <r>
    <x v="1"/>
    <x v="2"/>
    <s v="Stepway Rxl 85Ps 8-Seater"/>
  </r>
  <r>
    <x v="1"/>
    <x v="2"/>
    <s v="Stepway Rxz 85Ps 8-Seater"/>
  </r>
  <r>
    <x v="1"/>
    <x v="2"/>
    <s v="85 Ps Rxe 7 Seater"/>
  </r>
  <r>
    <x v="5"/>
    <x v="3"/>
    <s v="Trendline 1.6 (P)"/>
  </r>
  <r>
    <x v="5"/>
    <x v="3"/>
    <s v="Highline 1.6 (P)"/>
  </r>
  <r>
    <x v="5"/>
    <x v="3"/>
    <s v="Comfortline 1.6 (P)"/>
  </r>
  <r>
    <x v="5"/>
    <x v="3"/>
    <s v="Highline 1.2 (P) Dsg"/>
  </r>
  <r>
    <x v="5"/>
    <x v="3"/>
    <s v="Highline Plus 1.2 (P) Dsg"/>
  </r>
  <r>
    <x v="5"/>
    <x v="3"/>
    <s v="Trendline 1.5 (D)"/>
  </r>
  <r>
    <x v="5"/>
    <x v="3"/>
    <s v="Comfortline 1.5 (D)"/>
  </r>
  <r>
    <x v="5"/>
    <x v="3"/>
    <s v="Highline 1.5 (D)"/>
  </r>
  <r>
    <x v="5"/>
    <x v="3"/>
    <s v="Highline 1.5 (D) Dsg"/>
  </r>
  <r>
    <x v="5"/>
    <x v="3"/>
    <s v="Highline Plus 1.5 (D) Dsg"/>
  </r>
  <r>
    <x v="5"/>
    <x v="0"/>
    <s v="Gt Line (D)"/>
  </r>
  <r>
    <x v="5"/>
    <x v="0"/>
    <s v="Gt Line (P) Dsg"/>
  </r>
  <r>
    <x v="7"/>
    <x v="0"/>
    <s v="P4"/>
  </r>
  <r>
    <x v="7"/>
    <x v="0"/>
    <s v="P6"/>
  </r>
  <r>
    <x v="0"/>
    <x v="3"/>
    <s v="Xm+"/>
  </r>
  <r>
    <x v="0"/>
    <x v="3"/>
    <s v="Xt+"/>
  </r>
  <r>
    <x v="0"/>
    <x v="3"/>
    <s v="Xe+"/>
  </r>
  <r>
    <x v="7"/>
    <x v="5"/>
    <s v="Crde"/>
  </r>
  <r>
    <x v="7"/>
    <x v="5"/>
    <s v="700 Special Edition"/>
  </r>
  <r>
    <x v="7"/>
    <x v="5"/>
    <s v="Crde Abs"/>
  </r>
  <r>
    <x v="2"/>
    <x v="1"/>
    <s v="Zeta Mt"/>
  </r>
  <r>
    <x v="2"/>
    <x v="1"/>
    <s v="Alpha Mt"/>
  </r>
  <r>
    <x v="2"/>
    <x v="1"/>
    <s v="Zeta At"/>
  </r>
  <r>
    <x v="2"/>
    <x v="1"/>
    <s v="Alpha At"/>
  </r>
  <r>
    <x v="7"/>
    <x v="5"/>
    <s v="P4"/>
  </r>
  <r>
    <x v="7"/>
    <x v="5"/>
    <s v="P6"/>
  </r>
  <r>
    <x v="7"/>
    <x v="5"/>
    <s v="P8"/>
  </r>
  <r>
    <x v="7"/>
    <x v="1"/>
    <s v="M2 7 Str"/>
  </r>
  <r>
    <x v="7"/>
    <x v="1"/>
    <s v="M4 7 Str"/>
  </r>
  <r>
    <x v="7"/>
    <x v="1"/>
    <s v="M6 7 Str"/>
  </r>
  <r>
    <x v="7"/>
    <x v="1"/>
    <s v="M8 7 Str"/>
  </r>
  <r>
    <x v="7"/>
    <x v="1"/>
    <s v="M2 8 Str"/>
  </r>
  <r>
    <x v="7"/>
    <x v="1"/>
    <s v="M4 8 Str"/>
  </r>
  <r>
    <x v="7"/>
    <x v="1"/>
    <s v="M6 8 Str"/>
  </r>
  <r>
    <x v="7"/>
    <x v="1"/>
    <s v="M8 8 Str"/>
  </r>
  <r>
    <x v="7"/>
    <x v="5"/>
    <s v="S3 2Wd"/>
  </r>
  <r>
    <x v="7"/>
    <x v="5"/>
    <s v="4Wd Getaway"/>
  </r>
  <r>
    <x v="7"/>
    <x v="5"/>
    <s v="2Wd Getaway"/>
  </r>
  <r>
    <x v="7"/>
    <x v="5"/>
    <s v="S5 2Wd"/>
  </r>
  <r>
    <x v="7"/>
    <x v="5"/>
    <s v="S7 120 2Wd"/>
  </r>
  <r>
    <x v="7"/>
    <x v="5"/>
    <s v="S7 140 2Wd"/>
  </r>
  <r>
    <x v="7"/>
    <x v="5"/>
    <s v="S11 2Wd"/>
  </r>
  <r>
    <x v="7"/>
    <x v="5"/>
    <s v="S11 4Wd"/>
  </r>
  <r>
    <x v="7"/>
    <x v="5"/>
    <s v="S9 2Wd"/>
  </r>
  <r>
    <x v="8"/>
    <x v="3"/>
    <s v="Monte Carlo 1.5 Tdi At"/>
  </r>
  <r>
    <x v="8"/>
    <x v="3"/>
    <s v="Monte Carlo 1.6 Mpi At"/>
  </r>
  <r>
    <x v="8"/>
    <x v="3"/>
    <s v="Monte Carlo 1.5 Tdi Mt"/>
  </r>
  <r>
    <x v="8"/>
    <x v="3"/>
    <s v="Monte Carlo 1.6 Mpi Mt"/>
  </r>
  <r>
    <x v="7"/>
    <x v="5"/>
    <s v="G At"/>
  </r>
  <r>
    <x v="7"/>
    <x v="5"/>
    <s v="W7"/>
  </r>
  <r>
    <x v="7"/>
    <x v="5"/>
    <s v="W7 At"/>
  </r>
  <r>
    <x v="7"/>
    <x v="5"/>
    <s v="W9"/>
  </r>
  <r>
    <x v="7"/>
    <x v="5"/>
    <s v="W9 At"/>
  </r>
  <r>
    <x v="7"/>
    <x v="5"/>
    <s v="W11"/>
  </r>
  <r>
    <x v="7"/>
    <x v="5"/>
    <s v="W11 At"/>
  </r>
  <r>
    <x v="7"/>
    <x v="5"/>
    <s v="W11 (O)"/>
  </r>
  <r>
    <x v="7"/>
    <x v="5"/>
    <s v="W11 (O) At"/>
  </r>
  <r>
    <x v="7"/>
    <x v="5"/>
    <s v="G At"/>
  </r>
  <r>
    <x v="7"/>
    <x v="5"/>
    <s v="W7"/>
  </r>
  <r>
    <x v="7"/>
    <x v="5"/>
    <s v="W7 At"/>
  </r>
  <r>
    <x v="7"/>
    <x v="5"/>
    <s v="W9"/>
  </r>
  <r>
    <x v="7"/>
    <x v="5"/>
    <s v="W9 At"/>
  </r>
  <r>
    <x v="7"/>
    <x v="5"/>
    <s v="W11"/>
  </r>
  <r>
    <x v="7"/>
    <x v="5"/>
    <s v="W11 At"/>
  </r>
  <r>
    <x v="7"/>
    <x v="5"/>
    <s v="W11 (O)"/>
  </r>
  <r>
    <x v="7"/>
    <x v="5"/>
    <s v="W11 (O) At"/>
  </r>
  <r>
    <x v="7"/>
    <x v="5"/>
    <s v="W11 (O) Awd"/>
  </r>
  <r>
    <x v="7"/>
    <x v="5"/>
    <s v="W11 (O) Awd At"/>
  </r>
  <r>
    <x v="7"/>
    <x v="5"/>
    <s v="W3"/>
  </r>
  <r>
    <x v="7"/>
    <x v="3"/>
    <s v="D4"/>
  </r>
  <r>
    <x v="7"/>
    <x v="3"/>
    <s v="D2"/>
  </r>
  <r>
    <x v="7"/>
    <x v="3"/>
    <s v="D6"/>
  </r>
  <r>
    <x v="0"/>
    <x v="5"/>
    <s v="Xm Plus 4X2"/>
  </r>
  <r>
    <x v="0"/>
    <x v="5"/>
    <s v="Xt 4X4"/>
  </r>
  <r>
    <x v="0"/>
    <x v="5"/>
    <s v="Xta 4X2"/>
  </r>
  <r>
    <x v="0"/>
    <x v="5"/>
    <s v="Xt 4X2"/>
  </r>
  <r>
    <x v="0"/>
    <x v="5"/>
    <s v="Xe 4X2"/>
  </r>
  <r>
    <x v="0"/>
    <x v="5"/>
    <s v="Xm 4X2"/>
  </r>
  <r>
    <x v="0"/>
    <x v="5"/>
    <s v="Xma 4X2"/>
  </r>
  <r>
    <x v="4"/>
    <x v="2"/>
    <s v="2.4 Gx 7 Str"/>
  </r>
  <r>
    <x v="4"/>
    <x v="2"/>
    <s v="2.4 Vx 7 Str"/>
  </r>
  <r>
    <x v="4"/>
    <x v="2"/>
    <s v="2.4 Gx 8 Str"/>
  </r>
  <r>
    <x v="4"/>
    <x v="2"/>
    <s v="2.4 Vx 8 Str"/>
  </r>
  <r>
    <x v="4"/>
    <x v="2"/>
    <s v="2.4 Zx 7 Str"/>
  </r>
  <r>
    <x v="4"/>
    <x v="2"/>
    <s v="2.7 Gx At 8 Str"/>
  </r>
  <r>
    <x v="4"/>
    <x v="2"/>
    <s v="2.7 Gx At 7 Str"/>
  </r>
  <r>
    <x v="4"/>
    <x v="2"/>
    <s v="2.7 Zx At 7 Str"/>
  </r>
  <r>
    <x v="4"/>
    <x v="2"/>
    <s v="2.7 Vx 7 Str"/>
  </r>
  <r>
    <x v="4"/>
    <x v="2"/>
    <s v="2.7 Gx Mt 7 Str"/>
  </r>
  <r>
    <x v="4"/>
    <x v="2"/>
    <s v="2.7 Gx Mt 8 Str"/>
  </r>
  <r>
    <x v="4"/>
    <x v="2"/>
    <s v="Touring Sport 2.4 Vx 7 Str"/>
  </r>
  <r>
    <x v="4"/>
    <x v="2"/>
    <s v="Touring Sport 2.7 Vx 7 Str"/>
  </r>
  <r>
    <x v="4"/>
    <x v="2"/>
    <s v="Touring Sport 2.7 Zx At 7 Str"/>
  </r>
  <r>
    <x v="4"/>
    <x v="2"/>
    <s v="2.4 G Plus 7 Str"/>
  </r>
  <r>
    <x v="4"/>
    <x v="2"/>
    <s v="2.4 G Plus 8 Str"/>
  </r>
  <r>
    <x v="4"/>
    <x v="3"/>
    <s v="G Petrol"/>
  </r>
  <r>
    <x v="4"/>
    <x v="3"/>
    <s v="G At Petrol"/>
  </r>
  <r>
    <x v="4"/>
    <x v="3"/>
    <s v="Gl Petrol"/>
  </r>
  <r>
    <x v="4"/>
    <x v="3"/>
    <s v="Gl Diesel"/>
  </r>
  <r>
    <x v="4"/>
    <x v="3"/>
    <s v="G Diesel"/>
  </r>
  <r>
    <x v="4"/>
    <x v="3"/>
    <s v="Vl At Petrol"/>
  </r>
  <r>
    <x v="8"/>
    <x v="3"/>
    <s v="Style 1.8 Tsi Mt"/>
  </r>
  <r>
    <x v="8"/>
    <x v="3"/>
    <s v="Style 1.8 Tsi At"/>
  </r>
  <r>
    <x v="8"/>
    <x v="3"/>
    <s v="L &amp; K 1.8 Tsi At"/>
  </r>
  <r>
    <x v="8"/>
    <x v="3"/>
    <s v="L &amp; K 2.0 Tdi At"/>
  </r>
  <r>
    <x v="8"/>
    <x v="3"/>
    <s v="Style 2.0 Tdi At"/>
  </r>
  <r>
    <x v="8"/>
    <x v="3"/>
    <s v="Corporate Edition 1.8 Tsi At"/>
  </r>
  <r>
    <x v="8"/>
    <x v="3"/>
    <s v="Corporate Edition 2.0 Tdi At"/>
  </r>
  <r>
    <x v="4"/>
    <x v="5"/>
    <s v="2.8 4X2 At"/>
  </r>
  <r>
    <x v="4"/>
    <x v="5"/>
    <s v="2.8 4X2 Mt"/>
  </r>
  <r>
    <x v="4"/>
    <x v="5"/>
    <s v="2.8 4X4 Mt"/>
  </r>
  <r>
    <x v="4"/>
    <x v="5"/>
    <s v="2.8 4X4 At"/>
  </r>
  <r>
    <x v="4"/>
    <x v="5"/>
    <s v="2.7 4X2 At"/>
  </r>
  <r>
    <x v="4"/>
    <x v="5"/>
    <s v="2.7 4X2 Mt"/>
  </r>
  <r>
    <x v="4"/>
    <x v="5"/>
    <s v="Trd Celebratory Edition"/>
  </r>
  <r>
    <x v="6"/>
    <x v="5"/>
    <s v="3.2L 4X4 At Titanium Plus"/>
  </r>
  <r>
    <x v="6"/>
    <x v="5"/>
    <s v="2.2L 4X2 At Titanium Plus"/>
  </r>
  <r>
    <x v="6"/>
    <x v="5"/>
    <s v="2.2L 4X2 Mt Titanium"/>
  </r>
  <r>
    <x v="8"/>
    <x v="5"/>
    <s v="2.0 Tdi At"/>
  </r>
  <r>
    <x v="9"/>
    <x v="8"/>
    <s v="Sdrive20D Expedition"/>
  </r>
  <r>
    <x v="9"/>
    <x v="9"/>
    <s v="Sdrive20D Xline"/>
  </r>
  <r>
    <x v="9"/>
    <x v="9"/>
    <s v="Xdrive20D M Sport"/>
  </r>
  <r>
    <x v="9"/>
    <x v="5"/>
    <s v="Sdrive20D M Sport"/>
  </r>
  <r>
    <x v="9"/>
    <x v="8"/>
    <s v="Sdrive20I Xline"/>
  </r>
  <r>
    <x v="9"/>
    <x v="3"/>
    <s v="320D Sport"/>
  </r>
  <r>
    <x v="9"/>
    <x v="3"/>
    <s v="320D Luxury Line"/>
  </r>
  <r>
    <x v="9"/>
    <x v="3"/>
    <s v="330I M Sport"/>
  </r>
  <r>
    <x v="9"/>
    <x v="5"/>
    <s v="Xdrive20D M Sport X"/>
  </r>
  <r>
    <x v="9"/>
    <x v="5"/>
    <s v="Xdrive30D M Sport X"/>
  </r>
  <r>
    <x v="9"/>
    <x v="5"/>
    <s v="Xdrive30I M Sport X"/>
  </r>
  <r>
    <x v="9"/>
    <x v="10"/>
    <s v="Sdrive 20I"/>
  </r>
  <r>
    <x v="9"/>
    <x v="10"/>
    <s v="M 40I"/>
  </r>
  <r>
    <x v="4"/>
    <x v="5"/>
    <s v="Vx"/>
  </r>
  <r>
    <x v="2"/>
    <x v="1"/>
    <s v="5 Str Bs-Iv"/>
  </r>
  <r>
    <x v="2"/>
    <x v="1"/>
    <s v="E 8 Str Bs-Iv"/>
  </r>
  <r>
    <x v="6"/>
    <x v="0"/>
    <s v="Ambiente 1.2 Ti-Vct"/>
  </r>
  <r>
    <x v="6"/>
    <x v="0"/>
    <s v="Ambiente 1.5 Tdci"/>
  </r>
  <r>
    <x v="6"/>
    <x v="0"/>
    <s v="Titanium 1.2 Ti-Vct"/>
  </r>
  <r>
    <x v="6"/>
    <x v="0"/>
    <s v="Titanium1.5 Tdci"/>
  </r>
  <r>
    <x v="6"/>
    <x v="0"/>
    <s v="Titanium Blu 1.2 Ti-Vct"/>
  </r>
  <r>
    <x v="6"/>
    <x v="0"/>
    <s v="Titanium Blu 1.5 Tdci"/>
  </r>
  <r>
    <x v="2"/>
    <x v="0"/>
    <s v="1.3 Delta"/>
  </r>
  <r>
    <x v="2"/>
    <x v="0"/>
    <s v="1.3 Alpha"/>
  </r>
  <r>
    <x v="2"/>
    <x v="0"/>
    <s v="1.3 Sigma"/>
  </r>
  <r>
    <x v="2"/>
    <x v="0"/>
    <s v="1.3 Zeta"/>
  </r>
  <r>
    <x v="2"/>
    <x v="0"/>
    <s v="1.2 Alpha"/>
  </r>
  <r>
    <x v="2"/>
    <x v="0"/>
    <s v="1.2 Alpha Cvt"/>
  </r>
  <r>
    <x v="2"/>
    <x v="0"/>
    <s v="1.2 Delta"/>
  </r>
  <r>
    <x v="2"/>
    <x v="0"/>
    <s v="1.2 Delta Cvt"/>
  </r>
  <r>
    <x v="2"/>
    <x v="0"/>
    <s v="1.2 Sigma"/>
  </r>
  <r>
    <x v="2"/>
    <x v="0"/>
    <s v="1.2 Zeta"/>
  </r>
  <r>
    <x v="2"/>
    <x v="0"/>
    <s v="1.2 Delta Dualjet"/>
  </r>
  <r>
    <x v="2"/>
    <x v="0"/>
    <s v="1.2 Zeta Dualjet"/>
  </r>
  <r>
    <x v="2"/>
    <x v="0"/>
    <s v="1.2 Zeta Cvt"/>
  </r>
  <r>
    <x v="3"/>
    <x v="0"/>
    <s v="1.2 Kappa Vtvt Magna"/>
  </r>
  <r>
    <x v="3"/>
    <x v="0"/>
    <s v="1.2 Kappa Vtvt Sportz"/>
  </r>
  <r>
    <x v="3"/>
    <x v="0"/>
    <s v="1.2 Kappa Vtvt Magna At"/>
  </r>
  <r>
    <x v="3"/>
    <x v="0"/>
    <s v="1.2 Kappa Vtvt Sportz At"/>
  </r>
  <r>
    <x v="3"/>
    <x v="0"/>
    <s v="1.2 Kappa Vtvt Sportz Dual Tone"/>
  </r>
  <r>
    <x v="3"/>
    <x v="0"/>
    <s v="1.2 Kappa Vtvt Magna Cng"/>
  </r>
  <r>
    <x v="2"/>
    <x v="1"/>
    <s v="Lxi"/>
  </r>
  <r>
    <x v="2"/>
    <x v="1"/>
    <s v="Zxi"/>
  </r>
  <r>
    <x v="2"/>
    <x v="2"/>
    <s v="Vxi At"/>
  </r>
  <r>
    <x v="2"/>
    <x v="2"/>
    <s v="Zxi Plus"/>
  </r>
  <r>
    <x v="2"/>
    <x v="2"/>
    <s v="Vxi"/>
  </r>
  <r>
    <x v="2"/>
    <x v="1"/>
    <s v="Zxi At"/>
  </r>
  <r>
    <x v="2"/>
    <x v="1"/>
    <s v="1.5L Vdi"/>
  </r>
  <r>
    <x v="2"/>
    <x v="1"/>
    <s v="1.5L Zdi"/>
  </r>
  <r>
    <x v="2"/>
    <x v="1"/>
    <s v="1.5L Zdi Plus"/>
  </r>
  <r>
    <x v="2"/>
    <x v="2"/>
    <s v="Vxi Cng (Cng +"/>
  </r>
  <r>
    <x v="2"/>
    <x v="0"/>
    <s v="Rs 1.0"/>
  </r>
  <r>
    <x v="7"/>
    <x v="5"/>
    <s v="T4 Plus"/>
  </r>
  <r>
    <x v="7"/>
    <x v="5"/>
    <s v="T6 Plus"/>
  </r>
  <r>
    <x v="7"/>
    <x v="5"/>
    <s v="T8"/>
  </r>
  <r>
    <x v="7"/>
    <x v="5"/>
    <s v="T10"/>
  </r>
  <r>
    <x v="7"/>
    <x v="5"/>
    <s v="T10 (O)"/>
  </r>
  <r>
    <x v="7"/>
    <x v="5"/>
    <s v="T10 Dual Tone"/>
  </r>
  <r>
    <x v="7"/>
    <x v="5"/>
    <s v="T10 (O) Dual Tone"/>
  </r>
  <r>
    <x v="2"/>
    <x v="4"/>
    <s v="1.3L Sigma"/>
  </r>
  <r>
    <x v="2"/>
    <x v="4"/>
    <s v="1.3L Delta"/>
  </r>
  <r>
    <x v="2"/>
    <x v="4"/>
    <s v="1.3L Zeta"/>
  </r>
  <r>
    <x v="2"/>
    <x v="4"/>
    <s v="1.3L Alpha"/>
  </r>
  <r>
    <x v="1"/>
    <x v="5"/>
    <s v="Rxe Petrol"/>
  </r>
  <r>
    <x v="1"/>
    <x v="5"/>
    <s v="Rxe Diesel"/>
  </r>
  <r>
    <x v="1"/>
    <x v="5"/>
    <s v="Platine Diesel Dual Tone"/>
  </r>
  <r>
    <x v="1"/>
    <x v="5"/>
    <s v="Platine Petrol Dual Tone"/>
  </r>
  <r>
    <x v="7"/>
    <x v="5"/>
    <s v="D2 Bs-Iv"/>
  </r>
  <r>
    <x v="7"/>
    <x v="5"/>
    <s v="D4 Bs-Iv"/>
  </r>
  <r>
    <x v="7"/>
    <x v="5"/>
    <s v="H4 Bs-Iv"/>
  </r>
  <r>
    <x v="7"/>
    <x v="5"/>
    <s v="H4 Abs Bs-Iv"/>
  </r>
  <r>
    <x v="7"/>
    <x v="5"/>
    <s v="H8 Abs Airbags Bs-Iv"/>
  </r>
  <r>
    <x v="0"/>
    <x v="5"/>
    <s v="2.2 Lx 4X2"/>
  </r>
  <r>
    <x v="0"/>
    <x v="5"/>
    <s v="2.2 Ex 4X2"/>
  </r>
  <r>
    <x v="0"/>
    <x v="5"/>
    <s v="2.2 Vx 4X2 Varicor 400"/>
  </r>
  <r>
    <x v="0"/>
    <x v="5"/>
    <s v="2.2 Vx 4X4 Varicor 400"/>
  </r>
  <r>
    <x v="0"/>
    <x v="5"/>
    <s v="Xm"/>
  </r>
  <r>
    <x v="0"/>
    <x v="5"/>
    <s v="Xz Plus"/>
  </r>
  <r>
    <x v="0"/>
    <x v="5"/>
    <s v="Xz Plus Lux"/>
  </r>
  <r>
    <x v="3"/>
    <x v="3"/>
    <s v="S"/>
  </r>
  <r>
    <x v="3"/>
    <x v="3"/>
    <s v="Sx"/>
  </r>
  <r>
    <x v="3"/>
    <x v="3"/>
    <s v="Sx At"/>
  </r>
  <r>
    <x v="3"/>
    <x v="3"/>
    <s v="Sx(O) At"/>
  </r>
  <r>
    <x v="3"/>
    <x v="5"/>
    <s v="2Wd Mt Diesel"/>
  </r>
  <r>
    <x v="3"/>
    <x v="5"/>
    <s v="2Wd Mt Petrol"/>
  </r>
  <r>
    <x v="3"/>
    <x v="5"/>
    <s v="2Wd At Gl Diesel"/>
  </r>
  <r>
    <x v="3"/>
    <x v="5"/>
    <s v="2Wd At Gl Petrol"/>
  </r>
  <r>
    <x v="3"/>
    <x v="5"/>
    <s v="4Wd At Gls Diesel"/>
  </r>
  <r>
    <x v="3"/>
    <x v="5"/>
    <s v="2Wd At Gls Petrol"/>
  </r>
  <r>
    <x v="3"/>
    <x v="5"/>
    <s v="2Wd At Gl(O) Petrol"/>
  </r>
  <r>
    <x v="3"/>
    <x v="5"/>
    <s v="2Wd At Gl(O) Diesel"/>
  </r>
  <r>
    <x v="5"/>
    <x v="3"/>
    <s v="2.0 Tdi Comfortline"/>
  </r>
  <r>
    <x v="5"/>
    <x v="3"/>
    <s v="2.0 Tdi Highline"/>
  </r>
  <r>
    <x v="5"/>
    <x v="3"/>
    <s v="2.0 Tdi Comfortline Connect"/>
  </r>
  <r>
    <x v="5"/>
    <x v="3"/>
    <s v="2.0 Tdi Highline Connect"/>
  </r>
  <r>
    <x v="4"/>
    <x v="3"/>
    <s v="Z8"/>
  </r>
  <r>
    <x v="9"/>
    <x v="5"/>
    <s v="Xdrive 40I"/>
  </r>
  <r>
    <x v="9"/>
    <x v="5"/>
    <s v="Xdrive30D Dpe Signature"/>
  </r>
  <r>
    <x v="9"/>
    <x v="7"/>
    <s v="Coupe"/>
  </r>
  <r>
    <x v="2"/>
    <x v="0"/>
    <s v="H1"/>
  </r>
  <r>
    <x v="2"/>
    <x v="0"/>
    <s v="H1 (O)"/>
  </r>
  <r>
    <x v="3"/>
    <x v="0"/>
    <s v="Magna 1.2 Crdi"/>
  </r>
  <r>
    <x v="3"/>
    <x v="0"/>
    <s v="Era 1.2 Vtvt"/>
  </r>
  <r>
    <x v="3"/>
    <x v="0"/>
    <s v="Magna 1.2 Vtvt"/>
  </r>
  <r>
    <x v="3"/>
    <x v="0"/>
    <s v="Magna Amt 1.2 Vtvt"/>
  </r>
  <r>
    <x v="3"/>
    <x v="0"/>
    <s v="Sportz 1.2 Vtvt"/>
  </r>
  <r>
    <x v="3"/>
    <x v="0"/>
    <s v="Sportz Amt 1.2 Vtvt"/>
  </r>
  <r>
    <x v="3"/>
    <x v="0"/>
    <s v="Sportz Dual Tone 1.2 Vtvt"/>
  </r>
  <r>
    <x v="3"/>
    <x v="0"/>
    <s v="Asta 1.2 Vtvt"/>
  </r>
  <r>
    <x v="3"/>
    <x v="0"/>
    <s v="Sportz Amt 1.2 Crdi"/>
  </r>
  <r>
    <x v="3"/>
    <x v="0"/>
    <s v="Asta 1.2 Crdi"/>
  </r>
  <r>
    <x v="3"/>
    <x v="3"/>
    <s v="S 1.2"/>
  </r>
  <r>
    <x v="3"/>
    <x v="3"/>
    <s v="S At 1.2"/>
  </r>
  <r>
    <x v="3"/>
    <x v="3"/>
    <s v="Sx 1.2"/>
  </r>
  <r>
    <x v="3"/>
    <x v="3"/>
    <s v="Sx 1.2 (O)"/>
  </r>
  <r>
    <x v="3"/>
    <x v="3"/>
    <s v="S 1.2 Crdi"/>
  </r>
  <r>
    <x v="3"/>
    <x v="3"/>
    <s v="E"/>
  </r>
  <r>
    <x v="3"/>
    <x v="3"/>
    <s v="Sx 1.2 Crdi"/>
  </r>
  <r>
    <x v="3"/>
    <x v="3"/>
    <s v="Sx 1.2 Crdi (O)"/>
  </r>
  <r>
    <x v="3"/>
    <x v="3"/>
    <s v="E Crdi"/>
  </r>
  <r>
    <x v="7"/>
    <x v="5"/>
    <s v="Zlx"/>
  </r>
  <r>
    <x v="7"/>
    <x v="5"/>
    <s v="Slx"/>
  </r>
  <r>
    <x v="7"/>
    <x v="5"/>
    <s v="Sle"/>
  </r>
  <r>
    <x v="7"/>
    <x v="5"/>
    <s v="Ex"/>
  </r>
  <r>
    <x v="7"/>
    <x v="5"/>
    <s v="Ex Non Ac"/>
  </r>
  <r>
    <x v="2"/>
    <x v="3"/>
    <s v="1.3L Alpha Smart Hybrid"/>
  </r>
  <r>
    <x v="2"/>
    <x v="3"/>
    <s v="1.3L Sigma Smart Hybrid"/>
  </r>
  <r>
    <x v="2"/>
    <x v="3"/>
    <s v="1.3L Delta Smart Hybrid"/>
  </r>
  <r>
    <x v="2"/>
    <x v="3"/>
    <s v="1.3L Zeta Smart Hybrid"/>
  </r>
  <r>
    <x v="2"/>
    <x v="3"/>
    <s v="1.5L Sigma Smart Hybrid"/>
  </r>
  <r>
    <x v="2"/>
    <x v="3"/>
    <s v="1.5L Delta Smart Hybrid"/>
  </r>
  <r>
    <x v="2"/>
    <x v="3"/>
    <s v="1.5L Zeta Smart Hybrid"/>
  </r>
  <r>
    <x v="2"/>
    <x v="3"/>
    <s v="1.5L Alpha Smart Hybrid"/>
  </r>
  <r>
    <x v="2"/>
    <x v="3"/>
    <s v="1.5L Delta At Smart Hybrid"/>
  </r>
  <r>
    <x v="2"/>
    <x v="3"/>
    <s v="1.5L Zeta At Smart Hybrid"/>
  </r>
  <r>
    <x v="2"/>
    <x v="3"/>
    <s v="1.5L Alpha At Smart Hybrid"/>
  </r>
  <r>
    <x v="2"/>
    <x v="3"/>
    <s v="1.5L Alpha"/>
  </r>
  <r>
    <x v="2"/>
    <x v="3"/>
    <s v="1.5L Delta"/>
  </r>
  <r>
    <x v="2"/>
    <x v="3"/>
    <s v="1.5L Zeta"/>
  </r>
  <r>
    <x v="8"/>
    <x v="3"/>
    <s v="1.6 Mpi Ambition"/>
  </r>
  <r>
    <x v="8"/>
    <x v="3"/>
    <s v="1.5 Tdi Cr Active"/>
  </r>
  <r>
    <x v="8"/>
    <x v="3"/>
    <s v="1.6 Mpi Active"/>
  </r>
  <r>
    <x v="8"/>
    <x v="3"/>
    <s v="1.5 Tdi Cr Ambition"/>
  </r>
  <r>
    <x v="8"/>
    <x v="3"/>
    <s v="1.5 Tdi Cr Ambition At"/>
  </r>
  <r>
    <x v="8"/>
    <x v="3"/>
    <s v="1.6 Mpi Style At"/>
  </r>
  <r>
    <x v="8"/>
    <x v="3"/>
    <s v="1.5 Tdi Cr Style At"/>
  </r>
  <r>
    <x v="8"/>
    <x v="3"/>
    <s v="1.5 Tdi Cr Style"/>
  </r>
  <r>
    <x v="8"/>
    <x v="3"/>
    <s v="1.6 Mpi Style"/>
  </r>
  <r>
    <x v="8"/>
    <x v="3"/>
    <s v="1.6 Mpi Ambition At"/>
  </r>
  <r>
    <x v="8"/>
    <x v="3"/>
    <s v="Onyx Mt Petrol"/>
  </r>
  <r>
    <x v="8"/>
    <x v="3"/>
    <s v="Onyx At Petrol"/>
  </r>
  <r>
    <x v="8"/>
    <x v="3"/>
    <s v="Onyx Mt Diesel"/>
  </r>
  <r>
    <x v="8"/>
    <x v="3"/>
    <s v="Onyx At Diesel"/>
  </r>
  <r>
    <x v="3"/>
    <x v="5"/>
    <s v="1.4 Crdi E Plus"/>
  </r>
  <r>
    <x v="3"/>
    <x v="5"/>
    <s v="1.6 Vtvt E Plus"/>
  </r>
  <r>
    <x v="3"/>
    <x v="5"/>
    <s v="1.6 Vtvt Sx"/>
  </r>
  <r>
    <x v="3"/>
    <x v="5"/>
    <s v="1.6 Vtvt Sx (O)"/>
  </r>
  <r>
    <x v="3"/>
    <x v="5"/>
    <s v="1.6 Vtvt Sx At"/>
  </r>
  <r>
    <x v="3"/>
    <x v="5"/>
    <s v="1.6 Vtvt Sx Dual Tone"/>
  </r>
  <r>
    <x v="3"/>
    <x v="5"/>
    <s v="1.4 Crdi S"/>
  </r>
  <r>
    <x v="3"/>
    <x v="5"/>
    <s v="1.6 Crdi Sx"/>
  </r>
  <r>
    <x v="3"/>
    <x v="5"/>
    <s v="1.6 Crdi Sx (O)"/>
  </r>
  <r>
    <x v="3"/>
    <x v="5"/>
    <s v="1.6 Crdi Sx At"/>
  </r>
  <r>
    <x v="3"/>
    <x v="5"/>
    <s v="1.6 Crdi Sx Dual Tone"/>
  </r>
  <r>
    <x v="3"/>
    <x v="5"/>
    <s v="1.6 Crdi S At"/>
  </r>
  <r>
    <x v="3"/>
    <x v="5"/>
    <s v="1.6 Vtvt Sx (O) Executive"/>
  </r>
  <r>
    <x v="3"/>
    <x v="5"/>
    <s v="1.6 Crdi Sx (O) Executive"/>
  </r>
  <r>
    <x v="3"/>
    <x v="5"/>
    <s v="1.4 Crdi Ex"/>
  </r>
  <r>
    <x v="3"/>
    <x v="5"/>
    <s v="1.6 Vtvt Ex"/>
  </r>
  <r>
    <x v="3"/>
    <x v="5"/>
    <s v="Sports Edition Petrol"/>
  </r>
  <r>
    <x v="3"/>
    <x v="5"/>
    <s v="Sports Edition Diesel"/>
  </r>
  <r>
    <x v="0"/>
    <x v="5"/>
    <s v="Revotorq Xe"/>
  </r>
  <r>
    <x v="0"/>
    <x v="5"/>
    <s v="Revotorq Xm"/>
  </r>
  <r>
    <x v="0"/>
    <x v="0"/>
    <s v="Revotorq Xt"/>
  </r>
  <r>
    <x v="0"/>
    <x v="0"/>
    <s v="Revotorq Xz"/>
  </r>
  <r>
    <x v="0"/>
    <x v="0"/>
    <s v="Revotorq Xz Dual Tone"/>
  </r>
  <r>
    <x v="0"/>
    <x v="0"/>
    <s v="Revotorq Dark Edition"/>
  </r>
  <r>
    <x v="9"/>
    <x v="3"/>
    <s v="520D Luxury Line"/>
  </r>
  <r>
    <x v="9"/>
    <x v="3"/>
    <s v="530D M Sport"/>
  </r>
  <r>
    <x v="9"/>
    <x v="3"/>
    <s v="530I M Sport"/>
  </r>
  <r>
    <x v="9"/>
    <x v="3"/>
    <s v="630D Gt Luxury Line"/>
  </r>
  <r>
    <x v="9"/>
    <x v="3"/>
    <s v="630D Gt M Sport"/>
  </r>
  <r>
    <x v="9"/>
    <x v="7"/>
    <s v="630I Gt Luxury Line"/>
  </r>
  <r>
    <x v="9"/>
    <x v="3"/>
    <s v="620D Gt Luxury Line"/>
  </r>
  <r>
    <x v="9"/>
    <x v="3"/>
    <s v="Competition"/>
  </r>
  <r>
    <x v="2"/>
    <x v="0"/>
    <s v="Vxi"/>
  </r>
  <r>
    <x v="2"/>
    <x v="0"/>
    <s v="Vxi Ags"/>
  </r>
  <r>
    <x v="2"/>
    <x v="0"/>
    <s v="1.2L Zxi"/>
  </r>
  <r>
    <x v="2"/>
    <x v="0"/>
    <s v="Lxi"/>
  </r>
  <r>
    <x v="2"/>
    <x v="0"/>
    <s v="1.2L Vxi"/>
  </r>
  <r>
    <x v="2"/>
    <x v="0"/>
    <s v="1.2L Vxi Ags"/>
  </r>
  <r>
    <x v="2"/>
    <x v="0"/>
    <s v="1.2L Zxi Ags"/>
  </r>
  <r>
    <x v="2"/>
    <x v="0"/>
    <s v="Lxi (O)"/>
  </r>
  <r>
    <x v="2"/>
    <x v="0"/>
    <s v="Vxi (O)"/>
  </r>
  <r>
    <x v="2"/>
    <x v="0"/>
    <s v="1.2L Vxi (O)"/>
  </r>
  <r>
    <x v="2"/>
    <x v="0"/>
    <s v="1.2L Vxi Ags (O)"/>
  </r>
  <r>
    <x v="2"/>
    <x v="0"/>
    <s v="Vxi Ags (O)"/>
  </r>
  <r>
    <x v="2"/>
    <x v="0"/>
    <s v="Lxi Cng"/>
  </r>
  <r>
    <x v="2"/>
    <x v="0"/>
    <s v="Lxi (O) Cng"/>
  </r>
  <r>
    <x v="0"/>
    <x v="4"/>
    <s v="1.2L Revotron"/>
  </r>
  <r>
    <x v="0"/>
    <x v="4"/>
    <s v="1.05L Revotorq"/>
  </r>
  <r>
    <x v="0"/>
    <x v="4"/>
    <s v="1.2L Revotron Amt"/>
  </r>
  <r>
    <x v="7"/>
    <x v="5"/>
    <s v="N4"/>
  </r>
  <r>
    <x v="7"/>
    <x v="5"/>
    <s v="N6"/>
  </r>
  <r>
    <x v="7"/>
    <x v="5"/>
    <s v="N8"/>
  </r>
  <r>
    <x v="7"/>
    <x v="5"/>
    <s v="N4 +"/>
  </r>
  <r>
    <x v="7"/>
    <x v="5"/>
    <s v="N6 Amt"/>
  </r>
  <r>
    <x v="7"/>
    <x v="5"/>
    <s v="N8 Amt"/>
  </r>
  <r>
    <x v="0"/>
    <x v="2"/>
    <s v="15S"/>
  </r>
  <r>
    <x v="3"/>
    <x v="5"/>
    <s v="Premium"/>
  </r>
  <r>
    <x v="4"/>
    <x v="3"/>
    <s v="Hybrid"/>
  </r>
  <r>
    <x v="4"/>
    <x v="3"/>
    <s v="J"/>
  </r>
  <r>
    <x v="4"/>
    <x v="3"/>
    <s v="G"/>
  </r>
  <r>
    <x v="4"/>
    <x v="3"/>
    <s v="V"/>
  </r>
  <r>
    <x v="4"/>
    <x v="3"/>
    <s v="Vx Cvt"/>
  </r>
  <r>
    <x v="4"/>
    <x v="3"/>
    <s v="G Cvt"/>
  </r>
  <r>
    <x v="4"/>
    <x v="3"/>
    <s v="J Cvt"/>
  </r>
  <r>
    <x v="4"/>
    <x v="3"/>
    <s v="V Cvt"/>
  </r>
  <r>
    <x v="4"/>
    <x v="3"/>
    <s v="Vx"/>
  </r>
  <r>
    <x v="4"/>
    <x v="3"/>
    <s v="V (O)"/>
  </r>
  <r>
    <x v="4"/>
    <x v="3"/>
    <s v="J (O)"/>
  </r>
  <r>
    <x v="4"/>
    <x v="3"/>
    <s v="G (O)"/>
  </r>
  <r>
    <x v="4"/>
    <x v="3"/>
    <s v="J (O) Cvt"/>
  </r>
  <r>
    <x v="4"/>
    <x v="3"/>
    <s v="G (O) Cvt"/>
  </r>
  <r>
    <x v="4"/>
    <x v="3"/>
    <s v="V (O) Cvt"/>
  </r>
  <r>
    <x v="8"/>
    <x v="3"/>
    <s v="Ambition 1.4 Tsi"/>
  </r>
  <r>
    <x v="8"/>
    <x v="3"/>
    <s v="Ambition 2.0 Tdi Cr"/>
  </r>
  <r>
    <x v="8"/>
    <x v="3"/>
    <s v="Style 1.4 Tsi"/>
  </r>
  <r>
    <x v="8"/>
    <x v="3"/>
    <s v="Style 1.8 Tsi At"/>
  </r>
  <r>
    <x v="8"/>
    <x v="3"/>
    <s v="Style 2.0 Tdi Cr"/>
  </r>
  <r>
    <x v="8"/>
    <x v="3"/>
    <s v="Style 2.0 Tdi Cr At"/>
  </r>
  <r>
    <x v="8"/>
    <x v="3"/>
    <s v="L &amp; K 1.8 Tsi At"/>
  </r>
  <r>
    <x v="8"/>
    <x v="3"/>
    <s v="L &amp; K 2.0 Tdi Cr At"/>
  </r>
  <r>
    <x v="8"/>
    <x v="3"/>
    <s v="Corporate Edition 1.4 Tsi"/>
  </r>
  <r>
    <x v="8"/>
    <x v="3"/>
    <s v="Corporate Edition 2.0 Tdi"/>
  </r>
  <r>
    <x v="8"/>
    <x v="3"/>
    <s v="Onyx 1.8 Tsi Dsg"/>
  </r>
  <r>
    <x v="8"/>
    <x v="3"/>
    <s v="Onyx 2.0 Tdi Dsg"/>
  </r>
  <r>
    <x v="7"/>
    <x v="3"/>
    <s v="1.5 D2"/>
  </r>
  <r>
    <x v="7"/>
    <x v="3"/>
    <s v="1.5 D4 Bs-Iv"/>
  </r>
  <r>
    <x v="7"/>
    <x v="3"/>
    <s v="1.5 D6 Bs-I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20.8"/>
    <x v="0"/>
    <x v="0"/>
    <x v="0"/>
  </r>
  <r>
    <n v="20.8"/>
    <x v="0"/>
    <x v="0"/>
    <x v="0"/>
  </r>
  <r>
    <n v="17.149999999999999"/>
    <x v="0"/>
    <x v="0"/>
    <x v="1"/>
  </r>
  <r>
    <n v="20.8"/>
    <x v="0"/>
    <x v="0"/>
    <x v="0"/>
  </r>
  <r>
    <n v="20.8"/>
    <x v="0"/>
    <x v="0"/>
    <x v="0"/>
  </r>
  <r>
    <n v="20.8"/>
    <x v="0"/>
    <x v="0"/>
    <x v="0"/>
  </r>
  <r>
    <n v="21.585000000000001"/>
    <x v="1"/>
    <x v="1"/>
    <x v="0"/>
  </r>
  <r>
    <n v="21.585000000000001"/>
    <x v="1"/>
    <x v="1"/>
    <x v="0"/>
  </r>
  <r>
    <n v="21.585000000000001"/>
    <x v="1"/>
    <x v="1"/>
    <x v="0"/>
  </r>
  <r>
    <n v="21.585000000000001"/>
    <x v="1"/>
    <x v="1"/>
    <x v="0"/>
  </r>
  <r>
    <n v="21.585000000000001"/>
    <x v="1"/>
    <x v="1"/>
    <x v="0"/>
  </r>
  <r>
    <n v="21.585000000000001"/>
    <x v="1"/>
    <x v="1"/>
    <x v="0"/>
  </r>
  <r>
    <n v="21.585000000000001"/>
    <x v="1"/>
    <x v="1"/>
    <x v="0"/>
  </r>
  <r>
    <n v="21.585000000000001"/>
    <x v="1"/>
    <x v="1"/>
    <x v="0"/>
  </r>
  <r>
    <n v="21.585000000000001"/>
    <x v="1"/>
    <x v="1"/>
    <x v="0"/>
  </r>
  <r>
    <n v="21.585000000000001"/>
    <x v="1"/>
    <x v="1"/>
    <x v="0"/>
  </r>
  <r>
    <n v="21.585000000000001"/>
    <x v="1"/>
    <x v="1"/>
    <x v="0"/>
  </r>
  <r>
    <n v="21.585000000000001"/>
    <x v="1"/>
    <x v="1"/>
    <x v="0"/>
  </r>
  <r>
    <n v="13.5"/>
    <x v="2"/>
    <x v="2"/>
    <x v="0"/>
  </r>
  <r>
    <n v="13.5"/>
    <x v="2"/>
    <x v="2"/>
    <x v="0"/>
  </r>
  <r>
    <n v="13"/>
    <x v="2"/>
    <x v="2"/>
    <x v="0"/>
  </r>
  <r>
    <n v="17.149999999999999"/>
    <x v="2"/>
    <x v="2"/>
    <x v="1"/>
  </r>
  <r>
    <n v="17.149999999999999"/>
    <x v="2"/>
    <x v="2"/>
    <x v="1"/>
  </r>
  <r>
    <n v="15.5"/>
    <x v="2"/>
    <x v="3"/>
    <x v="0"/>
  </r>
  <r>
    <n v="15.5"/>
    <x v="2"/>
    <x v="3"/>
    <x v="0"/>
  </r>
  <r>
    <n v="21.535"/>
    <x v="2"/>
    <x v="3"/>
    <x v="0"/>
  </r>
  <r>
    <n v="15.5"/>
    <x v="2"/>
    <x v="3"/>
    <x v="0"/>
  </r>
  <r>
    <n v="17.149999999999999"/>
    <x v="2"/>
    <x v="3"/>
    <x v="1"/>
  </r>
  <r>
    <n v="15.5"/>
    <x v="2"/>
    <x v="3"/>
    <x v="0"/>
  </r>
  <r>
    <n v="20.5"/>
    <x v="2"/>
    <x v="4"/>
    <x v="0"/>
  </r>
  <r>
    <n v="17.149999999999999"/>
    <x v="2"/>
    <x v="4"/>
    <x v="1"/>
  </r>
  <r>
    <n v="17.149999999999999"/>
    <x v="3"/>
    <x v="5"/>
    <x v="0"/>
  </r>
  <r>
    <n v="17.149999999999999"/>
    <x v="3"/>
    <x v="5"/>
    <x v="0"/>
  </r>
  <r>
    <n v="17.149999999999999"/>
    <x v="3"/>
    <x v="5"/>
    <x v="1"/>
  </r>
  <r>
    <n v="17.149999999999999"/>
    <x v="3"/>
    <x v="5"/>
    <x v="0"/>
  </r>
  <r>
    <n v="17.149999999999999"/>
    <x v="3"/>
    <x v="5"/>
    <x v="0"/>
  </r>
  <r>
    <n v="17.149999999999999"/>
    <x v="3"/>
    <x v="5"/>
    <x v="1"/>
  </r>
  <r>
    <n v="17.149999999999999"/>
    <x v="3"/>
    <x v="5"/>
    <x v="0"/>
  </r>
  <r>
    <n v="17.149999999999999"/>
    <x v="3"/>
    <x v="5"/>
    <x v="0"/>
  </r>
  <r>
    <n v="17.149999999999999"/>
    <x v="0"/>
    <x v="6"/>
    <x v="0"/>
  </r>
  <r>
    <n v="23.42"/>
    <x v="0"/>
    <x v="6"/>
    <x v="0"/>
  </r>
  <r>
    <n v="23.42"/>
    <x v="0"/>
    <x v="6"/>
    <x v="0"/>
  </r>
  <r>
    <n v="23.42"/>
    <x v="0"/>
    <x v="6"/>
    <x v="0"/>
  </r>
  <r>
    <n v="23.42"/>
    <x v="0"/>
    <x v="6"/>
    <x v="0"/>
  </r>
  <r>
    <n v="23.92"/>
    <x v="0"/>
    <x v="6"/>
    <x v="0"/>
  </r>
  <r>
    <n v="23.92"/>
    <x v="0"/>
    <x v="6"/>
    <x v="0"/>
  </r>
  <r>
    <n v="23.92"/>
    <x v="0"/>
    <x v="6"/>
    <x v="0"/>
  </r>
  <r>
    <n v="22.5"/>
    <x v="2"/>
    <x v="7"/>
    <x v="0"/>
  </r>
  <r>
    <n v="22.5"/>
    <x v="2"/>
    <x v="7"/>
    <x v="0"/>
  </r>
  <r>
    <n v="22.5"/>
    <x v="2"/>
    <x v="7"/>
    <x v="0"/>
  </r>
  <r>
    <n v="22.5"/>
    <x v="2"/>
    <x v="7"/>
    <x v="0"/>
  </r>
  <r>
    <n v="22.5"/>
    <x v="2"/>
    <x v="7"/>
    <x v="0"/>
  </r>
  <r>
    <n v="22.5"/>
    <x v="2"/>
    <x v="7"/>
    <x v="0"/>
  </r>
  <r>
    <n v="22.5"/>
    <x v="2"/>
    <x v="7"/>
    <x v="0"/>
  </r>
  <r>
    <n v="22.5"/>
    <x v="2"/>
    <x v="7"/>
    <x v="0"/>
  </r>
  <r>
    <n v="19.445"/>
    <x v="2"/>
    <x v="8"/>
    <x v="0"/>
  </r>
  <r>
    <n v="19.445"/>
    <x v="2"/>
    <x v="8"/>
    <x v="0"/>
  </r>
  <r>
    <n v="20.89"/>
    <x v="2"/>
    <x v="8"/>
    <x v="0"/>
  </r>
  <r>
    <n v="20.445"/>
    <x v="2"/>
    <x v="8"/>
    <x v="0"/>
  </r>
  <r>
    <n v="19.445"/>
    <x v="2"/>
    <x v="8"/>
    <x v="0"/>
  </r>
  <r>
    <n v="16.55"/>
    <x v="2"/>
    <x v="8"/>
    <x v="0"/>
  </r>
  <r>
    <n v="19.445"/>
    <x v="2"/>
    <x v="8"/>
    <x v="0"/>
  </r>
  <r>
    <n v="17.149999999999999"/>
    <x v="1"/>
    <x v="9"/>
    <x v="0"/>
  </r>
  <r>
    <n v="17.149999999999999"/>
    <x v="1"/>
    <x v="9"/>
    <x v="0"/>
  </r>
  <r>
    <n v="17.149999999999999"/>
    <x v="1"/>
    <x v="9"/>
    <x v="0"/>
  </r>
  <r>
    <n v="17.149999999999999"/>
    <x v="1"/>
    <x v="9"/>
    <x v="0"/>
  </r>
  <r>
    <n v="16.405000000000001"/>
    <x v="4"/>
    <x v="10"/>
    <x v="0"/>
  </r>
  <r>
    <n v="16.63"/>
    <x v="4"/>
    <x v="10"/>
    <x v="0"/>
  </r>
  <r>
    <n v="21.945"/>
    <x v="4"/>
    <x v="10"/>
    <x v="2"/>
  </r>
  <r>
    <n v="16.405000000000001"/>
    <x v="4"/>
    <x v="10"/>
    <x v="0"/>
  </r>
  <r>
    <n v="21.689999999999998"/>
    <x v="4"/>
    <x v="10"/>
    <x v="2"/>
  </r>
  <r>
    <n v="21.689999999999998"/>
    <x v="4"/>
    <x v="10"/>
    <x v="2"/>
  </r>
  <r>
    <n v="16.63"/>
    <x v="4"/>
    <x v="10"/>
    <x v="0"/>
  </r>
  <r>
    <n v="21.689999999999998"/>
    <x v="4"/>
    <x v="10"/>
    <x v="2"/>
  </r>
  <r>
    <n v="16.405000000000001"/>
    <x v="4"/>
    <x v="10"/>
    <x v="0"/>
  </r>
  <r>
    <n v="21.689999999999998"/>
    <x v="4"/>
    <x v="10"/>
    <x v="2"/>
  </r>
  <r>
    <n v="16.405000000000001"/>
    <x v="4"/>
    <x v="10"/>
    <x v="0"/>
  </r>
  <r>
    <n v="21.945"/>
    <x v="4"/>
    <x v="10"/>
    <x v="2"/>
  </r>
  <r>
    <n v="16.405000000000001"/>
    <x v="4"/>
    <x v="10"/>
    <x v="0"/>
  </r>
  <r>
    <n v="21.689999999999998"/>
    <x v="4"/>
    <x v="10"/>
    <x v="2"/>
  </r>
  <r>
    <n v="20.475000000000001"/>
    <x v="0"/>
    <x v="11"/>
    <x v="2"/>
  </r>
  <r>
    <n v="20.475000000000001"/>
    <x v="0"/>
    <x v="11"/>
    <x v="2"/>
  </r>
  <r>
    <n v="20.475000000000001"/>
    <x v="0"/>
    <x v="11"/>
    <x v="2"/>
  </r>
  <r>
    <n v="20.475000000000001"/>
    <x v="0"/>
    <x v="11"/>
    <x v="2"/>
  </r>
  <r>
    <n v="17.785"/>
    <x v="0"/>
    <x v="11"/>
    <x v="0"/>
  </r>
  <r>
    <n v="17.785"/>
    <x v="0"/>
    <x v="11"/>
    <x v="0"/>
  </r>
  <r>
    <n v="17.785"/>
    <x v="0"/>
    <x v="11"/>
    <x v="0"/>
  </r>
  <r>
    <n v="17.785"/>
    <x v="0"/>
    <x v="11"/>
    <x v="0"/>
  </r>
  <r>
    <n v="17.149999999999999"/>
    <x v="3"/>
    <x v="12"/>
    <x v="3"/>
  </r>
  <r>
    <n v="17.149999999999999"/>
    <x v="3"/>
    <x v="12"/>
    <x v="0"/>
  </r>
  <r>
    <n v="16"/>
    <x v="3"/>
    <x v="12"/>
    <x v="0"/>
  </r>
  <r>
    <n v="17.149999999999999"/>
    <x v="3"/>
    <x v="12"/>
    <x v="3"/>
  </r>
  <r>
    <n v="17.149999999999999"/>
    <x v="3"/>
    <x v="12"/>
    <x v="2"/>
  </r>
  <r>
    <n v="17.149999999999999"/>
    <x v="3"/>
    <x v="12"/>
    <x v="2"/>
  </r>
  <r>
    <n v="17.2"/>
    <x v="2"/>
    <x v="13"/>
    <x v="2"/>
  </r>
  <r>
    <n v="17.700000000000003"/>
    <x v="2"/>
    <x v="13"/>
    <x v="0"/>
  </r>
  <r>
    <n v="17.149999999999999"/>
    <x v="2"/>
    <x v="13"/>
    <x v="1"/>
  </r>
  <r>
    <n v="15.950000000000001"/>
    <x v="3"/>
    <x v="14"/>
    <x v="0"/>
  </r>
  <r>
    <n v="20.47"/>
    <x v="3"/>
    <x v="14"/>
    <x v="2"/>
  </r>
  <r>
    <n v="15.9"/>
    <x v="3"/>
    <x v="14"/>
    <x v="0"/>
  </r>
  <r>
    <n v="20.47"/>
    <x v="3"/>
    <x v="14"/>
    <x v="2"/>
  </r>
  <r>
    <n v="15.9"/>
    <x v="3"/>
    <x v="14"/>
    <x v="0"/>
  </r>
  <r>
    <n v="20.47"/>
    <x v="3"/>
    <x v="14"/>
    <x v="2"/>
  </r>
  <r>
    <n v="15.9"/>
    <x v="3"/>
    <x v="14"/>
    <x v="0"/>
  </r>
  <r>
    <n v="20.45"/>
    <x v="3"/>
    <x v="14"/>
    <x v="2"/>
  </r>
  <r>
    <n v="15.950000000000001"/>
    <x v="3"/>
    <x v="14"/>
    <x v="0"/>
  </r>
  <r>
    <n v="15.9"/>
    <x v="3"/>
    <x v="14"/>
    <x v="0"/>
  </r>
  <r>
    <n v="15.9"/>
    <x v="3"/>
    <x v="14"/>
    <x v="0"/>
  </r>
  <r>
    <n v="20.47"/>
    <x v="3"/>
    <x v="14"/>
    <x v="2"/>
  </r>
  <r>
    <n v="17.149999999999999"/>
    <x v="3"/>
    <x v="15"/>
    <x v="0"/>
  </r>
  <r>
    <n v="17.149999999999999"/>
    <x v="3"/>
    <x v="15"/>
    <x v="0"/>
  </r>
  <r>
    <n v="17.149999999999999"/>
    <x v="3"/>
    <x v="15"/>
    <x v="0"/>
  </r>
  <r>
    <n v="17.149999999999999"/>
    <x v="3"/>
    <x v="15"/>
    <x v="0"/>
  </r>
  <r>
    <n v="17.149999999999999"/>
    <x v="3"/>
    <x v="15"/>
    <x v="0"/>
  </r>
  <r>
    <n v="17.149999999999999"/>
    <x v="3"/>
    <x v="15"/>
    <x v="0"/>
  </r>
  <r>
    <n v="18.399999999999999"/>
    <x v="3"/>
    <x v="15"/>
    <x v="3"/>
  </r>
  <r>
    <n v="17.149999999999999"/>
    <x v="3"/>
    <x v="15"/>
    <x v="0"/>
  </r>
  <r>
    <n v="17.149999999999999"/>
    <x v="3"/>
    <x v="15"/>
    <x v="2"/>
  </r>
  <r>
    <n v="17.149999999999999"/>
    <x v="3"/>
    <x v="15"/>
    <x v="2"/>
  </r>
  <r>
    <n v="17.149999999999999"/>
    <x v="3"/>
    <x v="15"/>
    <x v="2"/>
  </r>
  <r>
    <n v="17.149999999999999"/>
    <x v="3"/>
    <x v="15"/>
    <x v="2"/>
  </r>
  <r>
    <n v="15"/>
    <x v="5"/>
    <x v="16"/>
    <x v="0"/>
  </r>
  <r>
    <n v="15"/>
    <x v="5"/>
    <x v="16"/>
    <x v="0"/>
  </r>
  <r>
    <n v="15"/>
    <x v="5"/>
    <x v="16"/>
    <x v="0"/>
  </r>
  <r>
    <n v="19.5"/>
    <x v="5"/>
    <x v="16"/>
    <x v="2"/>
  </r>
  <r>
    <n v="19.5"/>
    <x v="5"/>
    <x v="16"/>
    <x v="2"/>
  </r>
  <r>
    <n v="19.5"/>
    <x v="5"/>
    <x v="16"/>
    <x v="2"/>
  </r>
  <r>
    <n v="17"/>
    <x v="5"/>
    <x v="16"/>
    <x v="0"/>
  </r>
  <r>
    <n v="19"/>
    <x v="5"/>
    <x v="16"/>
    <x v="2"/>
  </r>
  <r>
    <n v="17.149999999999999"/>
    <x v="2"/>
    <x v="17"/>
    <x v="0"/>
  </r>
  <r>
    <n v="17.149999999999999"/>
    <x v="2"/>
    <x v="17"/>
    <x v="0"/>
  </r>
  <r>
    <n v="23.2"/>
    <x v="2"/>
    <x v="17"/>
    <x v="2"/>
  </r>
  <r>
    <n v="17.149999999999999"/>
    <x v="2"/>
    <x v="17"/>
    <x v="0"/>
  </r>
  <r>
    <n v="23.2"/>
    <x v="2"/>
    <x v="17"/>
    <x v="2"/>
  </r>
  <r>
    <n v="17.149999999999999"/>
    <x v="2"/>
    <x v="17"/>
    <x v="0"/>
  </r>
  <r>
    <n v="23.2"/>
    <x v="2"/>
    <x v="17"/>
    <x v="2"/>
  </r>
  <r>
    <n v="23.2"/>
    <x v="2"/>
    <x v="17"/>
    <x v="2"/>
  </r>
  <r>
    <n v="17.149999999999999"/>
    <x v="2"/>
    <x v="17"/>
    <x v="0"/>
  </r>
  <r>
    <n v="17.149999999999999"/>
    <x v="2"/>
    <x v="17"/>
    <x v="0"/>
  </r>
  <r>
    <n v="17.149999999999999"/>
    <x v="2"/>
    <x v="17"/>
    <x v="0"/>
  </r>
  <r>
    <n v="23.2"/>
    <x v="2"/>
    <x v="17"/>
    <x v="2"/>
  </r>
  <r>
    <n v="23.2"/>
    <x v="2"/>
    <x v="17"/>
    <x v="2"/>
  </r>
  <r>
    <n v="23.2"/>
    <x v="2"/>
    <x v="17"/>
    <x v="2"/>
  </r>
  <r>
    <n v="17.149999999999999"/>
    <x v="6"/>
    <x v="18"/>
    <x v="2"/>
  </r>
  <r>
    <n v="17.149999999999999"/>
    <x v="6"/>
    <x v="18"/>
    <x v="2"/>
  </r>
  <r>
    <n v="17.149999999999999"/>
    <x v="6"/>
    <x v="18"/>
    <x v="2"/>
  </r>
  <r>
    <n v="17.149999999999999"/>
    <x v="6"/>
    <x v="18"/>
    <x v="0"/>
  </r>
  <r>
    <n v="17.149999999999999"/>
    <x v="6"/>
    <x v="18"/>
    <x v="0"/>
  </r>
  <r>
    <n v="17.149999999999999"/>
    <x v="6"/>
    <x v="18"/>
    <x v="0"/>
  </r>
  <r>
    <n v="17.149999999999999"/>
    <x v="6"/>
    <x v="18"/>
    <x v="0"/>
  </r>
  <r>
    <n v="17.149999999999999"/>
    <x v="6"/>
    <x v="18"/>
    <x v="2"/>
  </r>
  <r>
    <n v="18.48"/>
    <x v="5"/>
    <x v="19"/>
    <x v="2"/>
  </r>
  <r>
    <n v="18.48"/>
    <x v="5"/>
    <x v="19"/>
    <x v="2"/>
  </r>
  <r>
    <n v="18.515000000000001"/>
    <x v="5"/>
    <x v="19"/>
    <x v="2"/>
  </r>
  <r>
    <n v="18.48"/>
    <x v="5"/>
    <x v="19"/>
    <x v="2"/>
  </r>
  <r>
    <n v="17.149999999999999"/>
    <x v="5"/>
    <x v="19"/>
    <x v="0"/>
  </r>
  <r>
    <n v="17.149999999999999"/>
    <x v="5"/>
    <x v="19"/>
    <x v="0"/>
  </r>
  <r>
    <n v="17.149999999999999"/>
    <x v="5"/>
    <x v="19"/>
    <x v="0"/>
  </r>
  <r>
    <n v="18.515000000000001"/>
    <x v="5"/>
    <x v="19"/>
    <x v="2"/>
  </r>
  <r>
    <n v="17.149999999999999"/>
    <x v="6"/>
    <x v="20"/>
    <x v="0"/>
  </r>
  <r>
    <n v="17.149999999999999"/>
    <x v="6"/>
    <x v="20"/>
    <x v="0"/>
  </r>
  <r>
    <n v="17.149999999999999"/>
    <x v="6"/>
    <x v="20"/>
    <x v="0"/>
  </r>
  <r>
    <n v="17.149999999999999"/>
    <x v="6"/>
    <x v="20"/>
    <x v="2"/>
  </r>
  <r>
    <n v="17.149999999999999"/>
    <x v="6"/>
    <x v="20"/>
    <x v="2"/>
  </r>
  <r>
    <n v="17.149999999999999"/>
    <x v="6"/>
    <x v="20"/>
    <x v="2"/>
  </r>
  <r>
    <n v="17.149999999999999"/>
    <x v="6"/>
    <x v="20"/>
    <x v="2"/>
  </r>
  <r>
    <n v="17.149999999999999"/>
    <x v="6"/>
    <x v="20"/>
    <x v="2"/>
  </r>
  <r>
    <n v="17.149999999999999"/>
    <x v="6"/>
    <x v="20"/>
    <x v="0"/>
  </r>
  <r>
    <n v="17.149999999999999"/>
    <x v="6"/>
    <x v="20"/>
    <x v="0"/>
  </r>
  <r>
    <n v="17.149999999999999"/>
    <x v="6"/>
    <x v="20"/>
    <x v="1"/>
  </r>
  <r>
    <n v="17.149999999999999"/>
    <x v="6"/>
    <x v="20"/>
    <x v="0"/>
  </r>
  <r>
    <n v="17.149999999999999"/>
    <x v="6"/>
    <x v="20"/>
    <x v="2"/>
  </r>
  <r>
    <n v="14.95"/>
    <x v="4"/>
    <x v="21"/>
    <x v="0"/>
  </r>
  <r>
    <n v="15.149999999999999"/>
    <x v="4"/>
    <x v="21"/>
    <x v="0"/>
  </r>
  <r>
    <n v="21.954999999999998"/>
    <x v="4"/>
    <x v="21"/>
    <x v="2"/>
  </r>
  <r>
    <n v="21.950000000000003"/>
    <x v="4"/>
    <x v="21"/>
    <x v="2"/>
  </r>
  <r>
    <n v="21.7"/>
    <x v="4"/>
    <x v="21"/>
    <x v="2"/>
  </r>
  <r>
    <n v="14.95"/>
    <x v="4"/>
    <x v="21"/>
    <x v="0"/>
  </r>
  <r>
    <n v="14.95"/>
    <x v="4"/>
    <x v="21"/>
    <x v="0"/>
  </r>
  <r>
    <n v="21.950000000000003"/>
    <x v="4"/>
    <x v="21"/>
    <x v="2"/>
  </r>
  <r>
    <n v="21.7"/>
    <x v="4"/>
    <x v="21"/>
    <x v="2"/>
  </r>
  <r>
    <n v="14.95"/>
    <x v="4"/>
    <x v="21"/>
    <x v="0"/>
  </r>
  <r>
    <n v="15.5"/>
    <x v="4"/>
    <x v="22"/>
    <x v="0"/>
  </r>
  <r>
    <n v="17.39"/>
    <x v="4"/>
    <x v="22"/>
    <x v="0"/>
  </r>
  <r>
    <n v="20.3"/>
    <x v="4"/>
    <x v="22"/>
    <x v="2"/>
  </r>
  <r>
    <n v="20.3"/>
    <x v="4"/>
    <x v="22"/>
    <x v="2"/>
  </r>
  <r>
    <n v="17.39"/>
    <x v="4"/>
    <x v="22"/>
    <x v="0"/>
  </r>
  <r>
    <n v="20.3"/>
    <x v="4"/>
    <x v="22"/>
    <x v="2"/>
  </r>
  <r>
    <n v="19.04"/>
    <x v="7"/>
    <x v="23"/>
    <x v="2"/>
  </r>
  <r>
    <n v="19.04"/>
    <x v="7"/>
    <x v="23"/>
    <x v="2"/>
  </r>
  <r>
    <n v="19.04"/>
    <x v="7"/>
    <x v="23"/>
    <x v="2"/>
  </r>
  <r>
    <n v="17.149999999999999"/>
    <x v="4"/>
    <x v="24"/>
    <x v="0"/>
  </r>
  <r>
    <n v="17.149999999999999"/>
    <x v="4"/>
    <x v="24"/>
    <x v="0"/>
  </r>
  <r>
    <n v="17.149999999999999"/>
    <x v="4"/>
    <x v="24"/>
    <x v="0"/>
  </r>
  <r>
    <n v="17.149999999999999"/>
    <x v="4"/>
    <x v="24"/>
    <x v="0"/>
  </r>
  <r>
    <n v="17.149999999999999"/>
    <x v="4"/>
    <x v="24"/>
    <x v="0"/>
  </r>
  <r>
    <n v="17.149999999999999"/>
    <x v="7"/>
    <x v="25"/>
    <x v="2"/>
  </r>
  <r>
    <n v="17.149999999999999"/>
    <x v="7"/>
    <x v="25"/>
    <x v="2"/>
  </r>
  <r>
    <n v="17.149999999999999"/>
    <x v="5"/>
    <x v="26"/>
    <x v="2"/>
  </r>
  <r>
    <n v="17.149999999999999"/>
    <x v="5"/>
    <x v="26"/>
    <x v="2"/>
  </r>
  <r>
    <n v="12.5"/>
    <x v="8"/>
    <x v="27"/>
    <x v="0"/>
  </r>
  <r>
    <n v="16.645"/>
    <x v="8"/>
    <x v="27"/>
    <x v="2"/>
  </r>
  <r>
    <n v="16.645"/>
    <x v="8"/>
    <x v="28"/>
    <x v="2"/>
  </r>
  <r>
    <n v="16.645"/>
    <x v="8"/>
    <x v="28"/>
    <x v="2"/>
  </r>
  <r>
    <n v="16.645"/>
    <x v="8"/>
    <x v="28"/>
    <x v="2"/>
  </r>
  <r>
    <n v="17.28"/>
    <x v="9"/>
    <x v="29"/>
    <x v="2"/>
  </r>
  <r>
    <n v="17.28"/>
    <x v="9"/>
    <x v="29"/>
    <x v="0"/>
  </r>
  <r>
    <n v="17.28"/>
    <x v="9"/>
    <x v="29"/>
    <x v="2"/>
  </r>
  <r>
    <n v="17.149999999999999"/>
    <x v="9"/>
    <x v="30"/>
    <x v="2"/>
  </r>
  <r>
    <n v="17.149999999999999"/>
    <x v="9"/>
    <x v="30"/>
    <x v="2"/>
  </r>
  <r>
    <n v="17.149999999999999"/>
    <x v="9"/>
    <x v="30"/>
    <x v="0"/>
  </r>
  <r>
    <n v="11.5"/>
    <x v="6"/>
    <x v="31"/>
    <x v="0"/>
  </r>
  <r>
    <n v="10.4"/>
    <x v="9"/>
    <x v="32"/>
    <x v="0"/>
  </r>
  <r>
    <n v="9"/>
    <x v="4"/>
    <x v="33"/>
    <x v="2"/>
  </r>
  <r>
    <n v="14.98"/>
    <x v="9"/>
    <x v="34"/>
    <x v="2"/>
  </r>
  <r>
    <n v="14.98"/>
    <x v="9"/>
    <x v="34"/>
    <x v="2"/>
  </r>
  <r>
    <n v="14.98"/>
    <x v="9"/>
    <x v="34"/>
    <x v="2"/>
  </r>
  <r>
    <n v="17.149999999999999"/>
    <x v="9"/>
    <x v="34"/>
    <x v="0"/>
  </r>
  <r>
    <n v="17.149999999999999"/>
    <x v="9"/>
    <x v="34"/>
    <x v="4"/>
  </r>
  <r>
    <n v="17.149999999999999"/>
    <x v="9"/>
    <x v="34"/>
    <x v="0"/>
  </r>
  <r>
    <n v="17.149999999999999"/>
    <x v="2"/>
    <x v="35"/>
    <x v="0"/>
  </r>
  <r>
    <n v="17.149999999999999"/>
    <x v="2"/>
    <x v="35"/>
    <x v="0"/>
  </r>
  <r>
    <n v="17.149999999999999"/>
    <x v="2"/>
    <x v="35"/>
    <x v="0"/>
  </r>
  <r>
    <n v="17.149999999999999"/>
    <x v="2"/>
    <x v="35"/>
    <x v="0"/>
  </r>
  <r>
    <n v="17.149999999999999"/>
    <x v="2"/>
    <x v="35"/>
    <x v="0"/>
  </r>
  <r>
    <n v="17.149999999999999"/>
    <x v="2"/>
    <x v="35"/>
    <x v="3"/>
  </r>
  <r>
    <n v="17.149999999999999"/>
    <x v="2"/>
    <x v="35"/>
    <x v="3"/>
  </r>
  <r>
    <n v="17.149999999999999"/>
    <x v="2"/>
    <x v="35"/>
    <x v="0"/>
  </r>
  <r>
    <n v="17.149999999999999"/>
    <x v="2"/>
    <x v="36"/>
    <x v="0"/>
  </r>
  <r>
    <n v="17.149999999999999"/>
    <x v="2"/>
    <x v="36"/>
    <x v="0"/>
  </r>
  <r>
    <n v="17.149999999999999"/>
    <x v="2"/>
    <x v="36"/>
    <x v="0"/>
  </r>
  <r>
    <n v="17.149999999999999"/>
    <x v="2"/>
    <x v="36"/>
    <x v="0"/>
  </r>
  <r>
    <n v="17.149999999999999"/>
    <x v="2"/>
    <x v="36"/>
    <x v="0"/>
  </r>
  <r>
    <n v="17.149999999999999"/>
    <x v="2"/>
    <x v="36"/>
    <x v="0"/>
  </r>
  <r>
    <n v="17.149999999999999"/>
    <x v="2"/>
    <x v="36"/>
    <x v="0"/>
  </r>
  <r>
    <n v="17.149999999999999"/>
    <x v="2"/>
    <x v="36"/>
    <x v="0"/>
  </r>
  <r>
    <n v="17.149999999999999"/>
    <x v="2"/>
    <x v="36"/>
    <x v="0"/>
  </r>
  <r>
    <n v="17.149999999999999"/>
    <x v="2"/>
    <x v="36"/>
    <x v="0"/>
  </r>
  <r>
    <n v="20.5"/>
    <x v="2"/>
    <x v="37"/>
    <x v="0"/>
  </r>
  <r>
    <n v="22.5"/>
    <x v="2"/>
    <x v="37"/>
    <x v="0"/>
  </r>
  <r>
    <n v="22.5"/>
    <x v="2"/>
    <x v="37"/>
    <x v="0"/>
  </r>
  <r>
    <n v="22.5"/>
    <x v="2"/>
    <x v="37"/>
    <x v="0"/>
  </r>
  <r>
    <n v="22.5"/>
    <x v="2"/>
    <x v="37"/>
    <x v="0"/>
  </r>
  <r>
    <n v="17.149999999999999"/>
    <x v="2"/>
    <x v="37"/>
    <x v="1"/>
  </r>
  <r>
    <n v="22.5"/>
    <x v="2"/>
    <x v="37"/>
    <x v="0"/>
  </r>
  <r>
    <n v="20.5"/>
    <x v="2"/>
    <x v="37"/>
    <x v="0"/>
  </r>
  <r>
    <n v="22.5"/>
    <x v="2"/>
    <x v="37"/>
    <x v="0"/>
  </r>
  <r>
    <n v="22.5"/>
    <x v="2"/>
    <x v="37"/>
    <x v="0"/>
  </r>
  <r>
    <n v="22.5"/>
    <x v="2"/>
    <x v="37"/>
    <x v="0"/>
  </r>
  <r>
    <n v="24"/>
    <x v="3"/>
    <x v="38"/>
    <x v="2"/>
  </r>
  <r>
    <n v="24"/>
    <x v="3"/>
    <x v="38"/>
    <x v="2"/>
  </r>
  <r>
    <n v="19.335000000000001"/>
    <x v="3"/>
    <x v="38"/>
    <x v="0"/>
  </r>
  <r>
    <n v="19.335000000000001"/>
    <x v="3"/>
    <x v="38"/>
    <x v="0"/>
  </r>
  <r>
    <n v="17.149999999999999"/>
    <x v="3"/>
    <x v="38"/>
    <x v="1"/>
  </r>
  <r>
    <n v="17.149999999999999"/>
    <x v="3"/>
    <x v="38"/>
    <x v="1"/>
  </r>
  <r>
    <n v="16.824999999999999"/>
    <x v="7"/>
    <x v="39"/>
    <x v="0"/>
  </r>
  <r>
    <n v="16.824999999999999"/>
    <x v="7"/>
    <x v="39"/>
    <x v="0"/>
  </r>
  <r>
    <n v="23.785"/>
    <x v="7"/>
    <x v="39"/>
    <x v="2"/>
  </r>
  <r>
    <n v="23.785"/>
    <x v="7"/>
    <x v="39"/>
    <x v="2"/>
  </r>
  <r>
    <n v="23.785"/>
    <x v="7"/>
    <x v="39"/>
    <x v="2"/>
  </r>
  <r>
    <n v="16.824999999999999"/>
    <x v="7"/>
    <x v="39"/>
    <x v="0"/>
  </r>
  <r>
    <n v="16.824999999999999"/>
    <x v="7"/>
    <x v="39"/>
    <x v="0"/>
  </r>
  <r>
    <n v="23.785"/>
    <x v="7"/>
    <x v="39"/>
    <x v="2"/>
  </r>
  <r>
    <n v="16.824999999999999"/>
    <x v="7"/>
    <x v="39"/>
    <x v="0"/>
  </r>
  <r>
    <n v="23.785"/>
    <x v="7"/>
    <x v="39"/>
    <x v="2"/>
  </r>
  <r>
    <n v="16.824999999999999"/>
    <x v="7"/>
    <x v="39"/>
    <x v="0"/>
  </r>
  <r>
    <n v="23.785"/>
    <x v="7"/>
    <x v="39"/>
    <x v="2"/>
  </r>
  <r>
    <n v="16.824999999999999"/>
    <x v="7"/>
    <x v="39"/>
    <x v="0"/>
  </r>
  <r>
    <n v="16.824999999999999"/>
    <x v="7"/>
    <x v="39"/>
    <x v="0"/>
  </r>
  <r>
    <n v="16.824999999999999"/>
    <x v="7"/>
    <x v="39"/>
    <x v="0"/>
  </r>
  <r>
    <n v="23.785"/>
    <x v="7"/>
    <x v="39"/>
    <x v="2"/>
  </r>
  <r>
    <n v="23.785"/>
    <x v="7"/>
    <x v="39"/>
    <x v="2"/>
  </r>
  <r>
    <n v="23.785"/>
    <x v="7"/>
    <x v="39"/>
    <x v="2"/>
  </r>
  <r>
    <n v="23.785"/>
    <x v="7"/>
    <x v="39"/>
    <x v="2"/>
  </r>
  <r>
    <n v="23.785"/>
    <x v="7"/>
    <x v="39"/>
    <x v="2"/>
  </r>
  <r>
    <n v="16.824999999999999"/>
    <x v="7"/>
    <x v="39"/>
    <x v="0"/>
  </r>
  <r>
    <n v="16.824999999999999"/>
    <x v="7"/>
    <x v="39"/>
    <x v="0"/>
  </r>
  <r>
    <n v="14.8"/>
    <x v="2"/>
    <x v="40"/>
    <x v="0"/>
  </r>
  <r>
    <n v="17.149999999999999"/>
    <x v="2"/>
    <x v="40"/>
    <x v="0"/>
  </r>
  <r>
    <n v="17.149999999999999"/>
    <x v="2"/>
    <x v="40"/>
    <x v="0"/>
  </r>
  <r>
    <n v="17.149999999999999"/>
    <x v="2"/>
    <x v="40"/>
    <x v="0"/>
  </r>
  <r>
    <n v="17.149999999999999"/>
    <x v="2"/>
    <x v="40"/>
    <x v="0"/>
  </r>
  <r>
    <n v="17.149999999999999"/>
    <x v="2"/>
    <x v="40"/>
    <x v="0"/>
  </r>
  <r>
    <n v="17.149999999999999"/>
    <x v="2"/>
    <x v="40"/>
    <x v="2"/>
  </r>
  <r>
    <n v="17.149999999999999"/>
    <x v="2"/>
    <x v="40"/>
    <x v="2"/>
  </r>
  <r>
    <n v="17.149999999999999"/>
    <x v="2"/>
    <x v="40"/>
    <x v="2"/>
  </r>
  <r>
    <n v="17.149999999999999"/>
    <x v="2"/>
    <x v="40"/>
    <x v="2"/>
  </r>
  <r>
    <n v="17.149999999999999"/>
    <x v="2"/>
    <x v="40"/>
    <x v="2"/>
  </r>
  <r>
    <n v="17.149999999999999"/>
    <x v="2"/>
    <x v="40"/>
    <x v="2"/>
  </r>
  <r>
    <n v="17.149999999999999"/>
    <x v="2"/>
    <x v="40"/>
    <x v="0"/>
  </r>
  <r>
    <n v="17.149999999999999"/>
    <x v="2"/>
    <x v="40"/>
    <x v="2"/>
  </r>
  <r>
    <n v="17.149999999999999"/>
    <x v="0"/>
    <x v="41"/>
    <x v="0"/>
  </r>
  <r>
    <n v="17.149999999999999"/>
    <x v="0"/>
    <x v="41"/>
    <x v="0"/>
  </r>
  <r>
    <n v="17.149999999999999"/>
    <x v="0"/>
    <x v="41"/>
    <x v="0"/>
  </r>
  <r>
    <n v="17.149999999999999"/>
    <x v="0"/>
    <x v="41"/>
    <x v="0"/>
  </r>
  <r>
    <n v="17.149999999999999"/>
    <x v="0"/>
    <x v="41"/>
    <x v="0"/>
  </r>
  <r>
    <n v="17.149999999999999"/>
    <x v="0"/>
    <x v="41"/>
    <x v="2"/>
  </r>
  <r>
    <n v="20.65"/>
    <x v="0"/>
    <x v="41"/>
    <x v="2"/>
  </r>
  <r>
    <n v="20.65"/>
    <x v="0"/>
    <x v="41"/>
    <x v="2"/>
  </r>
  <r>
    <n v="20.65"/>
    <x v="0"/>
    <x v="41"/>
    <x v="2"/>
  </r>
  <r>
    <n v="20.65"/>
    <x v="0"/>
    <x v="41"/>
    <x v="2"/>
  </r>
  <r>
    <n v="23.560000000000002"/>
    <x v="0"/>
    <x v="42"/>
    <x v="0"/>
  </r>
  <r>
    <n v="23.560000000000002"/>
    <x v="0"/>
    <x v="42"/>
    <x v="0"/>
  </r>
  <r>
    <n v="23.560000000000002"/>
    <x v="0"/>
    <x v="42"/>
    <x v="0"/>
  </r>
  <r>
    <n v="23.560000000000002"/>
    <x v="0"/>
    <x v="42"/>
    <x v="0"/>
  </r>
  <r>
    <n v="23.560000000000002"/>
    <x v="0"/>
    <x v="42"/>
    <x v="0"/>
  </r>
  <r>
    <n v="23.560000000000002"/>
    <x v="0"/>
    <x v="42"/>
    <x v="0"/>
  </r>
  <r>
    <n v="15.4"/>
    <x v="0"/>
    <x v="43"/>
    <x v="0"/>
  </r>
  <r>
    <n v="21.1"/>
    <x v="0"/>
    <x v="43"/>
    <x v="2"/>
  </r>
  <r>
    <n v="15.4"/>
    <x v="0"/>
    <x v="43"/>
    <x v="0"/>
  </r>
  <r>
    <n v="15.4"/>
    <x v="0"/>
    <x v="43"/>
    <x v="0"/>
  </r>
  <r>
    <n v="15.4"/>
    <x v="0"/>
    <x v="43"/>
    <x v="0"/>
  </r>
  <r>
    <n v="21.1"/>
    <x v="0"/>
    <x v="43"/>
    <x v="2"/>
  </r>
  <r>
    <n v="19.600000000000001"/>
    <x v="0"/>
    <x v="43"/>
    <x v="2"/>
  </r>
  <r>
    <n v="21.1"/>
    <x v="0"/>
    <x v="43"/>
    <x v="2"/>
  </r>
  <r>
    <n v="18.600000000000001"/>
    <x v="0"/>
    <x v="43"/>
    <x v="2"/>
  </r>
  <r>
    <n v="21.1"/>
    <x v="0"/>
    <x v="43"/>
    <x v="2"/>
  </r>
  <r>
    <n v="19.600000000000001"/>
    <x v="0"/>
    <x v="43"/>
    <x v="2"/>
  </r>
  <r>
    <n v="12.5"/>
    <x v="2"/>
    <x v="44"/>
    <x v="0"/>
  </r>
  <r>
    <n v="12.5"/>
    <x v="2"/>
    <x v="44"/>
    <x v="0"/>
  </r>
  <r>
    <n v="17.149999999999999"/>
    <x v="3"/>
    <x v="45"/>
    <x v="0"/>
  </r>
  <r>
    <n v="17.149999999999999"/>
    <x v="3"/>
    <x v="45"/>
    <x v="0"/>
  </r>
  <r>
    <n v="17.149999999999999"/>
    <x v="3"/>
    <x v="45"/>
    <x v="2"/>
  </r>
  <r>
    <n v="17.149999999999999"/>
    <x v="3"/>
    <x v="45"/>
    <x v="0"/>
  </r>
  <r>
    <n v="17.149999999999999"/>
    <x v="3"/>
    <x v="45"/>
    <x v="0"/>
  </r>
  <r>
    <n v="17.149999999999999"/>
    <x v="3"/>
    <x v="45"/>
    <x v="0"/>
  </r>
  <r>
    <n v="17.149999999999999"/>
    <x v="3"/>
    <x v="45"/>
    <x v="0"/>
  </r>
  <r>
    <n v="17.149999999999999"/>
    <x v="3"/>
    <x v="45"/>
    <x v="0"/>
  </r>
  <r>
    <n v="17.149999999999999"/>
    <x v="3"/>
    <x v="45"/>
    <x v="0"/>
  </r>
  <r>
    <n v="17.149999999999999"/>
    <x v="3"/>
    <x v="45"/>
    <x v="2"/>
  </r>
  <r>
    <n v="17.149999999999999"/>
    <x v="3"/>
    <x v="45"/>
    <x v="2"/>
  </r>
  <r>
    <n v="17.149999999999999"/>
    <x v="3"/>
    <x v="45"/>
    <x v="2"/>
  </r>
  <r>
    <n v="17.149999999999999"/>
    <x v="3"/>
    <x v="45"/>
    <x v="2"/>
  </r>
  <r>
    <n v="17.149999999999999"/>
    <x v="0"/>
    <x v="46"/>
    <x v="0"/>
  </r>
  <r>
    <n v="17.149999999999999"/>
    <x v="0"/>
    <x v="46"/>
    <x v="0"/>
  </r>
  <r>
    <n v="17.149999999999999"/>
    <x v="0"/>
    <x v="46"/>
    <x v="0"/>
  </r>
  <r>
    <n v="17.149999999999999"/>
    <x v="0"/>
    <x v="46"/>
    <x v="0"/>
  </r>
  <r>
    <n v="17.149999999999999"/>
    <x v="0"/>
    <x v="46"/>
    <x v="0"/>
  </r>
  <r>
    <n v="17.149999999999999"/>
    <x v="0"/>
    <x v="46"/>
    <x v="0"/>
  </r>
  <r>
    <n v="17.149999999999999"/>
    <x v="0"/>
    <x v="46"/>
    <x v="0"/>
  </r>
  <r>
    <n v="17.149999999999999"/>
    <x v="0"/>
    <x v="46"/>
    <x v="0"/>
  </r>
  <r>
    <n v="17.149999999999999"/>
    <x v="0"/>
    <x v="46"/>
    <x v="0"/>
  </r>
  <r>
    <n v="17.149999999999999"/>
    <x v="0"/>
    <x v="46"/>
    <x v="0"/>
  </r>
  <r>
    <n v="17.149999999999999"/>
    <x v="0"/>
    <x v="46"/>
    <x v="0"/>
  </r>
  <r>
    <n v="17.149999999999999"/>
    <x v="0"/>
    <x v="46"/>
    <x v="0"/>
  </r>
  <r>
    <n v="17.149999999999999"/>
    <x v="0"/>
    <x v="46"/>
    <x v="2"/>
  </r>
  <r>
    <n v="17.149999999999999"/>
    <x v="0"/>
    <x v="46"/>
    <x v="2"/>
  </r>
  <r>
    <n v="17.149999999999999"/>
    <x v="0"/>
    <x v="46"/>
    <x v="2"/>
  </r>
  <r>
    <n v="17.149999999999999"/>
    <x v="0"/>
    <x v="46"/>
    <x v="2"/>
  </r>
  <r>
    <n v="17.149999999999999"/>
    <x v="0"/>
    <x v="46"/>
    <x v="2"/>
  </r>
  <r>
    <n v="17.149999999999999"/>
    <x v="0"/>
    <x v="46"/>
    <x v="2"/>
  </r>
  <r>
    <n v="17.149999999999999"/>
    <x v="0"/>
    <x v="46"/>
    <x v="2"/>
  </r>
  <r>
    <n v="17.149999999999999"/>
    <x v="0"/>
    <x v="46"/>
    <x v="2"/>
  </r>
  <r>
    <n v="17.149999999999999"/>
    <x v="0"/>
    <x v="46"/>
    <x v="2"/>
  </r>
  <r>
    <n v="17.149999999999999"/>
    <x v="0"/>
    <x v="46"/>
    <x v="2"/>
  </r>
  <r>
    <n v="17.149999999999999"/>
    <x v="0"/>
    <x v="46"/>
    <x v="2"/>
  </r>
  <r>
    <n v="17.149999999999999"/>
    <x v="0"/>
    <x v="46"/>
    <x v="2"/>
  </r>
  <r>
    <n v="15.2"/>
    <x v="7"/>
    <x v="47"/>
    <x v="2"/>
  </r>
  <r>
    <n v="15.2"/>
    <x v="7"/>
    <x v="47"/>
    <x v="2"/>
  </r>
  <r>
    <n v="15.2"/>
    <x v="7"/>
    <x v="47"/>
    <x v="2"/>
  </r>
  <r>
    <n v="15.2"/>
    <x v="7"/>
    <x v="47"/>
    <x v="2"/>
  </r>
  <r>
    <n v="11.5"/>
    <x v="7"/>
    <x v="47"/>
    <x v="2"/>
  </r>
  <r>
    <n v="14.18"/>
    <x v="7"/>
    <x v="47"/>
    <x v="2"/>
  </r>
  <r>
    <n v="22.15"/>
    <x v="2"/>
    <x v="48"/>
    <x v="2"/>
  </r>
  <r>
    <n v="22.15"/>
    <x v="2"/>
    <x v="48"/>
    <x v="2"/>
  </r>
  <r>
    <n v="22.15"/>
    <x v="2"/>
    <x v="48"/>
    <x v="2"/>
  </r>
  <r>
    <n v="22.15"/>
    <x v="2"/>
    <x v="48"/>
    <x v="2"/>
  </r>
  <r>
    <n v="22.15"/>
    <x v="2"/>
    <x v="48"/>
    <x v="2"/>
  </r>
  <r>
    <n v="22.15"/>
    <x v="2"/>
    <x v="48"/>
    <x v="2"/>
  </r>
  <r>
    <n v="22.15"/>
    <x v="2"/>
    <x v="48"/>
    <x v="2"/>
  </r>
  <r>
    <n v="22.15"/>
    <x v="2"/>
    <x v="48"/>
    <x v="2"/>
  </r>
  <r>
    <n v="22.15"/>
    <x v="2"/>
    <x v="48"/>
    <x v="2"/>
  </r>
  <r>
    <n v="16.5"/>
    <x v="3"/>
    <x v="49"/>
    <x v="0"/>
  </r>
  <r>
    <n v="16.094999999999999"/>
    <x v="3"/>
    <x v="49"/>
    <x v="0"/>
  </r>
  <r>
    <n v="16.094999999999999"/>
    <x v="3"/>
    <x v="49"/>
    <x v="0"/>
  </r>
  <r>
    <n v="19.594999999999999"/>
    <x v="3"/>
    <x v="49"/>
    <x v="2"/>
  </r>
  <r>
    <n v="17.149999999999999"/>
    <x v="6"/>
    <x v="50"/>
    <x v="0"/>
  </r>
  <r>
    <n v="17.149999999999999"/>
    <x v="6"/>
    <x v="50"/>
    <x v="0"/>
  </r>
  <r>
    <n v="17.149999999999999"/>
    <x v="6"/>
    <x v="50"/>
    <x v="0"/>
  </r>
  <r>
    <n v="17.149999999999999"/>
    <x v="6"/>
    <x v="50"/>
    <x v="0"/>
  </r>
  <r>
    <n v="17.149999999999999"/>
    <x v="6"/>
    <x v="50"/>
    <x v="2"/>
  </r>
  <r>
    <n v="17.149999999999999"/>
    <x v="6"/>
    <x v="50"/>
    <x v="2"/>
  </r>
  <r>
    <n v="17.149999999999999"/>
    <x v="6"/>
    <x v="50"/>
    <x v="2"/>
  </r>
  <r>
    <n v="17.149999999999999"/>
    <x v="6"/>
    <x v="50"/>
    <x v="2"/>
  </r>
  <r>
    <n v="17.149999999999999"/>
    <x v="6"/>
    <x v="50"/>
    <x v="0"/>
  </r>
  <r>
    <n v="17.149999999999999"/>
    <x v="6"/>
    <x v="50"/>
    <x v="2"/>
  </r>
  <r>
    <n v="17.149999999999999"/>
    <x v="6"/>
    <x v="50"/>
    <x v="0"/>
  </r>
  <r>
    <n v="17.149999999999999"/>
    <x v="6"/>
    <x v="50"/>
    <x v="2"/>
  </r>
  <r>
    <n v="12.035"/>
    <x v="1"/>
    <x v="51"/>
    <x v="0"/>
  </r>
  <r>
    <n v="11.934999999999999"/>
    <x v="1"/>
    <x v="51"/>
    <x v="0"/>
  </r>
  <r>
    <n v="11.934999999999999"/>
    <x v="1"/>
    <x v="51"/>
    <x v="0"/>
  </r>
  <r>
    <n v="17.8"/>
    <x v="1"/>
    <x v="51"/>
    <x v="2"/>
  </r>
  <r>
    <n v="17.8"/>
    <x v="1"/>
    <x v="51"/>
    <x v="2"/>
  </r>
  <r>
    <n v="17.8"/>
    <x v="1"/>
    <x v="51"/>
    <x v="2"/>
  </r>
  <r>
    <n v="17.8"/>
    <x v="1"/>
    <x v="51"/>
    <x v="2"/>
  </r>
  <r>
    <n v="17.8"/>
    <x v="1"/>
    <x v="51"/>
    <x v="2"/>
  </r>
  <r>
    <n v="17.8"/>
    <x v="1"/>
    <x v="51"/>
    <x v="2"/>
  </r>
  <r>
    <n v="17.149999999999999"/>
    <x v="3"/>
    <x v="52"/>
    <x v="0"/>
  </r>
  <r>
    <n v="21.11"/>
    <x v="3"/>
    <x v="52"/>
    <x v="2"/>
  </r>
  <r>
    <n v="20.95"/>
    <x v="3"/>
    <x v="52"/>
    <x v="2"/>
  </r>
  <r>
    <n v="17.149999999999999"/>
    <x v="3"/>
    <x v="52"/>
    <x v="0"/>
  </r>
  <r>
    <n v="15.5"/>
    <x v="3"/>
    <x v="52"/>
    <x v="2"/>
  </r>
  <r>
    <n v="17.149999999999999"/>
    <x v="3"/>
    <x v="52"/>
    <x v="0"/>
  </r>
  <r>
    <n v="17.149999999999999"/>
    <x v="3"/>
    <x v="52"/>
    <x v="0"/>
  </r>
  <r>
    <n v="17.149999999999999"/>
    <x v="3"/>
    <x v="52"/>
    <x v="0"/>
  </r>
  <r>
    <n v="17.149999999999999"/>
    <x v="3"/>
    <x v="52"/>
    <x v="0"/>
  </r>
  <r>
    <n v="17.149999999999999"/>
    <x v="3"/>
    <x v="52"/>
    <x v="0"/>
  </r>
  <r>
    <n v="15.5"/>
    <x v="3"/>
    <x v="52"/>
    <x v="2"/>
  </r>
  <r>
    <n v="17.149999999999999"/>
    <x v="3"/>
    <x v="52"/>
    <x v="2"/>
  </r>
  <r>
    <n v="17.149999999999999"/>
    <x v="3"/>
    <x v="52"/>
    <x v="2"/>
  </r>
  <r>
    <n v="17.149999999999999"/>
    <x v="7"/>
    <x v="53"/>
    <x v="0"/>
  </r>
  <r>
    <n v="17.149999999999999"/>
    <x v="7"/>
    <x v="53"/>
    <x v="0"/>
  </r>
  <r>
    <n v="17.149999999999999"/>
    <x v="7"/>
    <x v="53"/>
    <x v="0"/>
  </r>
  <r>
    <n v="17.149999999999999"/>
    <x v="7"/>
    <x v="53"/>
    <x v="0"/>
  </r>
  <r>
    <n v="17.149999999999999"/>
    <x v="7"/>
    <x v="53"/>
    <x v="2"/>
  </r>
  <r>
    <n v="17.149999999999999"/>
    <x v="7"/>
    <x v="53"/>
    <x v="2"/>
  </r>
  <r>
    <n v="17.149999999999999"/>
    <x v="7"/>
    <x v="53"/>
    <x v="2"/>
  </r>
  <r>
    <n v="17.149999999999999"/>
    <x v="7"/>
    <x v="53"/>
    <x v="2"/>
  </r>
  <r>
    <n v="17.149999999999999"/>
    <x v="7"/>
    <x v="53"/>
    <x v="2"/>
  </r>
  <r>
    <n v="17.149999999999999"/>
    <x v="7"/>
    <x v="53"/>
    <x v="2"/>
  </r>
  <r>
    <n v="17.149999999999999"/>
    <x v="7"/>
    <x v="53"/>
    <x v="2"/>
  </r>
  <r>
    <n v="19.52"/>
    <x v="1"/>
    <x v="54"/>
    <x v="2"/>
  </r>
  <r>
    <n v="19.52"/>
    <x v="1"/>
    <x v="54"/>
    <x v="2"/>
  </r>
  <r>
    <n v="19.52"/>
    <x v="1"/>
    <x v="54"/>
    <x v="2"/>
  </r>
  <r>
    <n v="19.52"/>
    <x v="1"/>
    <x v="54"/>
    <x v="2"/>
  </r>
  <r>
    <n v="19.52"/>
    <x v="1"/>
    <x v="54"/>
    <x v="2"/>
  </r>
  <r>
    <n v="19.52"/>
    <x v="1"/>
    <x v="54"/>
    <x v="2"/>
  </r>
  <r>
    <n v="19.52"/>
    <x v="1"/>
    <x v="54"/>
    <x v="2"/>
  </r>
  <r>
    <n v="15.05"/>
    <x v="5"/>
    <x v="55"/>
    <x v="0"/>
  </r>
  <r>
    <n v="17.149999999999999"/>
    <x v="5"/>
    <x v="55"/>
    <x v="0"/>
  </r>
  <r>
    <n v="17.149999999999999"/>
    <x v="5"/>
    <x v="55"/>
    <x v="0"/>
  </r>
  <r>
    <n v="17.149999999999999"/>
    <x v="5"/>
    <x v="55"/>
    <x v="0"/>
  </r>
  <r>
    <n v="17.149999999999999"/>
    <x v="5"/>
    <x v="55"/>
    <x v="0"/>
  </r>
  <r>
    <n v="17.149999999999999"/>
    <x v="5"/>
    <x v="55"/>
    <x v="2"/>
  </r>
  <r>
    <n v="17.149999999999999"/>
    <x v="5"/>
    <x v="55"/>
    <x v="2"/>
  </r>
  <r>
    <n v="17.149999999999999"/>
    <x v="5"/>
    <x v="55"/>
    <x v="2"/>
  </r>
  <r>
    <n v="17.149999999999999"/>
    <x v="5"/>
    <x v="55"/>
    <x v="2"/>
  </r>
  <r>
    <n v="17.149999999999999"/>
    <x v="5"/>
    <x v="55"/>
    <x v="2"/>
  </r>
  <r>
    <n v="19"/>
    <x v="5"/>
    <x v="55"/>
    <x v="2"/>
  </r>
  <r>
    <n v="17"/>
    <x v="5"/>
    <x v="55"/>
    <x v="0"/>
  </r>
  <r>
    <n v="49"/>
    <x v="7"/>
    <x v="56"/>
    <x v="5"/>
  </r>
  <r>
    <n v="49"/>
    <x v="7"/>
    <x v="56"/>
    <x v="5"/>
  </r>
  <r>
    <n v="17.149999999999999"/>
    <x v="0"/>
    <x v="57"/>
    <x v="5"/>
  </r>
  <r>
    <n v="17.149999999999999"/>
    <x v="0"/>
    <x v="57"/>
    <x v="5"/>
  </r>
  <r>
    <n v="17.149999999999999"/>
    <x v="0"/>
    <x v="57"/>
    <x v="5"/>
  </r>
  <r>
    <n v="17.149999999999999"/>
    <x v="7"/>
    <x v="58"/>
    <x v="2"/>
  </r>
  <r>
    <n v="17.149999999999999"/>
    <x v="7"/>
    <x v="58"/>
    <x v="2"/>
  </r>
  <r>
    <n v="17.149999999999999"/>
    <x v="7"/>
    <x v="58"/>
    <x v="2"/>
  </r>
  <r>
    <n v="17.149999999999999"/>
    <x v="2"/>
    <x v="59"/>
    <x v="0"/>
  </r>
  <r>
    <n v="17.149999999999999"/>
    <x v="2"/>
    <x v="59"/>
    <x v="0"/>
  </r>
  <r>
    <n v="17.149999999999999"/>
    <x v="2"/>
    <x v="59"/>
    <x v="0"/>
  </r>
  <r>
    <n v="17.149999999999999"/>
    <x v="2"/>
    <x v="59"/>
    <x v="0"/>
  </r>
  <r>
    <n v="18.244999999999997"/>
    <x v="7"/>
    <x v="60"/>
    <x v="2"/>
  </r>
  <r>
    <n v="18.244999999999997"/>
    <x v="7"/>
    <x v="60"/>
    <x v="2"/>
  </r>
  <r>
    <n v="18.244999999999997"/>
    <x v="7"/>
    <x v="60"/>
    <x v="2"/>
  </r>
  <r>
    <n v="17.149999999999999"/>
    <x v="7"/>
    <x v="61"/>
    <x v="2"/>
  </r>
  <r>
    <n v="17.149999999999999"/>
    <x v="7"/>
    <x v="61"/>
    <x v="2"/>
  </r>
  <r>
    <n v="17.149999999999999"/>
    <x v="7"/>
    <x v="61"/>
    <x v="2"/>
  </r>
  <r>
    <n v="17.149999999999999"/>
    <x v="7"/>
    <x v="61"/>
    <x v="2"/>
  </r>
  <r>
    <n v="17.149999999999999"/>
    <x v="7"/>
    <x v="61"/>
    <x v="2"/>
  </r>
  <r>
    <n v="17.149999999999999"/>
    <x v="7"/>
    <x v="61"/>
    <x v="2"/>
  </r>
  <r>
    <n v="17.149999999999999"/>
    <x v="7"/>
    <x v="61"/>
    <x v="2"/>
  </r>
  <r>
    <n v="17.149999999999999"/>
    <x v="7"/>
    <x v="61"/>
    <x v="2"/>
  </r>
  <r>
    <n v="13.45"/>
    <x v="7"/>
    <x v="62"/>
    <x v="2"/>
  </r>
  <r>
    <n v="9.16"/>
    <x v="7"/>
    <x v="62"/>
    <x v="2"/>
  </r>
  <r>
    <n v="11.45"/>
    <x v="7"/>
    <x v="62"/>
    <x v="2"/>
  </r>
  <r>
    <n v="13.45"/>
    <x v="7"/>
    <x v="62"/>
    <x v="2"/>
  </r>
  <r>
    <n v="13.45"/>
    <x v="7"/>
    <x v="62"/>
    <x v="2"/>
  </r>
  <r>
    <n v="13.45"/>
    <x v="7"/>
    <x v="62"/>
    <x v="2"/>
  </r>
  <r>
    <n v="13.45"/>
    <x v="7"/>
    <x v="62"/>
    <x v="2"/>
  </r>
  <r>
    <n v="13.45"/>
    <x v="7"/>
    <x v="62"/>
    <x v="2"/>
  </r>
  <r>
    <n v="13.45"/>
    <x v="7"/>
    <x v="62"/>
    <x v="2"/>
  </r>
  <r>
    <n v="19.86"/>
    <x v="8"/>
    <x v="63"/>
    <x v="2"/>
  </r>
  <r>
    <n v="13.42"/>
    <x v="8"/>
    <x v="63"/>
    <x v="0"/>
  </r>
  <r>
    <n v="19.564999999999998"/>
    <x v="8"/>
    <x v="63"/>
    <x v="2"/>
  </r>
  <r>
    <n v="13.705"/>
    <x v="8"/>
    <x v="63"/>
    <x v="0"/>
  </r>
  <r>
    <n v="17.149999999999999"/>
    <x v="7"/>
    <x v="64"/>
    <x v="0"/>
  </r>
  <r>
    <n v="15.55"/>
    <x v="7"/>
    <x v="64"/>
    <x v="2"/>
  </r>
  <r>
    <n v="17"/>
    <x v="7"/>
    <x v="64"/>
    <x v="2"/>
  </r>
  <r>
    <n v="17"/>
    <x v="7"/>
    <x v="64"/>
    <x v="2"/>
  </r>
  <r>
    <n v="17"/>
    <x v="7"/>
    <x v="64"/>
    <x v="2"/>
  </r>
  <r>
    <n v="17"/>
    <x v="7"/>
    <x v="64"/>
    <x v="2"/>
  </r>
  <r>
    <n v="17"/>
    <x v="7"/>
    <x v="64"/>
    <x v="2"/>
  </r>
  <r>
    <n v="17"/>
    <x v="7"/>
    <x v="64"/>
    <x v="2"/>
  </r>
  <r>
    <n v="17"/>
    <x v="7"/>
    <x v="64"/>
    <x v="2"/>
  </r>
  <r>
    <n v="17.149999999999999"/>
    <x v="7"/>
    <x v="64"/>
    <x v="0"/>
  </r>
  <r>
    <n v="15.55"/>
    <x v="7"/>
    <x v="64"/>
    <x v="2"/>
  </r>
  <r>
    <n v="17"/>
    <x v="7"/>
    <x v="64"/>
    <x v="2"/>
  </r>
  <r>
    <n v="17"/>
    <x v="7"/>
    <x v="64"/>
    <x v="2"/>
  </r>
  <r>
    <n v="17"/>
    <x v="7"/>
    <x v="64"/>
    <x v="2"/>
  </r>
  <r>
    <n v="17"/>
    <x v="7"/>
    <x v="64"/>
    <x v="2"/>
  </r>
  <r>
    <n v="17"/>
    <x v="7"/>
    <x v="64"/>
    <x v="2"/>
  </r>
  <r>
    <n v="17"/>
    <x v="7"/>
    <x v="64"/>
    <x v="2"/>
  </r>
  <r>
    <n v="17"/>
    <x v="7"/>
    <x v="64"/>
    <x v="2"/>
  </r>
  <r>
    <n v="17"/>
    <x v="7"/>
    <x v="64"/>
    <x v="2"/>
  </r>
  <r>
    <n v="17"/>
    <x v="7"/>
    <x v="64"/>
    <x v="2"/>
  </r>
  <r>
    <n v="17"/>
    <x v="7"/>
    <x v="64"/>
    <x v="2"/>
  </r>
  <r>
    <n v="14.5"/>
    <x v="7"/>
    <x v="65"/>
    <x v="5"/>
  </r>
  <r>
    <n v="14.5"/>
    <x v="7"/>
    <x v="65"/>
    <x v="5"/>
  </r>
  <r>
    <n v="14.5"/>
    <x v="7"/>
    <x v="65"/>
    <x v="5"/>
  </r>
  <r>
    <n v="15.8"/>
    <x v="0"/>
    <x v="66"/>
    <x v="2"/>
  </r>
  <r>
    <n v="15.8"/>
    <x v="0"/>
    <x v="66"/>
    <x v="2"/>
  </r>
  <r>
    <n v="15.8"/>
    <x v="0"/>
    <x v="66"/>
    <x v="2"/>
  </r>
  <r>
    <n v="15.8"/>
    <x v="0"/>
    <x v="66"/>
    <x v="2"/>
  </r>
  <r>
    <n v="15.8"/>
    <x v="0"/>
    <x v="66"/>
    <x v="2"/>
  </r>
  <r>
    <n v="15.8"/>
    <x v="0"/>
    <x v="66"/>
    <x v="2"/>
  </r>
  <r>
    <n v="15.8"/>
    <x v="0"/>
    <x v="66"/>
    <x v="2"/>
  </r>
  <r>
    <n v="15"/>
    <x v="4"/>
    <x v="67"/>
    <x v="2"/>
  </r>
  <r>
    <n v="15"/>
    <x v="4"/>
    <x v="67"/>
    <x v="2"/>
  </r>
  <r>
    <n v="15"/>
    <x v="4"/>
    <x v="67"/>
    <x v="2"/>
  </r>
  <r>
    <n v="15"/>
    <x v="4"/>
    <x v="67"/>
    <x v="2"/>
  </r>
  <r>
    <n v="15"/>
    <x v="4"/>
    <x v="67"/>
    <x v="2"/>
  </r>
  <r>
    <n v="14.6"/>
    <x v="4"/>
    <x v="67"/>
    <x v="0"/>
  </r>
  <r>
    <n v="14.6"/>
    <x v="4"/>
    <x v="67"/>
    <x v="0"/>
  </r>
  <r>
    <n v="14.6"/>
    <x v="4"/>
    <x v="67"/>
    <x v="0"/>
  </r>
  <r>
    <n v="14.6"/>
    <x v="4"/>
    <x v="67"/>
    <x v="0"/>
  </r>
  <r>
    <n v="14.6"/>
    <x v="4"/>
    <x v="67"/>
    <x v="0"/>
  </r>
  <r>
    <n v="14.6"/>
    <x v="4"/>
    <x v="67"/>
    <x v="0"/>
  </r>
  <r>
    <n v="15"/>
    <x v="4"/>
    <x v="67"/>
    <x v="2"/>
  </r>
  <r>
    <n v="14.6"/>
    <x v="4"/>
    <x v="67"/>
    <x v="0"/>
  </r>
  <r>
    <n v="14.6"/>
    <x v="4"/>
    <x v="67"/>
    <x v="0"/>
  </r>
  <r>
    <n v="15"/>
    <x v="4"/>
    <x v="67"/>
    <x v="2"/>
  </r>
  <r>
    <n v="15"/>
    <x v="4"/>
    <x v="67"/>
    <x v="2"/>
  </r>
  <r>
    <n v="13.75"/>
    <x v="4"/>
    <x v="68"/>
    <x v="0"/>
  </r>
  <r>
    <n v="13.75"/>
    <x v="4"/>
    <x v="68"/>
    <x v="0"/>
  </r>
  <r>
    <n v="13.75"/>
    <x v="4"/>
    <x v="68"/>
    <x v="0"/>
  </r>
  <r>
    <n v="19.600000000000001"/>
    <x v="4"/>
    <x v="68"/>
    <x v="2"/>
  </r>
  <r>
    <n v="19.7"/>
    <x v="4"/>
    <x v="68"/>
    <x v="2"/>
  </r>
  <r>
    <n v="13.75"/>
    <x v="4"/>
    <x v="68"/>
    <x v="0"/>
  </r>
  <r>
    <n v="12.36"/>
    <x v="8"/>
    <x v="69"/>
    <x v="0"/>
  </r>
  <r>
    <n v="12.385"/>
    <x v="8"/>
    <x v="69"/>
    <x v="0"/>
  </r>
  <r>
    <n v="12.5"/>
    <x v="8"/>
    <x v="69"/>
    <x v="0"/>
  </r>
  <r>
    <n v="16.645"/>
    <x v="8"/>
    <x v="69"/>
    <x v="2"/>
  </r>
  <r>
    <n v="16.645"/>
    <x v="8"/>
    <x v="69"/>
    <x v="2"/>
  </r>
  <r>
    <n v="12.385"/>
    <x v="8"/>
    <x v="69"/>
    <x v="0"/>
  </r>
  <r>
    <n v="16.645"/>
    <x v="8"/>
    <x v="69"/>
    <x v="2"/>
  </r>
  <r>
    <n v="12.725000000000001"/>
    <x v="4"/>
    <x v="70"/>
    <x v="2"/>
  </r>
  <r>
    <n v="13.395"/>
    <x v="4"/>
    <x v="70"/>
    <x v="2"/>
  </r>
  <r>
    <n v="13.395"/>
    <x v="4"/>
    <x v="70"/>
    <x v="2"/>
  </r>
  <r>
    <n v="12.725000000000001"/>
    <x v="4"/>
    <x v="70"/>
    <x v="2"/>
  </r>
  <r>
    <n v="9.0299999999999994"/>
    <x v="4"/>
    <x v="70"/>
    <x v="0"/>
  </r>
  <r>
    <n v="8.9049999999999994"/>
    <x v="4"/>
    <x v="70"/>
    <x v="0"/>
  </r>
  <r>
    <n v="12.725000000000001"/>
    <x v="4"/>
    <x v="70"/>
    <x v="2"/>
  </r>
  <r>
    <n v="9.3049999999999997"/>
    <x v="6"/>
    <x v="71"/>
    <x v="2"/>
  </r>
  <r>
    <n v="10.96"/>
    <x v="6"/>
    <x v="71"/>
    <x v="2"/>
  </r>
  <r>
    <n v="10.96"/>
    <x v="6"/>
    <x v="71"/>
    <x v="2"/>
  </r>
  <r>
    <n v="17.149999999999999"/>
    <x v="8"/>
    <x v="72"/>
    <x v="2"/>
  </r>
  <r>
    <n v="19.34"/>
    <x v="9"/>
    <x v="73"/>
    <x v="2"/>
  </r>
  <r>
    <n v="19.34"/>
    <x v="9"/>
    <x v="73"/>
    <x v="2"/>
  </r>
  <r>
    <n v="19.34"/>
    <x v="9"/>
    <x v="73"/>
    <x v="2"/>
  </r>
  <r>
    <n v="17.149999999999999"/>
    <x v="9"/>
    <x v="73"/>
    <x v="2"/>
  </r>
  <r>
    <n v="16.855"/>
    <x v="9"/>
    <x v="73"/>
    <x v="0"/>
  </r>
  <r>
    <n v="17.149999999999999"/>
    <x v="9"/>
    <x v="74"/>
    <x v="2"/>
  </r>
  <r>
    <n v="17.149999999999999"/>
    <x v="9"/>
    <x v="74"/>
    <x v="2"/>
  </r>
  <r>
    <n v="17.149999999999999"/>
    <x v="9"/>
    <x v="74"/>
    <x v="0"/>
  </r>
  <r>
    <n v="17.149999999999999"/>
    <x v="9"/>
    <x v="75"/>
    <x v="2"/>
  </r>
  <r>
    <n v="17.149999999999999"/>
    <x v="9"/>
    <x v="75"/>
    <x v="2"/>
  </r>
  <r>
    <n v="17.149999999999999"/>
    <x v="9"/>
    <x v="75"/>
    <x v="0"/>
  </r>
  <r>
    <n v="17.149999999999999"/>
    <x v="9"/>
    <x v="76"/>
    <x v="0"/>
  </r>
  <r>
    <n v="17.149999999999999"/>
    <x v="9"/>
    <x v="76"/>
    <x v="0"/>
  </r>
  <r>
    <n v="7.15"/>
    <x v="4"/>
    <x v="77"/>
    <x v="2"/>
  </r>
  <r>
    <n v="13.85"/>
    <x v="2"/>
    <x v="78"/>
    <x v="0"/>
  </r>
  <r>
    <n v="13.85"/>
    <x v="2"/>
    <x v="78"/>
    <x v="0"/>
  </r>
  <r>
    <n v="17.149999999999999"/>
    <x v="6"/>
    <x v="79"/>
    <x v="0"/>
  </r>
  <r>
    <n v="17.5"/>
    <x v="6"/>
    <x v="79"/>
    <x v="2"/>
  </r>
  <r>
    <n v="17.149999999999999"/>
    <x v="6"/>
    <x v="79"/>
    <x v="0"/>
  </r>
  <r>
    <n v="17.149999999999999"/>
    <x v="6"/>
    <x v="79"/>
    <x v="2"/>
  </r>
  <r>
    <n v="17.149999999999999"/>
    <x v="6"/>
    <x v="79"/>
    <x v="0"/>
  </r>
  <r>
    <n v="17.149999999999999"/>
    <x v="6"/>
    <x v="79"/>
    <x v="2"/>
  </r>
  <r>
    <n v="22.695"/>
    <x v="2"/>
    <x v="80"/>
    <x v="2"/>
  </r>
  <r>
    <n v="22.695"/>
    <x v="2"/>
    <x v="80"/>
    <x v="2"/>
  </r>
  <r>
    <n v="22.695"/>
    <x v="2"/>
    <x v="80"/>
    <x v="2"/>
  </r>
  <r>
    <n v="22.695"/>
    <x v="2"/>
    <x v="80"/>
    <x v="2"/>
  </r>
  <r>
    <n v="19.7"/>
    <x v="2"/>
    <x v="80"/>
    <x v="0"/>
  </r>
  <r>
    <n v="19.7"/>
    <x v="2"/>
    <x v="80"/>
    <x v="0"/>
  </r>
  <r>
    <n v="19.7"/>
    <x v="2"/>
    <x v="80"/>
    <x v="0"/>
  </r>
  <r>
    <n v="19.7"/>
    <x v="2"/>
    <x v="80"/>
    <x v="0"/>
  </r>
  <r>
    <n v="19.7"/>
    <x v="2"/>
    <x v="80"/>
    <x v="0"/>
  </r>
  <r>
    <n v="19.7"/>
    <x v="2"/>
    <x v="80"/>
    <x v="0"/>
  </r>
  <r>
    <n v="19.7"/>
    <x v="2"/>
    <x v="80"/>
    <x v="0"/>
  </r>
  <r>
    <n v="19.7"/>
    <x v="2"/>
    <x v="80"/>
    <x v="0"/>
  </r>
  <r>
    <n v="19.7"/>
    <x v="2"/>
    <x v="80"/>
    <x v="0"/>
  </r>
  <r>
    <n v="18.899999999999999"/>
    <x v="3"/>
    <x v="81"/>
    <x v="0"/>
  </r>
  <r>
    <n v="19.335000000000001"/>
    <x v="3"/>
    <x v="81"/>
    <x v="0"/>
  </r>
  <r>
    <n v="18.195"/>
    <x v="3"/>
    <x v="81"/>
    <x v="0"/>
  </r>
  <r>
    <n v="18.195"/>
    <x v="3"/>
    <x v="81"/>
    <x v="0"/>
  </r>
  <r>
    <n v="19.335000000000001"/>
    <x v="3"/>
    <x v="81"/>
    <x v="0"/>
  </r>
  <r>
    <n v="17.149999999999999"/>
    <x v="3"/>
    <x v="81"/>
    <x v="1"/>
  </r>
  <r>
    <n v="17.149999999999999"/>
    <x v="2"/>
    <x v="82"/>
    <x v="0"/>
  </r>
  <r>
    <n v="17.149999999999999"/>
    <x v="2"/>
    <x v="82"/>
    <x v="0"/>
  </r>
  <r>
    <n v="17.149999999999999"/>
    <x v="2"/>
    <x v="82"/>
    <x v="0"/>
  </r>
  <r>
    <n v="17.149999999999999"/>
    <x v="2"/>
    <x v="82"/>
    <x v="0"/>
  </r>
  <r>
    <n v="17.149999999999999"/>
    <x v="2"/>
    <x v="82"/>
    <x v="0"/>
  </r>
  <r>
    <n v="17.149999999999999"/>
    <x v="2"/>
    <x v="82"/>
    <x v="0"/>
  </r>
  <r>
    <n v="17.149999999999999"/>
    <x v="2"/>
    <x v="82"/>
    <x v="2"/>
  </r>
  <r>
    <n v="17.149999999999999"/>
    <x v="2"/>
    <x v="82"/>
    <x v="2"/>
  </r>
  <r>
    <n v="17.149999999999999"/>
    <x v="2"/>
    <x v="82"/>
    <x v="2"/>
  </r>
  <r>
    <n v="17.149999999999999"/>
    <x v="2"/>
    <x v="82"/>
    <x v="3"/>
  </r>
  <r>
    <n v="19.7"/>
    <x v="2"/>
    <x v="83"/>
    <x v="0"/>
  </r>
  <r>
    <n v="18.244999999999997"/>
    <x v="7"/>
    <x v="84"/>
    <x v="2"/>
  </r>
  <r>
    <n v="18.244999999999997"/>
    <x v="7"/>
    <x v="84"/>
    <x v="2"/>
  </r>
  <r>
    <n v="18.244999999999997"/>
    <x v="7"/>
    <x v="84"/>
    <x v="2"/>
  </r>
  <r>
    <n v="18.244999999999997"/>
    <x v="7"/>
    <x v="84"/>
    <x v="2"/>
  </r>
  <r>
    <n v="18.244999999999997"/>
    <x v="7"/>
    <x v="84"/>
    <x v="2"/>
  </r>
  <r>
    <n v="18.244999999999997"/>
    <x v="7"/>
    <x v="84"/>
    <x v="2"/>
  </r>
  <r>
    <n v="18.244999999999997"/>
    <x v="7"/>
    <x v="84"/>
    <x v="2"/>
  </r>
  <r>
    <n v="20.824999999999999"/>
    <x v="2"/>
    <x v="85"/>
    <x v="2"/>
  </r>
  <r>
    <n v="20.824999999999999"/>
    <x v="2"/>
    <x v="85"/>
    <x v="2"/>
  </r>
  <r>
    <n v="20.824999999999999"/>
    <x v="2"/>
    <x v="85"/>
    <x v="2"/>
  </r>
  <r>
    <n v="20.824999999999999"/>
    <x v="2"/>
    <x v="85"/>
    <x v="2"/>
  </r>
  <r>
    <n v="17.149999999999999"/>
    <x v="1"/>
    <x v="86"/>
    <x v="0"/>
  </r>
  <r>
    <n v="17.149999999999999"/>
    <x v="1"/>
    <x v="86"/>
    <x v="2"/>
  </r>
  <r>
    <n v="17.149999999999999"/>
    <x v="1"/>
    <x v="86"/>
    <x v="2"/>
  </r>
  <r>
    <n v="17.149999999999999"/>
    <x v="1"/>
    <x v="86"/>
    <x v="0"/>
  </r>
  <r>
    <n v="12.149999999999999"/>
    <x v="7"/>
    <x v="87"/>
    <x v="2"/>
  </r>
  <r>
    <n v="11.95"/>
    <x v="7"/>
    <x v="87"/>
    <x v="2"/>
  </r>
  <r>
    <n v="13"/>
    <x v="7"/>
    <x v="87"/>
    <x v="2"/>
  </r>
  <r>
    <n v="13"/>
    <x v="7"/>
    <x v="87"/>
    <x v="2"/>
  </r>
  <r>
    <n v="13"/>
    <x v="7"/>
    <x v="87"/>
    <x v="2"/>
  </r>
  <r>
    <n v="12.4"/>
    <x v="0"/>
    <x v="88"/>
    <x v="2"/>
  </r>
  <r>
    <n v="12.4"/>
    <x v="0"/>
    <x v="88"/>
    <x v="2"/>
  </r>
  <r>
    <n v="11.9"/>
    <x v="0"/>
    <x v="88"/>
    <x v="2"/>
  </r>
  <r>
    <n v="15.965"/>
    <x v="0"/>
    <x v="88"/>
    <x v="2"/>
  </r>
  <r>
    <n v="17.149999999999999"/>
    <x v="0"/>
    <x v="89"/>
    <x v="5"/>
  </r>
  <r>
    <n v="17.149999999999999"/>
    <x v="0"/>
    <x v="89"/>
    <x v="5"/>
  </r>
  <r>
    <n v="17.149999999999999"/>
    <x v="0"/>
    <x v="89"/>
    <x v="5"/>
  </r>
  <r>
    <n v="13.85"/>
    <x v="3"/>
    <x v="90"/>
    <x v="0"/>
  </r>
  <r>
    <n v="13.85"/>
    <x v="3"/>
    <x v="90"/>
    <x v="0"/>
  </r>
  <r>
    <n v="13.85"/>
    <x v="3"/>
    <x v="90"/>
    <x v="0"/>
  </r>
  <r>
    <n v="13.85"/>
    <x v="3"/>
    <x v="90"/>
    <x v="0"/>
  </r>
  <r>
    <n v="17.399999999999999"/>
    <x v="3"/>
    <x v="91"/>
    <x v="2"/>
  </r>
  <r>
    <n v="13.164999999999999"/>
    <x v="3"/>
    <x v="91"/>
    <x v="0"/>
  </r>
  <r>
    <n v="16.38"/>
    <x v="3"/>
    <x v="91"/>
    <x v="2"/>
  </r>
  <r>
    <n v="13.125"/>
    <x v="3"/>
    <x v="91"/>
    <x v="0"/>
  </r>
  <r>
    <n v="16.38"/>
    <x v="3"/>
    <x v="91"/>
    <x v="2"/>
  </r>
  <r>
    <n v="13.125"/>
    <x v="3"/>
    <x v="91"/>
    <x v="0"/>
  </r>
  <r>
    <n v="13.125"/>
    <x v="3"/>
    <x v="91"/>
    <x v="0"/>
  </r>
  <r>
    <n v="16.38"/>
    <x v="3"/>
    <x v="91"/>
    <x v="2"/>
  </r>
  <r>
    <n v="17.149999999999999"/>
    <x v="5"/>
    <x v="92"/>
    <x v="2"/>
  </r>
  <r>
    <n v="17.149999999999999"/>
    <x v="5"/>
    <x v="92"/>
    <x v="2"/>
  </r>
  <r>
    <n v="17.149999999999999"/>
    <x v="5"/>
    <x v="92"/>
    <x v="2"/>
  </r>
  <r>
    <n v="17.149999999999999"/>
    <x v="5"/>
    <x v="92"/>
    <x v="2"/>
  </r>
  <r>
    <n v="16.899999999999999"/>
    <x v="4"/>
    <x v="93"/>
    <x v="4"/>
  </r>
  <r>
    <n v="17.149999999999999"/>
    <x v="9"/>
    <x v="94"/>
    <x v="0"/>
  </r>
  <r>
    <n v="17.149999999999999"/>
    <x v="9"/>
    <x v="94"/>
    <x v="2"/>
  </r>
  <r>
    <n v="9.0350000000000001"/>
    <x v="9"/>
    <x v="95"/>
    <x v="0"/>
  </r>
  <r>
    <n v="20.5"/>
    <x v="2"/>
    <x v="96"/>
    <x v="0"/>
  </r>
  <r>
    <n v="20.5"/>
    <x v="2"/>
    <x v="96"/>
    <x v="0"/>
  </r>
  <r>
    <n v="19.350000000000001"/>
    <x v="3"/>
    <x v="97"/>
    <x v="2"/>
  </r>
  <r>
    <n v="17.149999999999999"/>
    <x v="3"/>
    <x v="97"/>
    <x v="0"/>
  </r>
  <r>
    <n v="17.149999999999999"/>
    <x v="3"/>
    <x v="97"/>
    <x v="0"/>
  </r>
  <r>
    <n v="17.149999999999999"/>
    <x v="3"/>
    <x v="97"/>
    <x v="0"/>
  </r>
  <r>
    <n v="17.149999999999999"/>
    <x v="3"/>
    <x v="97"/>
    <x v="0"/>
  </r>
  <r>
    <n v="17.149999999999999"/>
    <x v="3"/>
    <x v="97"/>
    <x v="0"/>
  </r>
  <r>
    <n v="17.149999999999999"/>
    <x v="3"/>
    <x v="97"/>
    <x v="0"/>
  </r>
  <r>
    <n v="17.149999999999999"/>
    <x v="3"/>
    <x v="97"/>
    <x v="0"/>
  </r>
  <r>
    <n v="17.149999999999999"/>
    <x v="3"/>
    <x v="97"/>
    <x v="2"/>
  </r>
  <r>
    <n v="17.149999999999999"/>
    <x v="3"/>
    <x v="97"/>
    <x v="2"/>
  </r>
  <r>
    <n v="16.850000000000001"/>
    <x v="3"/>
    <x v="98"/>
    <x v="0"/>
  </r>
  <r>
    <n v="16.850000000000001"/>
    <x v="3"/>
    <x v="98"/>
    <x v="0"/>
  </r>
  <r>
    <n v="16.850000000000001"/>
    <x v="3"/>
    <x v="98"/>
    <x v="0"/>
  </r>
  <r>
    <n v="16.850000000000001"/>
    <x v="3"/>
    <x v="98"/>
    <x v="0"/>
  </r>
  <r>
    <n v="18.5"/>
    <x v="3"/>
    <x v="98"/>
    <x v="2"/>
  </r>
  <r>
    <n v="16.850000000000001"/>
    <x v="3"/>
    <x v="98"/>
    <x v="0"/>
  </r>
  <r>
    <n v="18.5"/>
    <x v="3"/>
    <x v="98"/>
    <x v="2"/>
  </r>
  <r>
    <n v="18.5"/>
    <x v="3"/>
    <x v="98"/>
    <x v="2"/>
  </r>
  <r>
    <n v="18.5"/>
    <x v="3"/>
    <x v="98"/>
    <x v="2"/>
  </r>
  <r>
    <n v="11.5"/>
    <x v="7"/>
    <x v="99"/>
    <x v="2"/>
  </r>
  <r>
    <n v="13.9"/>
    <x v="7"/>
    <x v="99"/>
    <x v="2"/>
  </r>
  <r>
    <n v="13.9"/>
    <x v="7"/>
    <x v="99"/>
    <x v="2"/>
  </r>
  <r>
    <n v="11.5"/>
    <x v="7"/>
    <x v="99"/>
    <x v="2"/>
  </r>
  <r>
    <n v="11.5"/>
    <x v="7"/>
    <x v="99"/>
    <x v="2"/>
  </r>
  <r>
    <n v="23.045000000000002"/>
    <x v="2"/>
    <x v="100"/>
    <x v="2"/>
  </r>
  <r>
    <n v="23.045000000000002"/>
    <x v="2"/>
    <x v="100"/>
    <x v="2"/>
  </r>
  <r>
    <n v="23.045000000000002"/>
    <x v="2"/>
    <x v="100"/>
    <x v="2"/>
  </r>
  <r>
    <n v="23.045000000000002"/>
    <x v="2"/>
    <x v="100"/>
    <x v="2"/>
  </r>
  <r>
    <n v="17.149999999999999"/>
    <x v="2"/>
    <x v="100"/>
    <x v="0"/>
  </r>
  <r>
    <n v="17.149999999999999"/>
    <x v="2"/>
    <x v="100"/>
    <x v="0"/>
  </r>
  <r>
    <n v="19.78"/>
    <x v="2"/>
    <x v="100"/>
    <x v="0"/>
  </r>
  <r>
    <n v="17.149999999999999"/>
    <x v="2"/>
    <x v="100"/>
    <x v="0"/>
  </r>
  <r>
    <n v="17.149999999999999"/>
    <x v="2"/>
    <x v="100"/>
    <x v="0"/>
  </r>
  <r>
    <n v="17.149999999999999"/>
    <x v="2"/>
    <x v="100"/>
    <x v="0"/>
  </r>
  <r>
    <n v="17.149999999999999"/>
    <x v="2"/>
    <x v="100"/>
    <x v="0"/>
  </r>
  <r>
    <n v="22.41"/>
    <x v="2"/>
    <x v="100"/>
    <x v="2"/>
  </r>
  <r>
    <n v="22.16"/>
    <x v="2"/>
    <x v="100"/>
    <x v="2"/>
  </r>
  <r>
    <n v="22.16"/>
    <x v="2"/>
    <x v="100"/>
    <x v="2"/>
  </r>
  <r>
    <n v="13.705"/>
    <x v="8"/>
    <x v="101"/>
    <x v="0"/>
  </r>
  <r>
    <n v="17.814999999999998"/>
    <x v="8"/>
    <x v="101"/>
    <x v="2"/>
  </r>
  <r>
    <n v="13.705"/>
    <x v="8"/>
    <x v="101"/>
    <x v="0"/>
  </r>
  <r>
    <n v="17.814999999999998"/>
    <x v="8"/>
    <x v="101"/>
    <x v="2"/>
  </r>
  <r>
    <n v="18.11"/>
    <x v="8"/>
    <x v="101"/>
    <x v="2"/>
  </r>
  <r>
    <n v="13.42"/>
    <x v="8"/>
    <x v="101"/>
    <x v="0"/>
  </r>
  <r>
    <n v="19.86"/>
    <x v="8"/>
    <x v="101"/>
    <x v="2"/>
  </r>
  <r>
    <n v="19.564999999999998"/>
    <x v="8"/>
    <x v="101"/>
    <x v="2"/>
  </r>
  <r>
    <n v="13.705"/>
    <x v="8"/>
    <x v="101"/>
    <x v="0"/>
  </r>
  <r>
    <n v="13.42"/>
    <x v="8"/>
    <x v="101"/>
    <x v="0"/>
  </r>
  <r>
    <n v="13.705"/>
    <x v="8"/>
    <x v="101"/>
    <x v="0"/>
  </r>
  <r>
    <n v="13.42"/>
    <x v="8"/>
    <x v="101"/>
    <x v="0"/>
  </r>
  <r>
    <n v="19.564999999999998"/>
    <x v="8"/>
    <x v="101"/>
    <x v="2"/>
  </r>
  <r>
    <n v="19.86"/>
    <x v="8"/>
    <x v="101"/>
    <x v="2"/>
  </r>
  <r>
    <n v="19.689999999999998"/>
    <x v="3"/>
    <x v="102"/>
    <x v="2"/>
  </r>
  <r>
    <n v="16.645"/>
    <x v="3"/>
    <x v="102"/>
    <x v="0"/>
  </r>
  <r>
    <n v="16.645"/>
    <x v="3"/>
    <x v="102"/>
    <x v="0"/>
  </r>
  <r>
    <n v="16.645"/>
    <x v="3"/>
    <x v="102"/>
    <x v="0"/>
  </r>
  <r>
    <n v="16.645"/>
    <x v="3"/>
    <x v="102"/>
    <x v="0"/>
  </r>
  <r>
    <n v="16.645"/>
    <x v="3"/>
    <x v="102"/>
    <x v="0"/>
  </r>
  <r>
    <n v="19.689999999999998"/>
    <x v="3"/>
    <x v="102"/>
    <x v="2"/>
  </r>
  <r>
    <n v="17.505000000000003"/>
    <x v="3"/>
    <x v="102"/>
    <x v="2"/>
  </r>
  <r>
    <n v="17.505000000000003"/>
    <x v="3"/>
    <x v="102"/>
    <x v="2"/>
  </r>
  <r>
    <n v="17.505000000000003"/>
    <x v="3"/>
    <x v="102"/>
    <x v="2"/>
  </r>
  <r>
    <n v="17.505000000000003"/>
    <x v="3"/>
    <x v="102"/>
    <x v="2"/>
  </r>
  <r>
    <n v="17.505000000000003"/>
    <x v="3"/>
    <x v="102"/>
    <x v="2"/>
  </r>
  <r>
    <n v="16.645"/>
    <x v="3"/>
    <x v="102"/>
    <x v="0"/>
  </r>
  <r>
    <n v="17.505000000000003"/>
    <x v="3"/>
    <x v="102"/>
    <x v="2"/>
  </r>
  <r>
    <n v="19.689999999999998"/>
    <x v="3"/>
    <x v="102"/>
    <x v="2"/>
  </r>
  <r>
    <n v="16.645"/>
    <x v="3"/>
    <x v="102"/>
    <x v="0"/>
  </r>
  <r>
    <n v="16.645"/>
    <x v="3"/>
    <x v="102"/>
    <x v="0"/>
  </r>
  <r>
    <n v="17.149999999999999"/>
    <x v="3"/>
    <x v="102"/>
    <x v="2"/>
  </r>
  <r>
    <n v="17.149999999999999"/>
    <x v="0"/>
    <x v="103"/>
    <x v="2"/>
  </r>
  <r>
    <n v="17.149999999999999"/>
    <x v="0"/>
    <x v="103"/>
    <x v="2"/>
  </r>
  <r>
    <n v="17.149999999999999"/>
    <x v="0"/>
    <x v="103"/>
    <x v="2"/>
  </r>
  <r>
    <n v="17.149999999999999"/>
    <x v="0"/>
    <x v="103"/>
    <x v="2"/>
  </r>
  <r>
    <n v="17.149999999999999"/>
    <x v="0"/>
    <x v="103"/>
    <x v="2"/>
  </r>
  <r>
    <n v="17.149999999999999"/>
    <x v="0"/>
    <x v="103"/>
    <x v="2"/>
  </r>
  <r>
    <n v="9.9499999999999993"/>
    <x v="9"/>
    <x v="104"/>
    <x v="2"/>
  </r>
  <r>
    <n v="14.600000000000001"/>
    <x v="9"/>
    <x v="104"/>
    <x v="2"/>
  </r>
  <r>
    <n v="16.504999999999999"/>
    <x v="9"/>
    <x v="104"/>
    <x v="0"/>
  </r>
  <r>
    <n v="17.149999999999999"/>
    <x v="9"/>
    <x v="105"/>
    <x v="2"/>
  </r>
  <r>
    <n v="17.149999999999999"/>
    <x v="9"/>
    <x v="105"/>
    <x v="2"/>
  </r>
  <r>
    <n v="6.1950000000000003"/>
    <x v="9"/>
    <x v="105"/>
    <x v="0"/>
  </r>
  <r>
    <n v="17.149999999999999"/>
    <x v="9"/>
    <x v="105"/>
    <x v="2"/>
  </r>
  <r>
    <n v="17.149999999999999"/>
    <x v="9"/>
    <x v="106"/>
    <x v="0"/>
  </r>
  <r>
    <n v="17.149999999999999"/>
    <x v="2"/>
    <x v="107"/>
    <x v="0"/>
  </r>
  <r>
    <n v="17.149999999999999"/>
    <x v="2"/>
    <x v="107"/>
    <x v="0"/>
  </r>
  <r>
    <n v="17.149999999999999"/>
    <x v="2"/>
    <x v="107"/>
    <x v="0"/>
  </r>
  <r>
    <n v="17.149999999999999"/>
    <x v="2"/>
    <x v="107"/>
    <x v="0"/>
  </r>
  <r>
    <n v="17.149999999999999"/>
    <x v="2"/>
    <x v="107"/>
    <x v="0"/>
  </r>
  <r>
    <n v="17.149999999999999"/>
    <x v="2"/>
    <x v="107"/>
    <x v="0"/>
  </r>
  <r>
    <n v="17.149999999999999"/>
    <x v="2"/>
    <x v="107"/>
    <x v="0"/>
  </r>
  <r>
    <n v="17.149999999999999"/>
    <x v="2"/>
    <x v="107"/>
    <x v="0"/>
  </r>
  <r>
    <n v="17.149999999999999"/>
    <x v="2"/>
    <x v="107"/>
    <x v="0"/>
  </r>
  <r>
    <n v="17.149999999999999"/>
    <x v="2"/>
    <x v="107"/>
    <x v="0"/>
  </r>
  <r>
    <n v="17.149999999999999"/>
    <x v="2"/>
    <x v="107"/>
    <x v="0"/>
  </r>
  <r>
    <n v="17.149999999999999"/>
    <x v="2"/>
    <x v="107"/>
    <x v="0"/>
  </r>
  <r>
    <n v="17.149999999999999"/>
    <x v="2"/>
    <x v="107"/>
    <x v="1"/>
  </r>
  <r>
    <n v="17.149999999999999"/>
    <x v="2"/>
    <x v="107"/>
    <x v="1"/>
  </r>
  <r>
    <n v="17.149999999999999"/>
    <x v="0"/>
    <x v="108"/>
    <x v="0"/>
  </r>
  <r>
    <n v="17.149999999999999"/>
    <x v="0"/>
    <x v="108"/>
    <x v="2"/>
  </r>
  <r>
    <n v="17.149999999999999"/>
    <x v="0"/>
    <x v="108"/>
    <x v="0"/>
  </r>
  <r>
    <n v="15.505000000000001"/>
    <x v="7"/>
    <x v="109"/>
    <x v="2"/>
  </r>
  <r>
    <n v="15.505000000000001"/>
    <x v="7"/>
    <x v="109"/>
    <x v="2"/>
  </r>
  <r>
    <n v="15.505000000000001"/>
    <x v="7"/>
    <x v="109"/>
    <x v="2"/>
  </r>
  <r>
    <n v="15.505000000000001"/>
    <x v="7"/>
    <x v="109"/>
    <x v="2"/>
  </r>
  <r>
    <n v="14.505000000000001"/>
    <x v="7"/>
    <x v="109"/>
    <x v="2"/>
  </r>
  <r>
    <n v="14.505000000000001"/>
    <x v="7"/>
    <x v="109"/>
    <x v="2"/>
  </r>
  <r>
    <n v="17.149999999999999"/>
    <x v="0"/>
    <x v="110"/>
    <x v="2"/>
  </r>
  <r>
    <n v="17.149999999999999"/>
    <x v="3"/>
    <x v="111"/>
    <x v="5"/>
  </r>
  <r>
    <n v="17.149999999999999"/>
    <x v="4"/>
    <x v="112"/>
    <x v="4"/>
  </r>
  <r>
    <n v="17.149999999999999"/>
    <x v="4"/>
    <x v="113"/>
    <x v="0"/>
  </r>
  <r>
    <n v="17.149999999999999"/>
    <x v="4"/>
    <x v="113"/>
    <x v="0"/>
  </r>
  <r>
    <n v="17.149999999999999"/>
    <x v="4"/>
    <x v="113"/>
    <x v="0"/>
  </r>
  <r>
    <n v="17.149999999999999"/>
    <x v="4"/>
    <x v="113"/>
    <x v="0"/>
  </r>
  <r>
    <n v="17.149999999999999"/>
    <x v="4"/>
    <x v="113"/>
    <x v="0"/>
  </r>
  <r>
    <n v="17.149999999999999"/>
    <x v="4"/>
    <x v="113"/>
    <x v="0"/>
  </r>
  <r>
    <n v="17.149999999999999"/>
    <x v="4"/>
    <x v="113"/>
    <x v="0"/>
  </r>
  <r>
    <n v="17.149999999999999"/>
    <x v="4"/>
    <x v="113"/>
    <x v="0"/>
  </r>
  <r>
    <n v="17.149999999999999"/>
    <x v="4"/>
    <x v="113"/>
    <x v="0"/>
  </r>
  <r>
    <n v="17.149999999999999"/>
    <x v="4"/>
    <x v="113"/>
    <x v="0"/>
  </r>
  <r>
    <n v="17.149999999999999"/>
    <x v="4"/>
    <x v="113"/>
    <x v="0"/>
  </r>
  <r>
    <n v="17.149999999999999"/>
    <x v="4"/>
    <x v="113"/>
    <x v="0"/>
  </r>
  <r>
    <n v="17.149999999999999"/>
    <x v="4"/>
    <x v="113"/>
    <x v="0"/>
  </r>
  <r>
    <n v="17.149999999999999"/>
    <x v="4"/>
    <x v="113"/>
    <x v="0"/>
  </r>
  <r>
    <n v="17.149999999999999"/>
    <x v="8"/>
    <x v="114"/>
    <x v="0"/>
  </r>
  <r>
    <n v="17.149999999999999"/>
    <x v="8"/>
    <x v="114"/>
    <x v="2"/>
  </r>
  <r>
    <n v="16.149999999999999"/>
    <x v="8"/>
    <x v="114"/>
    <x v="0"/>
  </r>
  <r>
    <n v="15.15"/>
    <x v="8"/>
    <x v="114"/>
    <x v="0"/>
  </r>
  <r>
    <n v="17.149999999999999"/>
    <x v="8"/>
    <x v="114"/>
    <x v="2"/>
  </r>
  <r>
    <n v="17.149999999999999"/>
    <x v="8"/>
    <x v="114"/>
    <x v="2"/>
  </r>
  <r>
    <n v="15.15"/>
    <x v="8"/>
    <x v="114"/>
    <x v="0"/>
  </r>
  <r>
    <n v="17.149999999999999"/>
    <x v="8"/>
    <x v="114"/>
    <x v="2"/>
  </r>
  <r>
    <n v="16.149999999999999"/>
    <x v="8"/>
    <x v="114"/>
    <x v="0"/>
  </r>
  <r>
    <n v="17.149999999999999"/>
    <x v="8"/>
    <x v="114"/>
    <x v="2"/>
  </r>
  <r>
    <n v="17.149999999999999"/>
    <x v="8"/>
    <x v="114"/>
    <x v="0"/>
  </r>
  <r>
    <n v="17.149999999999999"/>
    <x v="8"/>
    <x v="114"/>
    <x v="2"/>
  </r>
  <r>
    <n v="19.04"/>
    <x v="7"/>
    <x v="115"/>
    <x v="2"/>
  </r>
  <r>
    <n v="19.04"/>
    <x v="7"/>
    <x v="115"/>
    <x v="2"/>
  </r>
  <r>
    <n v="19.04"/>
    <x v="7"/>
    <x v="11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40F9D6-6E44-4B7C-990E-E4C699B8560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C5:D8" firstHeaderRow="1" firstDataRow="1" firstDataCol="1"/>
  <pivotFields count="2">
    <pivotField axis="axisRow" showAll="0" measureFilter="1"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3">
    <i>
      <x v="6"/>
    </i>
    <i>
      <x v="2"/>
    </i>
    <i t="grand">
      <x/>
    </i>
  </rowItems>
  <colItems count="1">
    <i/>
  </colItems>
  <dataFields count="1">
    <dataField name="Count of Variant" fld="1" subtotal="count" baseField="0" baseItem="0"/>
  </dataFields>
  <chartFormats count="2">
    <chartFormat chart="1"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97B9A2-2672-4BD9-85EB-7B796F9BE859}"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9:H21" firstHeaderRow="1" firstDataRow="1" firstDataCol="1"/>
  <pivotFields count="3">
    <pivotField axis="axisRow" multipleItemSelectionAllowed="1" showAll="0">
      <items count="11">
        <item h="1" x="9"/>
        <item h="1" x="6"/>
        <item x="3"/>
        <item h="1" x="7"/>
        <item h="1" x="1"/>
        <item h="1" x="8"/>
        <item x="2"/>
        <item h="1" x="0"/>
        <item h="1" x="4"/>
        <item h="1" x="5"/>
        <item t="default"/>
      </items>
    </pivotField>
    <pivotField axis="axisRow" showAll="0" sortType="descending">
      <items count="12">
        <item x="7"/>
        <item x="4"/>
        <item x="8"/>
        <item x="0"/>
        <item x="1"/>
        <item x="2"/>
        <item x="3"/>
        <item x="6"/>
        <item x="10"/>
        <item x="5"/>
        <item x="9"/>
        <item t="default"/>
      </items>
      <autoSortScope>
        <pivotArea dataOnly="0" outline="0" fieldPosition="0">
          <references count="1">
            <reference field="4294967294" count="1" selected="0">
              <x v="0"/>
            </reference>
          </references>
        </pivotArea>
      </autoSortScope>
    </pivotField>
    <pivotField dataField="1" showAll="0"/>
  </pivotFields>
  <rowFields count="2">
    <field x="0"/>
    <field x="1"/>
  </rowFields>
  <rowItems count="12">
    <i>
      <x v="2"/>
    </i>
    <i r="1">
      <x v="3"/>
    </i>
    <i r="1">
      <x v="6"/>
    </i>
    <i r="1">
      <x v="9"/>
    </i>
    <i>
      <x v="6"/>
    </i>
    <i r="1">
      <x v="3"/>
    </i>
    <i r="1">
      <x v="6"/>
    </i>
    <i r="1">
      <x v="4"/>
    </i>
    <i r="1">
      <x v="9"/>
    </i>
    <i r="1">
      <x v="5"/>
    </i>
    <i r="1">
      <x v="1"/>
    </i>
    <i t="grand">
      <x/>
    </i>
  </rowItems>
  <colItems count="1">
    <i/>
  </colItems>
  <dataFields count="1">
    <dataField name="Count of Variant" fld="2"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857311-DA3B-4FB8-B88C-7542B78C6F14}" name="PivotTable2"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9:K27" firstHeaderRow="1" firstDataRow="1" firstDataCol="1"/>
  <pivotFields count="4">
    <pivotField dataField="1" showAll="0"/>
    <pivotField axis="axisRow" showAll="0">
      <items count="11">
        <item h="1" x="9"/>
        <item x="6"/>
        <item h="1" x="3"/>
        <item h="1" x="7"/>
        <item h="1" x="1"/>
        <item h="1" x="8"/>
        <item h="1" x="2"/>
        <item h="1" x="0"/>
        <item h="1" x="4"/>
        <item h="1" x="5"/>
        <item t="default"/>
      </items>
    </pivotField>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0"/>
            </reference>
          </references>
        </pivotArea>
      </autoSortScope>
    </pivotField>
    <pivotField axis="axisRow" showAll="0" sortType="ascending">
      <items count="7">
        <item h="1" x="1"/>
        <item h="1" x="3"/>
        <item x="2"/>
        <item h="1" x="5"/>
        <item h="1" x="4"/>
        <item x="0"/>
        <item t="default"/>
      </items>
      <autoSortScope>
        <pivotArea dataOnly="0" outline="0" fieldPosition="0">
          <references count="1">
            <reference field="4294967294" count="1" selected="0">
              <x v="0"/>
            </reference>
          </references>
        </pivotArea>
      </autoSortScope>
    </pivotField>
  </pivotFields>
  <rowFields count="3">
    <field x="1"/>
    <field x="2"/>
    <field x="3"/>
  </rowFields>
  <rowItems count="18">
    <i>
      <x v="1"/>
    </i>
    <i r="1">
      <x v="38"/>
    </i>
    <i r="2">
      <x v="5"/>
    </i>
    <i r="2">
      <x v="2"/>
    </i>
    <i r="1">
      <x v="40"/>
    </i>
    <i r="2">
      <x v="2"/>
    </i>
    <i r="2">
      <x v="5"/>
    </i>
    <i r="1">
      <x v="30"/>
    </i>
    <i r="2">
      <x v="2"/>
    </i>
    <i r="2">
      <x v="5"/>
    </i>
    <i r="1">
      <x v="10"/>
    </i>
    <i r="2">
      <x v="2"/>
    </i>
    <i r="2">
      <x v="5"/>
    </i>
    <i r="1">
      <x v="64"/>
    </i>
    <i r="2">
      <x v="5"/>
    </i>
    <i r="1">
      <x v="34"/>
    </i>
    <i r="2">
      <x v="2"/>
    </i>
    <i t="grand">
      <x/>
    </i>
  </rowItems>
  <colItems count="1">
    <i/>
  </colItems>
  <dataFields count="1">
    <dataField name="Max of Avg.combined_mileage" fld="0" subtotal="max" baseField="1"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99C07-BA82-4451-BAAC-596116E61C96}">
  <dimension ref="A1:EI788"/>
  <sheetViews>
    <sheetView workbookViewId="0">
      <selection activeCell="N1" sqref="N1:Q1048576"/>
    </sheetView>
  </sheetViews>
  <sheetFormatPr defaultRowHeight="14.4" x14ac:dyDescent="0.3"/>
  <cols>
    <col min="1" max="1" width="6.33203125" bestFit="1" customWidth="1"/>
    <col min="2" max="2" width="10.6640625" bestFit="1" customWidth="1"/>
    <col min="3" max="3" width="16.33203125" bestFit="1" customWidth="1"/>
    <col min="4" max="4" width="33.33203125" bestFit="1" customWidth="1"/>
    <col min="5" max="5" width="12" bestFit="1" customWidth="1"/>
    <col min="6" max="6" width="8.33203125" bestFit="1" customWidth="1"/>
    <col min="7" max="7" width="17.6640625" bestFit="1" customWidth="1"/>
    <col min="8" max="8" width="21.44140625" bestFit="1" customWidth="1"/>
    <col min="9" max="9" width="19.88671875" bestFit="1" customWidth="1"/>
    <col min="10" max="10" width="16.21875" bestFit="1" customWidth="1"/>
    <col min="11" max="11" width="11.109375" bestFit="1" customWidth="1"/>
    <col min="12" max="12" width="21.77734375" bestFit="1" customWidth="1"/>
    <col min="13" max="13" width="11.44140625" bestFit="1" customWidth="1"/>
    <col min="14" max="14" width="10.33203125" bestFit="1" customWidth="1"/>
    <col min="15" max="15" width="10.5546875" bestFit="1" customWidth="1"/>
    <col min="16" max="16" width="10" bestFit="1" customWidth="1"/>
    <col min="17" max="17" width="16.44140625" bestFit="1" customWidth="1"/>
    <col min="18" max="18" width="5.88671875" bestFit="1" customWidth="1"/>
    <col min="19" max="19" width="19.44140625" bestFit="1" customWidth="1"/>
    <col min="20" max="20" width="23.33203125" bestFit="1" customWidth="1"/>
    <col min="21" max="21" width="20.5546875" bestFit="1" customWidth="1"/>
    <col min="22" max="22" width="28.88671875" bestFit="1" customWidth="1"/>
    <col min="23" max="23" width="11.88671875" bestFit="1" customWidth="1"/>
    <col min="24" max="24" width="24.33203125" bestFit="1" customWidth="1"/>
    <col min="25" max="25" width="16.21875" bestFit="1" customWidth="1"/>
    <col min="26" max="27" width="13.21875" bestFit="1" customWidth="1"/>
    <col min="28" max="28" width="168.77734375" bestFit="1" customWidth="1"/>
    <col min="29" max="29" width="123.6640625" bestFit="1" customWidth="1"/>
    <col min="30" max="31" width="13.77734375" bestFit="1" customWidth="1"/>
    <col min="32" max="33" width="19.5546875" bestFit="1" customWidth="1"/>
    <col min="34" max="34" width="27.21875" bestFit="1" customWidth="1"/>
    <col min="35" max="35" width="17.6640625" bestFit="1" customWidth="1"/>
    <col min="36" max="36" width="15.5546875" bestFit="1" customWidth="1"/>
    <col min="37" max="37" width="16.5546875" bestFit="1" customWidth="1"/>
    <col min="38" max="38" width="20.44140625" bestFit="1" customWidth="1"/>
    <col min="39" max="39" width="22" bestFit="1" customWidth="1"/>
    <col min="40" max="42" width="12.5546875" bestFit="1" customWidth="1"/>
    <col min="43" max="43" width="9" bestFit="1" customWidth="1"/>
    <col min="44" max="44" width="15" bestFit="1" customWidth="1"/>
    <col min="45" max="45" width="13.33203125" bestFit="1" customWidth="1"/>
    <col min="46" max="46" width="9.44140625" bestFit="1" customWidth="1"/>
    <col min="47" max="47" width="10" bestFit="1" customWidth="1"/>
    <col min="48" max="48" width="19.5546875" bestFit="1" customWidth="1"/>
    <col min="49" max="49" width="18.109375" bestFit="1" customWidth="1"/>
    <col min="50" max="50" width="16.33203125" bestFit="1" customWidth="1"/>
    <col min="51" max="51" width="33.21875" bestFit="1" customWidth="1"/>
    <col min="52" max="52" width="18.109375" bestFit="1" customWidth="1"/>
    <col min="53" max="53" width="24" bestFit="1" customWidth="1"/>
    <col min="54" max="54" width="51.44140625" bestFit="1" customWidth="1"/>
    <col min="55" max="55" width="9.109375" bestFit="1" customWidth="1"/>
    <col min="56" max="56" width="26.44140625" bestFit="1" customWidth="1"/>
    <col min="57" max="57" width="15.109375" bestFit="1" customWidth="1"/>
    <col min="58" max="58" width="22.44140625" bestFit="1" customWidth="1"/>
    <col min="59" max="59" width="14.109375" bestFit="1" customWidth="1"/>
    <col min="60" max="60" width="16.77734375" bestFit="1" customWidth="1"/>
    <col min="61" max="61" width="12.5546875" bestFit="1" customWidth="1"/>
    <col min="62" max="62" width="11.33203125" bestFit="1" customWidth="1"/>
    <col min="63" max="63" width="17" bestFit="1" customWidth="1"/>
    <col min="64" max="64" width="16.6640625" bestFit="1" customWidth="1"/>
    <col min="65" max="65" width="22.44140625" bestFit="1" customWidth="1"/>
    <col min="66" max="66" width="116.44140625" bestFit="1" customWidth="1"/>
    <col min="67" max="67" width="9.21875" bestFit="1" customWidth="1"/>
    <col min="68" max="68" width="19.21875" bestFit="1" customWidth="1"/>
    <col min="69" max="69" width="12.5546875" bestFit="1" customWidth="1"/>
    <col min="70" max="70" width="9.77734375" bestFit="1" customWidth="1"/>
    <col min="71" max="71" width="17.6640625" bestFit="1" customWidth="1"/>
    <col min="72" max="72" width="16.6640625" bestFit="1" customWidth="1"/>
    <col min="73" max="73" width="22.33203125" bestFit="1" customWidth="1"/>
    <col min="74" max="74" width="19" bestFit="1" customWidth="1"/>
    <col min="75" max="75" width="21.33203125" bestFit="1" customWidth="1"/>
    <col min="76" max="76" width="18.77734375" bestFit="1" customWidth="1"/>
    <col min="77" max="77" width="46.77734375" bestFit="1" customWidth="1"/>
    <col min="78" max="78" width="28.77734375" bestFit="1" customWidth="1"/>
    <col min="79" max="79" width="9.109375" bestFit="1" customWidth="1"/>
    <col min="80" max="80" width="13.33203125" bestFit="1" customWidth="1"/>
    <col min="81" max="81" width="34.6640625" bestFit="1" customWidth="1"/>
    <col min="82" max="82" width="16.109375" bestFit="1" customWidth="1"/>
    <col min="83" max="83" width="16.33203125" bestFit="1" customWidth="1"/>
    <col min="84" max="84" width="24.33203125" bestFit="1" customWidth="1"/>
    <col min="85" max="85" width="17" bestFit="1" customWidth="1"/>
    <col min="86" max="86" width="22.44140625" bestFit="1" customWidth="1"/>
    <col min="87" max="87" width="38" bestFit="1" customWidth="1"/>
    <col min="88" max="88" width="31.21875" bestFit="1" customWidth="1"/>
    <col min="89" max="89" width="16.88671875" bestFit="1" customWidth="1"/>
    <col min="90" max="90" width="16.33203125" bestFit="1" customWidth="1"/>
    <col min="91" max="91" width="24.33203125" bestFit="1" customWidth="1"/>
    <col min="92" max="92" width="27.6640625" bestFit="1" customWidth="1"/>
    <col min="93" max="93" width="17.6640625" bestFit="1" customWidth="1"/>
    <col min="94" max="94" width="20.5546875" bestFit="1" customWidth="1"/>
    <col min="95" max="95" width="19.44140625" bestFit="1" customWidth="1"/>
    <col min="96" max="96" width="210.5546875" bestFit="1" customWidth="1"/>
    <col min="97" max="97" width="17.33203125" bestFit="1" customWidth="1"/>
    <col min="98" max="98" width="36.33203125" bestFit="1" customWidth="1"/>
    <col min="99" max="99" width="23.21875" bestFit="1" customWidth="1"/>
    <col min="100" max="100" width="18.5546875" bestFit="1" customWidth="1"/>
    <col min="101" max="101" width="17.44140625" bestFit="1" customWidth="1"/>
    <col min="102" max="102" width="17" bestFit="1" customWidth="1"/>
    <col min="103" max="103" width="24.5546875" bestFit="1" customWidth="1"/>
    <col min="104" max="104" width="101.6640625" bestFit="1" customWidth="1"/>
    <col min="105" max="105" width="128.33203125" bestFit="1" customWidth="1"/>
    <col min="106" max="106" width="35.77734375" bestFit="1" customWidth="1"/>
    <col min="107" max="107" width="16.44140625" bestFit="1" customWidth="1"/>
    <col min="108" max="108" width="16.21875" bestFit="1" customWidth="1"/>
    <col min="109" max="109" width="12.21875" bestFit="1" customWidth="1"/>
    <col min="110" max="110" width="12.6640625" bestFit="1" customWidth="1"/>
    <col min="111" max="111" width="15.109375" bestFit="1" customWidth="1"/>
    <col min="112" max="112" width="18.33203125" bestFit="1" customWidth="1"/>
    <col min="113" max="113" width="45" bestFit="1" customWidth="1"/>
    <col min="114" max="114" width="13.5546875" bestFit="1" customWidth="1"/>
    <col min="115" max="115" width="26.109375" bestFit="1" customWidth="1"/>
    <col min="116" max="116" width="28.44140625" bestFit="1" customWidth="1"/>
    <col min="117" max="117" width="16.6640625" bestFit="1" customWidth="1"/>
    <col min="118" max="118" width="20.5546875" bestFit="1" customWidth="1"/>
    <col min="119" max="119" width="29.77734375" bestFit="1" customWidth="1"/>
    <col min="120" max="120" width="18.88671875" bestFit="1" customWidth="1"/>
    <col min="121" max="121" width="16.44140625" bestFit="1" customWidth="1"/>
    <col min="122" max="122" width="30" bestFit="1" customWidth="1"/>
    <col min="123" max="123" width="16.6640625" bestFit="1" customWidth="1"/>
    <col min="124" max="124" width="26.109375" bestFit="1" customWidth="1"/>
    <col min="125" max="125" width="12.21875" bestFit="1" customWidth="1"/>
    <col min="126" max="126" width="11.88671875" bestFit="1" customWidth="1"/>
    <col min="127" max="127" width="23.33203125" bestFit="1" customWidth="1"/>
    <col min="128" max="128" width="18.44140625" bestFit="1" customWidth="1"/>
    <col min="129" max="129" width="13.6640625" bestFit="1" customWidth="1"/>
    <col min="130" max="130" width="23.5546875" bestFit="1" customWidth="1"/>
    <col min="131" max="131" width="19.6640625" bestFit="1" customWidth="1"/>
    <col min="132" max="132" width="30.33203125" bestFit="1" customWidth="1"/>
    <col min="133" max="133" width="21" bestFit="1" customWidth="1"/>
    <col min="134" max="134" width="13.21875" bestFit="1" customWidth="1"/>
    <col min="135" max="135" width="9.5546875" bestFit="1" customWidth="1"/>
    <col min="136" max="136" width="15.88671875" bestFit="1" customWidth="1"/>
    <col min="137" max="137" width="14.5546875" bestFit="1" customWidth="1"/>
    <col min="138" max="138" width="71.88671875" bestFit="1" customWidth="1"/>
    <col min="139" max="139" width="17.88671875" bestFit="1"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S4">
        <v>16.3</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S23">
        <v>16.3</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S24">
        <v>16.3</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S29">
        <v>16.3</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S32">
        <v>16.3</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S33">
        <v>16.3</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S34">
        <v>16.3</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S35">
        <v>16.3</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S36">
        <v>16.3</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S37">
        <v>16.3</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S38">
        <v>16.3</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S39">
        <v>16.3</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S40">
        <v>16.3</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S41">
        <v>16.3</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S64">
        <v>16.3</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S65">
        <v>16.3</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S66">
        <v>16.3</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S67">
        <v>16.3</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S90">
        <v>16.3</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S91">
        <v>16.3</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S92">
        <v>16.3</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S93">
        <v>16.3</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S94">
        <v>16.3</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S95">
        <v>16.3</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S98">
        <v>16.3</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S111">
        <v>16.3</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S112">
        <v>16.3</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S113">
        <v>16.3</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S114">
        <v>16.3</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S115">
        <v>16.3</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S116">
        <v>16.3</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S117">
        <v>16.3</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S118">
        <v>16.3</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S119">
        <v>16.3</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S120">
        <v>16.3</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S121">
        <v>16.3</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S122">
        <v>16.3</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S145">
        <v>16.3</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S146">
        <v>16.3</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S147">
        <v>16.3</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S148">
        <v>16.3</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S149">
        <v>16.3</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S150">
        <v>16.3</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S151">
        <v>16.3</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S152">
        <v>16.3</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S157">
        <v>16.3</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S158">
        <v>16.3</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S159">
        <v>16.3</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S161">
        <v>16.3</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S162">
        <v>16.3</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S163">
        <v>16.3</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S164">
        <v>16.3</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S165">
        <v>16.3</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S166">
        <v>16.3</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S167">
        <v>16.3</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S168">
        <v>16.3</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S169">
        <v>16.3</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S170">
        <v>16.3</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S171">
        <v>16.3</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S172">
        <v>16.3</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S173">
        <v>16.3</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S193">
        <v>16.3</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S194">
        <v>16.3</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S195">
        <v>16.3</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S196">
        <v>16.3</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S197">
        <v>16.3</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Q198" t="s">
        <v>823</v>
      </c>
      <c r="S198">
        <v>16.3</v>
      </c>
      <c r="T198" s="1" t="s">
        <v>148</v>
      </c>
      <c r="U198" t="s">
        <v>824</v>
      </c>
      <c r="X198">
        <v>7</v>
      </c>
      <c r="Z198" t="s">
        <v>201</v>
      </c>
      <c r="AA198" t="s">
        <v>201</v>
      </c>
      <c r="AB198" t="s">
        <v>825</v>
      </c>
      <c r="AC198" t="s">
        <v>826</v>
      </c>
      <c r="AF198" t="s">
        <v>827</v>
      </c>
      <c r="AG198" t="s">
        <v>827</v>
      </c>
      <c r="AH198" t="s">
        <v>159</v>
      </c>
      <c r="AI198" t="s">
        <v>160</v>
      </c>
      <c r="AJ198" t="s">
        <v>167</v>
      </c>
      <c r="AK198" t="s">
        <v>828</v>
      </c>
      <c r="AL198" t="s">
        <v>829</v>
      </c>
      <c r="AM198" t="s">
        <v>830</v>
      </c>
      <c r="AN198" t="s">
        <v>164</v>
      </c>
      <c r="AO198" t="s">
        <v>164</v>
      </c>
      <c r="AP198" t="s">
        <v>164</v>
      </c>
      <c r="AQ198" t="s">
        <v>167</v>
      </c>
      <c r="AS198" t="s">
        <v>598</v>
      </c>
      <c r="AT198" t="s">
        <v>190</v>
      </c>
      <c r="AU198" t="s">
        <v>831</v>
      </c>
      <c r="AV198" t="s">
        <v>827</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832</v>
      </c>
      <c r="E199">
        <v>2157</v>
      </c>
      <c r="F199">
        <v>4</v>
      </c>
      <c r="G199">
        <v>4</v>
      </c>
      <c r="H199" t="s">
        <v>833</v>
      </c>
      <c r="I199" t="s">
        <v>143</v>
      </c>
      <c r="J199" t="s">
        <v>197</v>
      </c>
      <c r="K199" t="s">
        <v>145</v>
      </c>
      <c r="L199">
        <v>70</v>
      </c>
      <c r="M199" t="s">
        <v>460</v>
      </c>
      <c r="N199">
        <v>1845</v>
      </c>
      <c r="O199">
        <v>4850</v>
      </c>
      <c r="P199">
        <v>1960</v>
      </c>
      <c r="Q199" t="s">
        <v>834</v>
      </c>
      <c r="R199">
        <v>5</v>
      </c>
      <c r="S199">
        <v>16.3</v>
      </c>
      <c r="T199" s="1" t="s">
        <v>148</v>
      </c>
      <c r="U199" t="s">
        <v>835</v>
      </c>
      <c r="X199">
        <v>7</v>
      </c>
      <c r="Z199" t="s">
        <v>201</v>
      </c>
      <c r="AA199" t="s">
        <v>201</v>
      </c>
      <c r="AB199" t="s">
        <v>836</v>
      </c>
      <c r="AC199" t="s">
        <v>837</v>
      </c>
      <c r="AF199" t="s">
        <v>827</v>
      </c>
      <c r="AG199" t="s">
        <v>827</v>
      </c>
      <c r="AH199" t="s">
        <v>159</v>
      </c>
      <c r="AI199" t="s">
        <v>233</v>
      </c>
      <c r="AJ199" t="s">
        <v>838</v>
      </c>
      <c r="AK199" t="s">
        <v>442</v>
      </c>
      <c r="AL199" t="s">
        <v>839</v>
      </c>
      <c r="AM199" t="s">
        <v>840</v>
      </c>
      <c r="AN199" t="s">
        <v>164</v>
      </c>
      <c r="AO199" t="s">
        <v>164</v>
      </c>
      <c r="AP199" t="s">
        <v>164</v>
      </c>
      <c r="AQ199" t="s">
        <v>167</v>
      </c>
      <c r="AR199">
        <v>7</v>
      </c>
      <c r="AS199" t="s">
        <v>598</v>
      </c>
      <c r="AT199" t="s">
        <v>190</v>
      </c>
      <c r="AU199" t="s">
        <v>831</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841</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842</v>
      </c>
      <c r="CS199" t="s">
        <v>167</v>
      </c>
      <c r="CT199" t="s">
        <v>167</v>
      </c>
      <c r="CU199" t="s">
        <v>167</v>
      </c>
      <c r="CW199">
        <v>9</v>
      </c>
      <c r="CY199" t="s">
        <v>572</v>
      </c>
      <c r="DB199" t="s">
        <v>843</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844</v>
      </c>
      <c r="DV199" t="s">
        <v>167</v>
      </c>
      <c r="DW199" t="s">
        <v>167</v>
      </c>
      <c r="DX199" t="s">
        <v>167</v>
      </c>
      <c r="DZ199" t="s">
        <v>167</v>
      </c>
      <c r="EA199" t="s">
        <v>167</v>
      </c>
      <c r="EC199" t="s">
        <v>167</v>
      </c>
      <c r="ED199" t="s">
        <v>167</v>
      </c>
    </row>
    <row r="200" spans="1:137" x14ac:dyDescent="0.3">
      <c r="A200">
        <v>199</v>
      </c>
      <c r="B200" t="s">
        <v>615</v>
      </c>
      <c r="C200" t="s">
        <v>845</v>
      </c>
      <c r="D200" t="s">
        <v>846</v>
      </c>
      <c r="E200">
        <v>1968</v>
      </c>
      <c r="F200">
        <v>4</v>
      </c>
      <c r="H200" t="s">
        <v>847</v>
      </c>
      <c r="I200" t="s">
        <v>143</v>
      </c>
      <c r="K200" t="s">
        <v>145</v>
      </c>
      <c r="L200">
        <v>71</v>
      </c>
      <c r="M200" t="s">
        <v>460</v>
      </c>
      <c r="N200">
        <v>1672</v>
      </c>
      <c r="O200">
        <v>4486</v>
      </c>
      <c r="P200">
        <v>1839</v>
      </c>
      <c r="Q200" t="s">
        <v>834</v>
      </c>
      <c r="R200">
        <v>5</v>
      </c>
      <c r="S200">
        <v>16.3</v>
      </c>
      <c r="T200" s="1" t="s">
        <v>148</v>
      </c>
      <c r="U200" t="s">
        <v>848</v>
      </c>
      <c r="W200" t="s">
        <v>849</v>
      </c>
      <c r="X200">
        <v>8</v>
      </c>
      <c r="Y200" t="s">
        <v>850</v>
      </c>
      <c r="Z200" t="s">
        <v>201</v>
      </c>
      <c r="AA200" t="s">
        <v>340</v>
      </c>
      <c r="AB200" t="s">
        <v>851</v>
      </c>
      <c r="AC200" t="s">
        <v>852</v>
      </c>
      <c r="AD200" t="s">
        <v>853</v>
      </c>
      <c r="AE200" t="s">
        <v>854</v>
      </c>
      <c r="AF200" t="s">
        <v>855</v>
      </c>
      <c r="AG200" t="s">
        <v>855</v>
      </c>
      <c r="AH200" t="s">
        <v>159</v>
      </c>
      <c r="AI200" t="s">
        <v>233</v>
      </c>
      <c r="AJ200" t="s">
        <v>838</v>
      </c>
      <c r="AL200" t="s">
        <v>856</v>
      </c>
      <c r="AM200" t="s">
        <v>857</v>
      </c>
      <c r="AN200" t="s">
        <v>165</v>
      </c>
      <c r="AO200" t="s">
        <v>165</v>
      </c>
      <c r="AP200" t="s">
        <v>164</v>
      </c>
      <c r="AQ200" t="s">
        <v>167</v>
      </c>
      <c r="AR200">
        <v>5</v>
      </c>
      <c r="AS200" t="s">
        <v>598</v>
      </c>
      <c r="AT200" t="s">
        <v>190</v>
      </c>
      <c r="AU200" t="s">
        <v>858</v>
      </c>
      <c r="AV200" t="s">
        <v>855</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859</v>
      </c>
      <c r="CA200" t="s">
        <v>167</v>
      </c>
      <c r="CB200" t="s">
        <v>167</v>
      </c>
      <c r="CK200" t="s">
        <v>167</v>
      </c>
      <c r="CN200" t="s">
        <v>167</v>
      </c>
      <c r="CP200" t="s">
        <v>356</v>
      </c>
      <c r="CQ200" t="s">
        <v>860</v>
      </c>
      <c r="CR200" t="s">
        <v>861</v>
      </c>
      <c r="CS200" t="s">
        <v>167</v>
      </c>
      <c r="CT200" t="s">
        <v>167</v>
      </c>
      <c r="CU200" t="s">
        <v>167</v>
      </c>
      <c r="CV200" t="s">
        <v>167</v>
      </c>
      <c r="CW200">
        <v>6</v>
      </c>
      <c r="CY200" t="s">
        <v>572</v>
      </c>
      <c r="DA200" t="s">
        <v>862</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845</v>
      </c>
      <c r="D201" t="s">
        <v>863</v>
      </c>
      <c r="E201">
        <v>1968</v>
      </c>
      <c r="F201">
        <v>4</v>
      </c>
      <c r="H201" t="s">
        <v>847</v>
      </c>
      <c r="I201" t="s">
        <v>143</v>
      </c>
      <c r="K201" t="s">
        <v>145</v>
      </c>
      <c r="L201">
        <v>71</v>
      </c>
      <c r="M201" t="s">
        <v>460</v>
      </c>
      <c r="N201">
        <v>1672</v>
      </c>
      <c r="O201">
        <v>4486</v>
      </c>
      <c r="P201">
        <v>1839</v>
      </c>
      <c r="Q201" t="s">
        <v>834</v>
      </c>
      <c r="S201">
        <v>16.3</v>
      </c>
      <c r="T201" s="1" t="s">
        <v>148</v>
      </c>
      <c r="U201" t="s">
        <v>848</v>
      </c>
      <c r="W201" t="s">
        <v>849</v>
      </c>
      <c r="Y201" t="s">
        <v>850</v>
      </c>
      <c r="Z201" t="s">
        <v>201</v>
      </c>
      <c r="AA201" t="s">
        <v>340</v>
      </c>
      <c r="AB201" t="s">
        <v>851</v>
      </c>
      <c r="AC201" t="s">
        <v>852</v>
      </c>
      <c r="AD201" t="s">
        <v>853</v>
      </c>
      <c r="AE201" t="s">
        <v>854</v>
      </c>
      <c r="AF201" t="s">
        <v>864</v>
      </c>
      <c r="AG201" t="s">
        <v>864</v>
      </c>
      <c r="AH201" t="s">
        <v>159</v>
      </c>
      <c r="AI201" t="s">
        <v>233</v>
      </c>
      <c r="AJ201" t="s">
        <v>838</v>
      </c>
      <c r="AK201" t="s">
        <v>167</v>
      </c>
      <c r="AL201" t="s">
        <v>856</v>
      </c>
      <c r="AM201" t="s">
        <v>857</v>
      </c>
      <c r="AN201" t="s">
        <v>165</v>
      </c>
      <c r="AO201" t="s">
        <v>165</v>
      </c>
      <c r="AP201" t="s">
        <v>164</v>
      </c>
      <c r="AQ201" t="s">
        <v>167</v>
      </c>
      <c r="AS201" t="s">
        <v>598</v>
      </c>
      <c r="AT201" t="s">
        <v>190</v>
      </c>
      <c r="AU201" t="s">
        <v>858</v>
      </c>
      <c r="AV201" t="s">
        <v>864</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859</v>
      </c>
      <c r="CA201" t="s">
        <v>167</v>
      </c>
      <c r="CB201" t="s">
        <v>167</v>
      </c>
      <c r="CG201" t="s">
        <v>167</v>
      </c>
      <c r="CK201" t="s">
        <v>167</v>
      </c>
      <c r="CN201" t="s">
        <v>167</v>
      </c>
      <c r="CP201" t="s">
        <v>356</v>
      </c>
      <c r="CQ201" t="s">
        <v>860</v>
      </c>
      <c r="CR201" t="s">
        <v>865</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866</v>
      </c>
      <c r="C202" t="s">
        <v>867</v>
      </c>
      <c r="D202" t="s">
        <v>868</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869</v>
      </c>
      <c r="W202" t="s">
        <v>262</v>
      </c>
      <c r="X202">
        <v>7</v>
      </c>
      <c r="Y202" t="s">
        <v>870</v>
      </c>
      <c r="Z202" t="s">
        <v>201</v>
      </c>
      <c r="AA202" t="s">
        <v>201</v>
      </c>
      <c r="AB202" t="s">
        <v>871</v>
      </c>
      <c r="AC202" t="s">
        <v>872</v>
      </c>
      <c r="AF202" t="s">
        <v>873</v>
      </c>
      <c r="AG202" t="s">
        <v>873</v>
      </c>
      <c r="AH202" t="s">
        <v>874</v>
      </c>
      <c r="AI202" t="s">
        <v>233</v>
      </c>
      <c r="AJ202" t="s">
        <v>838</v>
      </c>
      <c r="AK202" t="s">
        <v>442</v>
      </c>
      <c r="AL202" t="s">
        <v>875</v>
      </c>
      <c r="AM202" t="s">
        <v>876</v>
      </c>
      <c r="AN202" t="s">
        <v>164</v>
      </c>
      <c r="AO202" t="s">
        <v>165</v>
      </c>
      <c r="AP202" t="s">
        <v>165</v>
      </c>
      <c r="AQ202" t="s">
        <v>167</v>
      </c>
      <c r="AR202">
        <v>5</v>
      </c>
      <c r="AS202" t="s">
        <v>598</v>
      </c>
      <c r="AT202" t="s">
        <v>190</v>
      </c>
      <c r="AU202" t="s">
        <v>877</v>
      </c>
      <c r="AV202" t="s">
        <v>873</v>
      </c>
      <c r="AW202" t="s">
        <v>167</v>
      </c>
      <c r="AX202">
        <v>2</v>
      </c>
      <c r="AY202" t="s">
        <v>227</v>
      </c>
      <c r="AZ202" t="s">
        <v>167</v>
      </c>
      <c r="BA202" t="s">
        <v>167</v>
      </c>
      <c r="BB202" t="s">
        <v>878</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859</v>
      </c>
      <c r="BZ202" t="s">
        <v>167</v>
      </c>
      <c r="CA202" t="s">
        <v>167</v>
      </c>
      <c r="CB202" t="s">
        <v>167</v>
      </c>
      <c r="CG202" t="s">
        <v>167</v>
      </c>
      <c r="CK202" t="s">
        <v>167</v>
      </c>
      <c r="CN202" t="s">
        <v>167</v>
      </c>
      <c r="CO202" t="s">
        <v>167</v>
      </c>
      <c r="CP202" t="s">
        <v>356</v>
      </c>
      <c r="CQ202" t="s">
        <v>879</v>
      </c>
      <c r="CR202" t="s">
        <v>880</v>
      </c>
      <c r="CS202" t="s">
        <v>167</v>
      </c>
      <c r="CT202" t="s">
        <v>167</v>
      </c>
      <c r="CU202" t="s">
        <v>167</v>
      </c>
      <c r="CV202" t="s">
        <v>167</v>
      </c>
      <c r="CW202">
        <v>8</v>
      </c>
      <c r="CX202">
        <v>11.1</v>
      </c>
      <c r="CY202" t="s">
        <v>572</v>
      </c>
      <c r="DB202" t="s">
        <v>375</v>
      </c>
      <c r="DC202" t="s">
        <v>167</v>
      </c>
      <c r="DD202" t="s">
        <v>167</v>
      </c>
      <c r="DG202" t="s">
        <v>167</v>
      </c>
      <c r="DH202" t="s">
        <v>217</v>
      </c>
      <c r="DI202" t="s">
        <v>881</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866</v>
      </c>
      <c r="C203" t="s">
        <v>867</v>
      </c>
      <c r="D203" t="s">
        <v>882</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883</v>
      </c>
      <c r="W203" t="s">
        <v>884</v>
      </c>
      <c r="X203">
        <v>6</v>
      </c>
      <c r="Y203" t="s">
        <v>850</v>
      </c>
      <c r="Z203" t="s">
        <v>201</v>
      </c>
      <c r="AA203" t="s">
        <v>201</v>
      </c>
      <c r="AB203" t="s">
        <v>885</v>
      </c>
      <c r="AC203" t="s">
        <v>886</v>
      </c>
      <c r="AF203" t="s">
        <v>873</v>
      </c>
      <c r="AG203" t="s">
        <v>873</v>
      </c>
      <c r="AH203" t="s">
        <v>874</v>
      </c>
      <c r="AI203" t="s">
        <v>233</v>
      </c>
      <c r="AJ203" t="s">
        <v>167</v>
      </c>
      <c r="AK203" t="s">
        <v>442</v>
      </c>
      <c r="AL203" t="s">
        <v>887</v>
      </c>
      <c r="AM203" t="s">
        <v>888</v>
      </c>
      <c r="AN203" t="s">
        <v>164</v>
      </c>
      <c r="AO203" t="s">
        <v>165</v>
      </c>
      <c r="AP203" t="s">
        <v>165</v>
      </c>
      <c r="AQ203" t="s">
        <v>167</v>
      </c>
      <c r="AR203">
        <v>5</v>
      </c>
      <c r="AS203" t="s">
        <v>598</v>
      </c>
      <c r="AT203" t="s">
        <v>190</v>
      </c>
      <c r="AU203" t="s">
        <v>877</v>
      </c>
      <c r="AV203" t="s">
        <v>873</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859</v>
      </c>
      <c r="BZ203" t="s">
        <v>167</v>
      </c>
      <c r="CA203" t="s">
        <v>167</v>
      </c>
      <c r="CB203" t="s">
        <v>167</v>
      </c>
      <c r="CG203" t="s">
        <v>167</v>
      </c>
      <c r="CK203" t="s">
        <v>167</v>
      </c>
      <c r="CN203" t="s">
        <v>167</v>
      </c>
      <c r="CO203" t="s">
        <v>167</v>
      </c>
      <c r="CP203" t="s">
        <v>356</v>
      </c>
      <c r="CQ203" t="s">
        <v>889</v>
      </c>
      <c r="CR203" t="s">
        <v>890</v>
      </c>
      <c r="CS203" t="s">
        <v>167</v>
      </c>
      <c r="CT203" t="s">
        <v>167</v>
      </c>
      <c r="CU203" t="s">
        <v>167</v>
      </c>
      <c r="CV203" t="s">
        <v>167</v>
      </c>
      <c r="CW203">
        <v>8</v>
      </c>
      <c r="CY203" t="s">
        <v>572</v>
      </c>
      <c r="DB203" t="s">
        <v>375</v>
      </c>
      <c r="DC203" t="s">
        <v>167</v>
      </c>
      <c r="DD203" t="s">
        <v>167</v>
      </c>
      <c r="DG203" t="s">
        <v>167</v>
      </c>
      <c r="DH203" t="s">
        <v>217</v>
      </c>
      <c r="DI203" t="s">
        <v>881</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866</v>
      </c>
      <c r="C204" t="s">
        <v>891</v>
      </c>
      <c r="D204" t="s">
        <v>892</v>
      </c>
      <c r="E204">
        <v>1968</v>
      </c>
      <c r="F204">
        <v>4</v>
      </c>
      <c r="G204">
        <v>4</v>
      </c>
      <c r="H204" t="s">
        <v>196</v>
      </c>
      <c r="I204" t="s">
        <v>143</v>
      </c>
      <c r="J204" t="s">
        <v>197</v>
      </c>
      <c r="K204" t="s">
        <v>145</v>
      </c>
      <c r="L204">
        <v>66</v>
      </c>
      <c r="M204" t="s">
        <v>460</v>
      </c>
      <c r="N204">
        <v>1483</v>
      </c>
      <c r="O204">
        <v>4861</v>
      </c>
      <c r="P204">
        <v>1864</v>
      </c>
      <c r="Q204" t="s">
        <v>834</v>
      </c>
      <c r="R204">
        <v>4</v>
      </c>
      <c r="S204">
        <v>15.1</v>
      </c>
      <c r="T204">
        <v>18.190000000000001</v>
      </c>
      <c r="U204" t="s">
        <v>883</v>
      </c>
      <c r="W204" t="s">
        <v>884</v>
      </c>
      <c r="X204">
        <v>6</v>
      </c>
      <c r="Y204" t="s">
        <v>850</v>
      </c>
      <c r="Z204" t="s">
        <v>201</v>
      </c>
      <c r="AA204" t="s">
        <v>201</v>
      </c>
      <c r="AB204" t="s">
        <v>885</v>
      </c>
      <c r="AC204" t="s">
        <v>886</v>
      </c>
      <c r="AF204" t="s">
        <v>873</v>
      </c>
      <c r="AG204" t="s">
        <v>873</v>
      </c>
      <c r="AH204" t="s">
        <v>874</v>
      </c>
      <c r="AI204" t="s">
        <v>233</v>
      </c>
      <c r="AJ204" t="s">
        <v>167</v>
      </c>
      <c r="AK204" t="s">
        <v>442</v>
      </c>
      <c r="AL204" t="s">
        <v>887</v>
      </c>
      <c r="AM204" t="s">
        <v>888</v>
      </c>
      <c r="AN204" t="s">
        <v>164</v>
      </c>
      <c r="AO204" t="s">
        <v>165</v>
      </c>
      <c r="AP204" t="s">
        <v>165</v>
      </c>
      <c r="AQ204">
        <v>1</v>
      </c>
      <c r="AR204">
        <v>5</v>
      </c>
      <c r="AS204" t="s">
        <v>598</v>
      </c>
      <c r="AT204" t="s">
        <v>190</v>
      </c>
      <c r="AU204" t="s">
        <v>877</v>
      </c>
      <c r="AV204" t="s">
        <v>873</v>
      </c>
      <c r="AW204" t="s">
        <v>167</v>
      </c>
      <c r="AX204">
        <v>3</v>
      </c>
      <c r="AY204" t="s">
        <v>227</v>
      </c>
      <c r="AZ204" t="s">
        <v>167</v>
      </c>
      <c r="BA204" t="s">
        <v>167</v>
      </c>
      <c r="BB204" t="s">
        <v>878</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889</v>
      </c>
      <c r="CR204" t="s">
        <v>893</v>
      </c>
      <c r="CS204" t="s">
        <v>167</v>
      </c>
      <c r="CT204" t="s">
        <v>167</v>
      </c>
      <c r="CU204" t="s">
        <v>167</v>
      </c>
      <c r="CV204" t="s">
        <v>167</v>
      </c>
      <c r="CW204">
        <v>8</v>
      </c>
      <c r="CY204" t="s">
        <v>572</v>
      </c>
      <c r="DB204" t="s">
        <v>375</v>
      </c>
      <c r="DC204" t="s">
        <v>167</v>
      </c>
      <c r="DD204" t="s">
        <v>167</v>
      </c>
      <c r="DG204" t="s">
        <v>167</v>
      </c>
      <c r="DH204" t="s">
        <v>217</v>
      </c>
      <c r="DI204" t="s">
        <v>881</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866</v>
      </c>
      <c r="C205" t="s">
        <v>891</v>
      </c>
      <c r="D205" t="s">
        <v>894</v>
      </c>
      <c r="E205">
        <v>1968</v>
      </c>
      <c r="F205">
        <v>4</v>
      </c>
      <c r="G205">
        <v>4</v>
      </c>
      <c r="H205" t="s">
        <v>196</v>
      </c>
      <c r="I205" t="s">
        <v>143</v>
      </c>
      <c r="J205" t="s">
        <v>197</v>
      </c>
      <c r="K205" t="s">
        <v>145</v>
      </c>
      <c r="L205">
        <v>66</v>
      </c>
      <c r="M205" t="s">
        <v>460</v>
      </c>
      <c r="N205">
        <v>1483</v>
      </c>
      <c r="O205">
        <v>4861</v>
      </c>
      <c r="P205">
        <v>1864</v>
      </c>
      <c r="Q205" t="s">
        <v>834</v>
      </c>
      <c r="R205">
        <v>4</v>
      </c>
      <c r="S205">
        <v>15.1</v>
      </c>
      <c r="T205">
        <v>18.190000000000001</v>
      </c>
      <c r="U205" t="s">
        <v>883</v>
      </c>
      <c r="W205" t="s">
        <v>884</v>
      </c>
      <c r="X205">
        <v>6</v>
      </c>
      <c r="Y205" t="s">
        <v>850</v>
      </c>
      <c r="Z205" t="s">
        <v>201</v>
      </c>
      <c r="AA205" t="s">
        <v>201</v>
      </c>
      <c r="AB205" t="s">
        <v>885</v>
      </c>
      <c r="AC205" t="s">
        <v>886</v>
      </c>
      <c r="AF205" t="s">
        <v>873</v>
      </c>
      <c r="AG205" t="s">
        <v>873</v>
      </c>
      <c r="AH205" t="s">
        <v>874</v>
      </c>
      <c r="AI205" t="s">
        <v>233</v>
      </c>
      <c r="AJ205" t="s">
        <v>167</v>
      </c>
      <c r="AK205" t="s">
        <v>442</v>
      </c>
      <c r="AL205" t="s">
        <v>895</v>
      </c>
      <c r="AM205" t="s">
        <v>896</v>
      </c>
      <c r="AN205" t="s">
        <v>164</v>
      </c>
      <c r="AO205" t="s">
        <v>165</v>
      </c>
      <c r="AP205" t="s">
        <v>165</v>
      </c>
      <c r="AQ205">
        <v>1</v>
      </c>
      <c r="AR205">
        <v>5</v>
      </c>
      <c r="AS205" t="s">
        <v>598</v>
      </c>
      <c r="AT205" t="s">
        <v>190</v>
      </c>
      <c r="AU205" t="s">
        <v>877</v>
      </c>
      <c r="AV205" t="s">
        <v>873</v>
      </c>
      <c r="AW205" t="s">
        <v>167</v>
      </c>
      <c r="AX205">
        <v>3</v>
      </c>
      <c r="AY205" t="s">
        <v>227</v>
      </c>
      <c r="AZ205" t="s">
        <v>167</v>
      </c>
      <c r="BA205" t="s">
        <v>167</v>
      </c>
      <c r="BB205" t="s">
        <v>878</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889</v>
      </c>
      <c r="CR205" t="s">
        <v>893</v>
      </c>
      <c r="CS205" t="s">
        <v>167</v>
      </c>
      <c r="CT205" t="s">
        <v>167</v>
      </c>
      <c r="CU205" t="s">
        <v>167</v>
      </c>
      <c r="CV205" t="s">
        <v>167</v>
      </c>
      <c r="CW205">
        <v>9</v>
      </c>
      <c r="CY205" t="s">
        <v>572</v>
      </c>
      <c r="DB205" t="s">
        <v>375</v>
      </c>
      <c r="DC205" t="s">
        <v>167</v>
      </c>
      <c r="DD205" t="s">
        <v>167</v>
      </c>
      <c r="DG205" t="s">
        <v>167</v>
      </c>
      <c r="DH205" t="s">
        <v>217</v>
      </c>
      <c r="DI205" t="s">
        <v>881</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866</v>
      </c>
      <c r="C206" t="s">
        <v>891</v>
      </c>
      <c r="D206" t="s">
        <v>897</v>
      </c>
      <c r="E206">
        <v>1968</v>
      </c>
      <c r="F206">
        <v>4</v>
      </c>
      <c r="G206">
        <v>4</v>
      </c>
      <c r="H206" t="s">
        <v>196</v>
      </c>
      <c r="I206" t="s">
        <v>143</v>
      </c>
      <c r="J206" t="s">
        <v>197</v>
      </c>
      <c r="K206" t="s">
        <v>145</v>
      </c>
      <c r="L206">
        <v>66</v>
      </c>
      <c r="M206" t="s">
        <v>460</v>
      </c>
      <c r="N206">
        <v>1483</v>
      </c>
      <c r="O206">
        <v>4861</v>
      </c>
      <c r="P206">
        <v>1864</v>
      </c>
      <c r="Q206" t="s">
        <v>834</v>
      </c>
      <c r="R206">
        <v>4</v>
      </c>
      <c r="S206">
        <v>15.1</v>
      </c>
      <c r="T206">
        <v>18.190000000000001</v>
      </c>
      <c r="U206" t="s">
        <v>883</v>
      </c>
      <c r="W206" t="s">
        <v>884</v>
      </c>
      <c r="X206">
        <v>6</v>
      </c>
      <c r="Y206" t="s">
        <v>850</v>
      </c>
      <c r="Z206" t="s">
        <v>201</v>
      </c>
      <c r="AA206" t="s">
        <v>201</v>
      </c>
      <c r="AB206" t="s">
        <v>885</v>
      </c>
      <c r="AC206" t="s">
        <v>886</v>
      </c>
      <c r="AF206" t="s">
        <v>873</v>
      </c>
      <c r="AG206" t="s">
        <v>873</v>
      </c>
      <c r="AH206" t="s">
        <v>874</v>
      </c>
      <c r="AI206" t="s">
        <v>233</v>
      </c>
      <c r="AJ206" t="s">
        <v>167</v>
      </c>
      <c r="AK206" t="s">
        <v>442</v>
      </c>
      <c r="AL206" t="s">
        <v>887</v>
      </c>
      <c r="AM206" t="s">
        <v>888</v>
      </c>
      <c r="AN206" t="s">
        <v>164</v>
      </c>
      <c r="AO206" t="s">
        <v>165</v>
      </c>
      <c r="AP206" t="s">
        <v>165</v>
      </c>
      <c r="AQ206">
        <v>1</v>
      </c>
      <c r="AR206">
        <v>5</v>
      </c>
      <c r="AS206" t="s">
        <v>598</v>
      </c>
      <c r="AT206" t="s">
        <v>190</v>
      </c>
      <c r="AU206" t="s">
        <v>877</v>
      </c>
      <c r="AV206" t="s">
        <v>873</v>
      </c>
      <c r="AW206" t="s">
        <v>167</v>
      </c>
      <c r="AX206">
        <v>3</v>
      </c>
      <c r="AY206" t="s">
        <v>227</v>
      </c>
      <c r="AZ206" t="s">
        <v>167</v>
      </c>
      <c r="BA206" t="s">
        <v>167</v>
      </c>
      <c r="BB206" t="s">
        <v>878</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889</v>
      </c>
      <c r="CR206" t="s">
        <v>898</v>
      </c>
      <c r="CS206" t="s">
        <v>167</v>
      </c>
      <c r="CT206" t="s">
        <v>167</v>
      </c>
      <c r="CU206" t="s">
        <v>167</v>
      </c>
      <c r="CV206" t="s">
        <v>167</v>
      </c>
      <c r="CW206">
        <v>9</v>
      </c>
      <c r="CY206" t="s">
        <v>572</v>
      </c>
      <c r="DB206" t="s">
        <v>375</v>
      </c>
      <c r="DC206" t="s">
        <v>167</v>
      </c>
      <c r="DD206" t="s">
        <v>167</v>
      </c>
      <c r="DG206" t="s">
        <v>167</v>
      </c>
      <c r="DH206" t="s">
        <v>217</v>
      </c>
      <c r="DI206" t="s">
        <v>881</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899</v>
      </c>
      <c r="C207" t="s">
        <v>900</v>
      </c>
      <c r="D207" t="s">
        <v>901</v>
      </c>
      <c r="E207">
        <v>1995</v>
      </c>
      <c r="F207">
        <v>4</v>
      </c>
      <c r="G207">
        <v>4</v>
      </c>
      <c r="H207" t="s">
        <v>833</v>
      </c>
      <c r="I207" t="s">
        <v>143</v>
      </c>
      <c r="J207" t="s">
        <v>238</v>
      </c>
      <c r="K207" t="s">
        <v>145</v>
      </c>
      <c r="L207">
        <v>67</v>
      </c>
      <c r="M207" t="s">
        <v>460</v>
      </c>
      <c r="N207">
        <v>1678</v>
      </c>
      <c r="O207">
        <v>4657</v>
      </c>
      <c r="P207">
        <v>1881</v>
      </c>
      <c r="Q207" t="s">
        <v>834</v>
      </c>
      <c r="R207">
        <v>5</v>
      </c>
      <c r="S207">
        <v>16</v>
      </c>
      <c r="T207">
        <v>18.559999999999999</v>
      </c>
      <c r="U207" t="s">
        <v>902</v>
      </c>
      <c r="W207" t="s">
        <v>903</v>
      </c>
      <c r="X207">
        <v>8</v>
      </c>
      <c r="Y207" t="s">
        <v>904</v>
      </c>
      <c r="Z207" t="s">
        <v>201</v>
      </c>
      <c r="AA207" t="s">
        <v>201</v>
      </c>
      <c r="AB207" t="s">
        <v>905</v>
      </c>
      <c r="AC207" t="s">
        <v>905</v>
      </c>
      <c r="AD207" t="s">
        <v>906</v>
      </c>
      <c r="AE207" t="s">
        <v>907</v>
      </c>
      <c r="AF207" t="s">
        <v>908</v>
      </c>
      <c r="AG207" t="s">
        <v>908</v>
      </c>
      <c r="AH207" t="s">
        <v>159</v>
      </c>
      <c r="AI207" t="s">
        <v>233</v>
      </c>
      <c r="AJ207" t="s">
        <v>167</v>
      </c>
      <c r="AK207" t="s">
        <v>442</v>
      </c>
      <c r="AL207" t="s">
        <v>909</v>
      </c>
      <c r="AM207" t="s">
        <v>910</v>
      </c>
      <c r="AN207" t="s">
        <v>164</v>
      </c>
      <c r="AO207" t="s">
        <v>165</v>
      </c>
      <c r="AP207" t="s">
        <v>165</v>
      </c>
      <c r="AQ207" t="s">
        <v>167</v>
      </c>
      <c r="AR207">
        <v>5</v>
      </c>
      <c r="AS207" t="s">
        <v>598</v>
      </c>
      <c r="AT207" t="s">
        <v>190</v>
      </c>
      <c r="AU207" t="s">
        <v>911</v>
      </c>
      <c r="AV207" t="s">
        <v>908</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912</v>
      </c>
      <c r="CR207" t="s">
        <v>913</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844</v>
      </c>
      <c r="DV207" t="s">
        <v>167</v>
      </c>
      <c r="DW207" t="s">
        <v>167</v>
      </c>
      <c r="DX207" t="s">
        <v>167</v>
      </c>
      <c r="DZ207" t="s">
        <v>167</v>
      </c>
      <c r="EA207" t="s">
        <v>167</v>
      </c>
      <c r="EC207" t="s">
        <v>167</v>
      </c>
      <c r="ED207" t="s">
        <v>167</v>
      </c>
    </row>
    <row r="208" spans="1:137" x14ac:dyDescent="0.3">
      <c r="A208">
        <v>207</v>
      </c>
      <c r="B208" t="s">
        <v>899</v>
      </c>
      <c r="C208" t="s">
        <v>900</v>
      </c>
      <c r="D208" t="s">
        <v>914</v>
      </c>
      <c r="E208">
        <v>1998</v>
      </c>
      <c r="F208">
        <v>4</v>
      </c>
      <c r="G208">
        <v>4</v>
      </c>
      <c r="H208" t="s">
        <v>833</v>
      </c>
      <c r="I208" t="s">
        <v>143</v>
      </c>
      <c r="J208" t="s">
        <v>238</v>
      </c>
      <c r="K208" t="s">
        <v>145</v>
      </c>
      <c r="L208">
        <v>67</v>
      </c>
      <c r="M208" t="s">
        <v>146</v>
      </c>
      <c r="N208">
        <v>1678</v>
      </c>
      <c r="O208">
        <v>4657</v>
      </c>
      <c r="P208">
        <v>1881</v>
      </c>
      <c r="Q208" t="s">
        <v>834</v>
      </c>
      <c r="R208">
        <v>5</v>
      </c>
      <c r="S208">
        <v>16</v>
      </c>
      <c r="T208">
        <v>18.559999999999999</v>
      </c>
      <c r="U208" t="s">
        <v>902</v>
      </c>
      <c r="W208" t="s">
        <v>903</v>
      </c>
      <c r="X208">
        <v>8</v>
      </c>
      <c r="Y208" t="s">
        <v>904</v>
      </c>
      <c r="Z208" t="s">
        <v>201</v>
      </c>
      <c r="AA208" t="s">
        <v>201</v>
      </c>
      <c r="AB208" t="s">
        <v>905</v>
      </c>
      <c r="AC208" t="s">
        <v>905</v>
      </c>
      <c r="AD208" t="s">
        <v>906</v>
      </c>
      <c r="AE208" t="s">
        <v>907</v>
      </c>
      <c r="AF208" t="s">
        <v>915</v>
      </c>
      <c r="AG208" t="s">
        <v>915</v>
      </c>
      <c r="AH208" t="s">
        <v>159</v>
      </c>
      <c r="AI208" t="s">
        <v>233</v>
      </c>
      <c r="AJ208" t="s">
        <v>167</v>
      </c>
      <c r="AK208" t="s">
        <v>442</v>
      </c>
      <c r="AL208" t="s">
        <v>916</v>
      </c>
      <c r="AM208" t="s">
        <v>917</v>
      </c>
      <c r="AN208" t="s">
        <v>164</v>
      </c>
      <c r="AO208" t="s">
        <v>165</v>
      </c>
      <c r="AP208" t="s">
        <v>165</v>
      </c>
      <c r="AQ208" t="s">
        <v>167</v>
      </c>
      <c r="AR208">
        <v>5</v>
      </c>
      <c r="AS208" t="s">
        <v>598</v>
      </c>
      <c r="AT208" t="s">
        <v>190</v>
      </c>
      <c r="AU208" t="s">
        <v>911</v>
      </c>
      <c r="AV208" t="s">
        <v>908</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912</v>
      </c>
      <c r="CR208" t="s">
        <v>913</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844</v>
      </c>
      <c r="DV208" t="s">
        <v>167</v>
      </c>
      <c r="DW208" t="s">
        <v>167</v>
      </c>
      <c r="DX208" t="s">
        <v>167</v>
      </c>
      <c r="DZ208" t="s">
        <v>167</v>
      </c>
      <c r="EA208" t="s">
        <v>167</v>
      </c>
      <c r="EC208" t="s">
        <v>167</v>
      </c>
      <c r="ED208" t="s">
        <v>167</v>
      </c>
    </row>
    <row r="209" spans="1:139" x14ac:dyDescent="0.3">
      <c r="A209">
        <v>208</v>
      </c>
      <c r="B209" t="s">
        <v>899</v>
      </c>
      <c r="C209" t="s">
        <v>900</v>
      </c>
      <c r="D209" t="s">
        <v>918</v>
      </c>
      <c r="E209">
        <v>1995</v>
      </c>
      <c r="F209">
        <v>4</v>
      </c>
      <c r="G209">
        <v>4</v>
      </c>
      <c r="H209" t="s">
        <v>833</v>
      </c>
      <c r="I209" t="s">
        <v>143</v>
      </c>
      <c r="J209" t="s">
        <v>238</v>
      </c>
      <c r="K209" t="s">
        <v>145</v>
      </c>
      <c r="L209">
        <v>67</v>
      </c>
      <c r="M209" t="s">
        <v>460</v>
      </c>
      <c r="N209">
        <v>1678</v>
      </c>
      <c r="O209">
        <v>4657</v>
      </c>
      <c r="P209">
        <v>1881</v>
      </c>
      <c r="Q209" t="s">
        <v>834</v>
      </c>
      <c r="R209">
        <v>5</v>
      </c>
      <c r="S209">
        <v>16</v>
      </c>
      <c r="T209">
        <v>18.559999999999999</v>
      </c>
      <c r="U209" t="s">
        <v>902</v>
      </c>
      <c r="W209" t="s">
        <v>903</v>
      </c>
      <c r="X209">
        <v>8</v>
      </c>
      <c r="Y209" t="s">
        <v>904</v>
      </c>
      <c r="Z209" t="s">
        <v>201</v>
      </c>
      <c r="AA209" t="s">
        <v>201</v>
      </c>
      <c r="AB209" t="s">
        <v>905</v>
      </c>
      <c r="AC209" t="s">
        <v>905</v>
      </c>
      <c r="AD209" t="s">
        <v>906</v>
      </c>
      <c r="AE209" t="s">
        <v>907</v>
      </c>
      <c r="AF209" t="s">
        <v>908</v>
      </c>
      <c r="AG209" t="s">
        <v>908</v>
      </c>
      <c r="AH209" t="s">
        <v>159</v>
      </c>
      <c r="AI209" t="s">
        <v>233</v>
      </c>
      <c r="AJ209" t="s">
        <v>167</v>
      </c>
      <c r="AK209" t="s">
        <v>442</v>
      </c>
      <c r="AL209" t="s">
        <v>909</v>
      </c>
      <c r="AM209" t="s">
        <v>910</v>
      </c>
      <c r="AN209" t="s">
        <v>164</v>
      </c>
      <c r="AO209" t="s">
        <v>165</v>
      </c>
      <c r="AP209" t="s">
        <v>165</v>
      </c>
      <c r="AQ209" t="s">
        <v>167</v>
      </c>
      <c r="AR209">
        <v>5</v>
      </c>
      <c r="AS209" t="s">
        <v>598</v>
      </c>
      <c r="AT209" t="s">
        <v>190</v>
      </c>
      <c r="AU209" t="s">
        <v>911</v>
      </c>
      <c r="AV209" t="s">
        <v>908</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912</v>
      </c>
      <c r="CR209" t="s">
        <v>913</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844</v>
      </c>
      <c r="DV209" t="s">
        <v>167</v>
      </c>
      <c r="DW209" t="s">
        <v>167</v>
      </c>
      <c r="DX209" t="s">
        <v>167</v>
      </c>
      <c r="DZ209" t="s">
        <v>167</v>
      </c>
      <c r="EA209" t="s">
        <v>167</v>
      </c>
      <c r="EC209" t="s">
        <v>167</v>
      </c>
      <c r="ED209" t="s">
        <v>167</v>
      </c>
    </row>
    <row r="210" spans="1:139" x14ac:dyDescent="0.3">
      <c r="A210">
        <v>209</v>
      </c>
      <c r="B210" t="s">
        <v>899</v>
      </c>
      <c r="C210" t="s">
        <v>919</v>
      </c>
      <c r="D210" t="s">
        <v>920</v>
      </c>
      <c r="E210">
        <v>2993</v>
      </c>
      <c r="F210">
        <v>6</v>
      </c>
      <c r="G210">
        <v>4</v>
      </c>
      <c r="H210" t="s">
        <v>847</v>
      </c>
      <c r="I210" t="s">
        <v>143</v>
      </c>
      <c r="J210" t="s">
        <v>238</v>
      </c>
      <c r="K210" t="s">
        <v>145</v>
      </c>
      <c r="M210" t="s">
        <v>460</v>
      </c>
      <c r="N210">
        <v>1745</v>
      </c>
      <c r="O210">
        <v>4922</v>
      </c>
      <c r="P210">
        <v>2218</v>
      </c>
      <c r="Q210" t="s">
        <v>834</v>
      </c>
      <c r="R210">
        <v>5</v>
      </c>
      <c r="S210">
        <v>16.3</v>
      </c>
      <c r="T210" s="1" t="s">
        <v>148</v>
      </c>
      <c r="U210" t="s">
        <v>921</v>
      </c>
      <c r="X210">
        <v>8</v>
      </c>
      <c r="Z210" t="s">
        <v>201</v>
      </c>
      <c r="AA210" t="s">
        <v>201</v>
      </c>
      <c r="AB210" t="s">
        <v>922</v>
      </c>
      <c r="AC210" t="s">
        <v>923</v>
      </c>
      <c r="AD210" t="s">
        <v>924</v>
      </c>
      <c r="AE210" t="s">
        <v>925</v>
      </c>
      <c r="AF210" t="s">
        <v>926</v>
      </c>
      <c r="AG210" t="s">
        <v>926</v>
      </c>
      <c r="AH210" t="s">
        <v>159</v>
      </c>
      <c r="AI210" t="s">
        <v>233</v>
      </c>
      <c r="AJ210" t="s">
        <v>167</v>
      </c>
      <c r="AK210" t="s">
        <v>442</v>
      </c>
      <c r="AL210" t="s">
        <v>927</v>
      </c>
      <c r="AM210" t="s">
        <v>928</v>
      </c>
      <c r="AN210" t="s">
        <v>164</v>
      </c>
      <c r="AO210" t="s">
        <v>165</v>
      </c>
      <c r="AP210" t="s">
        <v>165</v>
      </c>
      <c r="AQ210" t="s">
        <v>167</v>
      </c>
      <c r="AR210">
        <v>5</v>
      </c>
      <c r="AS210" t="s">
        <v>598</v>
      </c>
      <c r="AT210" t="s">
        <v>190</v>
      </c>
      <c r="AU210" t="s">
        <v>929</v>
      </c>
      <c r="AV210" t="s">
        <v>926</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930</v>
      </c>
      <c r="BZ210" t="s">
        <v>167</v>
      </c>
      <c r="CA210" t="s">
        <v>167</v>
      </c>
      <c r="CB210" t="s">
        <v>167</v>
      </c>
      <c r="CD210" t="s">
        <v>167</v>
      </c>
      <c r="CE210" t="s">
        <v>167</v>
      </c>
      <c r="CG210" t="s">
        <v>167</v>
      </c>
      <c r="CK210" t="s">
        <v>167</v>
      </c>
      <c r="CN210" t="s">
        <v>167</v>
      </c>
      <c r="CO210" t="s">
        <v>167</v>
      </c>
      <c r="CP210" t="s">
        <v>356</v>
      </c>
      <c r="CR210" t="s">
        <v>931</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899</v>
      </c>
      <c r="C211" t="s">
        <v>919</v>
      </c>
      <c r="D211" t="s">
        <v>932</v>
      </c>
      <c r="E211">
        <v>2993</v>
      </c>
      <c r="F211">
        <v>6</v>
      </c>
      <c r="G211">
        <v>4</v>
      </c>
      <c r="H211" t="s">
        <v>847</v>
      </c>
      <c r="I211" t="s">
        <v>143</v>
      </c>
      <c r="J211" t="s">
        <v>238</v>
      </c>
      <c r="K211" t="s">
        <v>145</v>
      </c>
      <c r="M211" t="s">
        <v>460</v>
      </c>
      <c r="N211">
        <v>1745</v>
      </c>
      <c r="O211">
        <v>4922</v>
      </c>
      <c r="P211">
        <v>2218</v>
      </c>
      <c r="Q211" t="s">
        <v>834</v>
      </c>
      <c r="R211">
        <v>5</v>
      </c>
      <c r="S211">
        <v>16.3</v>
      </c>
      <c r="T211" s="1" t="s">
        <v>148</v>
      </c>
      <c r="U211" t="s">
        <v>921</v>
      </c>
      <c r="X211">
        <v>8</v>
      </c>
      <c r="Z211" t="s">
        <v>201</v>
      </c>
      <c r="AA211" t="s">
        <v>201</v>
      </c>
      <c r="AB211" t="s">
        <v>922</v>
      </c>
      <c r="AC211" t="s">
        <v>923</v>
      </c>
      <c r="AD211" t="s">
        <v>924</v>
      </c>
      <c r="AE211" t="s">
        <v>925</v>
      </c>
      <c r="AF211" t="s">
        <v>926</v>
      </c>
      <c r="AG211" t="s">
        <v>926</v>
      </c>
      <c r="AH211" t="s">
        <v>159</v>
      </c>
      <c r="AI211" t="s">
        <v>233</v>
      </c>
      <c r="AJ211" t="s">
        <v>167</v>
      </c>
      <c r="AK211" t="s">
        <v>442</v>
      </c>
      <c r="AL211" t="s">
        <v>927</v>
      </c>
      <c r="AM211" t="s">
        <v>928</v>
      </c>
      <c r="AN211" t="s">
        <v>164</v>
      </c>
      <c r="AO211" t="s">
        <v>165</v>
      </c>
      <c r="AP211" t="s">
        <v>165</v>
      </c>
      <c r="AQ211" t="s">
        <v>167</v>
      </c>
      <c r="AR211">
        <v>5</v>
      </c>
      <c r="AS211" t="s">
        <v>598</v>
      </c>
      <c r="AT211" t="s">
        <v>190</v>
      </c>
      <c r="AU211" t="s">
        <v>929</v>
      </c>
      <c r="AV211" t="s">
        <v>926</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930</v>
      </c>
      <c r="BZ211" t="s">
        <v>167</v>
      </c>
      <c r="CA211" t="s">
        <v>167</v>
      </c>
      <c r="CB211" t="s">
        <v>167</v>
      </c>
      <c r="CD211" t="s">
        <v>167</v>
      </c>
      <c r="CE211" t="s">
        <v>167</v>
      </c>
      <c r="CG211" t="s">
        <v>167</v>
      </c>
      <c r="CK211" t="s">
        <v>167</v>
      </c>
      <c r="CN211" t="s">
        <v>167</v>
      </c>
      <c r="CO211" t="s">
        <v>167</v>
      </c>
      <c r="CP211" t="s">
        <v>356</v>
      </c>
      <c r="CR211" t="s">
        <v>931</v>
      </c>
      <c r="CS211" t="s">
        <v>167</v>
      </c>
      <c r="CT211" t="s">
        <v>167</v>
      </c>
      <c r="CU211" t="s">
        <v>167</v>
      </c>
      <c r="CV211" t="s">
        <v>167</v>
      </c>
      <c r="CW211">
        <v>8</v>
      </c>
      <c r="CY211" t="s">
        <v>572</v>
      </c>
      <c r="DB211" t="s">
        <v>933</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899</v>
      </c>
      <c r="C212" t="s">
        <v>919</v>
      </c>
      <c r="D212" t="s">
        <v>934</v>
      </c>
      <c r="E212">
        <v>2998</v>
      </c>
      <c r="F212">
        <v>6</v>
      </c>
      <c r="G212">
        <v>4</v>
      </c>
      <c r="H212" t="s">
        <v>847</v>
      </c>
      <c r="I212" t="s">
        <v>143</v>
      </c>
      <c r="J212" t="s">
        <v>238</v>
      </c>
      <c r="K212" t="s">
        <v>145</v>
      </c>
      <c r="M212" t="s">
        <v>146</v>
      </c>
      <c r="N212">
        <v>1745</v>
      </c>
      <c r="O212">
        <v>4922</v>
      </c>
      <c r="P212">
        <v>2218</v>
      </c>
      <c r="Q212" t="s">
        <v>834</v>
      </c>
      <c r="R212">
        <v>5</v>
      </c>
      <c r="S212">
        <v>16.3</v>
      </c>
      <c r="T212" s="1" t="s">
        <v>148</v>
      </c>
      <c r="U212" t="s">
        <v>935</v>
      </c>
      <c r="X212">
        <v>8</v>
      </c>
      <c r="Z212" t="s">
        <v>201</v>
      </c>
      <c r="AA212" t="s">
        <v>201</v>
      </c>
      <c r="AB212" t="s">
        <v>922</v>
      </c>
      <c r="AC212" t="s">
        <v>923</v>
      </c>
      <c r="AD212" t="s">
        <v>924</v>
      </c>
      <c r="AE212" t="s">
        <v>925</v>
      </c>
      <c r="AF212" t="s">
        <v>926</v>
      </c>
      <c r="AG212" t="s">
        <v>926</v>
      </c>
      <c r="AH212" t="s">
        <v>159</v>
      </c>
      <c r="AI212" t="s">
        <v>233</v>
      </c>
      <c r="AJ212" t="s">
        <v>167</v>
      </c>
      <c r="AK212" t="s">
        <v>442</v>
      </c>
      <c r="AL212" t="s">
        <v>936</v>
      </c>
      <c r="AM212" t="s">
        <v>937</v>
      </c>
      <c r="AN212" t="s">
        <v>164</v>
      </c>
      <c r="AO212" t="s">
        <v>165</v>
      </c>
      <c r="AP212" t="s">
        <v>165</v>
      </c>
      <c r="AQ212" t="s">
        <v>167</v>
      </c>
      <c r="AR212">
        <v>5</v>
      </c>
      <c r="AS212" t="s">
        <v>598</v>
      </c>
      <c r="AT212" t="s">
        <v>190</v>
      </c>
      <c r="AU212" t="s">
        <v>929</v>
      </c>
      <c r="AV212" t="s">
        <v>926</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930</v>
      </c>
      <c r="BZ212" t="s">
        <v>167</v>
      </c>
      <c r="CA212" t="s">
        <v>167</v>
      </c>
      <c r="CB212" t="s">
        <v>167</v>
      </c>
      <c r="CG212" t="s">
        <v>167</v>
      </c>
      <c r="CK212" t="s">
        <v>167</v>
      </c>
      <c r="CN212" t="s">
        <v>167</v>
      </c>
      <c r="CO212" t="s">
        <v>167</v>
      </c>
      <c r="CP212" t="s">
        <v>356</v>
      </c>
      <c r="CR212" t="s">
        <v>938</v>
      </c>
      <c r="CS212" t="s">
        <v>167</v>
      </c>
      <c r="CT212" t="s">
        <v>167</v>
      </c>
      <c r="CU212" t="s">
        <v>167</v>
      </c>
      <c r="CV212" t="s">
        <v>167</v>
      </c>
      <c r="CW212">
        <v>8</v>
      </c>
      <c r="CY212" t="s">
        <v>572</v>
      </c>
      <c r="DB212" t="s">
        <v>933</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939</v>
      </c>
      <c r="D213" t="s">
        <v>940</v>
      </c>
      <c r="E213">
        <v>4951</v>
      </c>
      <c r="F213">
        <v>8</v>
      </c>
      <c r="G213">
        <v>4</v>
      </c>
      <c r="H213" t="s">
        <v>142</v>
      </c>
      <c r="I213" t="s">
        <v>458</v>
      </c>
      <c r="J213" t="s">
        <v>238</v>
      </c>
      <c r="K213" t="s">
        <v>145</v>
      </c>
      <c r="L213">
        <v>60.9</v>
      </c>
      <c r="M213" t="s">
        <v>146</v>
      </c>
      <c r="N213">
        <v>1391</v>
      </c>
      <c r="O213">
        <v>4784</v>
      </c>
      <c r="P213">
        <v>2080</v>
      </c>
      <c r="Q213" t="s">
        <v>941</v>
      </c>
      <c r="R213">
        <v>3</v>
      </c>
      <c r="S213">
        <v>10</v>
      </c>
      <c r="T213">
        <v>13</v>
      </c>
      <c r="U213" t="s">
        <v>942</v>
      </c>
      <c r="X213">
        <v>6</v>
      </c>
      <c r="Y213" t="s">
        <v>943</v>
      </c>
      <c r="Z213" t="s">
        <v>201</v>
      </c>
      <c r="AA213" t="s">
        <v>201</v>
      </c>
      <c r="AB213" t="s">
        <v>944</v>
      </c>
      <c r="AC213" t="s">
        <v>945</v>
      </c>
      <c r="AF213" t="s">
        <v>946</v>
      </c>
      <c r="AG213" t="s">
        <v>947</v>
      </c>
      <c r="AH213" t="s">
        <v>874</v>
      </c>
      <c r="AI213" t="s">
        <v>233</v>
      </c>
      <c r="AJ213" t="s">
        <v>838</v>
      </c>
      <c r="AK213" t="s">
        <v>442</v>
      </c>
      <c r="AL213" t="s">
        <v>948</v>
      </c>
      <c r="AM213" t="s">
        <v>949</v>
      </c>
      <c r="AN213" t="s">
        <v>164</v>
      </c>
      <c r="AO213" t="s">
        <v>165</v>
      </c>
      <c r="AP213" t="s">
        <v>165</v>
      </c>
      <c r="AQ213" t="s">
        <v>167</v>
      </c>
      <c r="AR213">
        <v>4</v>
      </c>
      <c r="AS213" t="s">
        <v>598</v>
      </c>
      <c r="AT213" t="s">
        <v>190</v>
      </c>
      <c r="AU213" t="s">
        <v>950</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951</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952</v>
      </c>
      <c r="CS213" t="s">
        <v>167</v>
      </c>
      <c r="CT213" t="s">
        <v>167</v>
      </c>
      <c r="CU213" t="s">
        <v>167</v>
      </c>
      <c r="CV213" t="s">
        <v>167</v>
      </c>
      <c r="CW213">
        <v>8</v>
      </c>
      <c r="CY213" t="s">
        <v>572</v>
      </c>
      <c r="DB213" t="s">
        <v>375</v>
      </c>
      <c r="DC213" t="s">
        <v>167</v>
      </c>
      <c r="DD213" t="s">
        <v>167</v>
      </c>
      <c r="DG213" t="s">
        <v>167</v>
      </c>
      <c r="DH213" t="s">
        <v>217</v>
      </c>
      <c r="DI213" t="s">
        <v>953</v>
      </c>
      <c r="DJ213" t="s">
        <v>167</v>
      </c>
      <c r="DK213" t="s">
        <v>167</v>
      </c>
      <c r="DL213" t="s">
        <v>493</v>
      </c>
      <c r="DM213" t="s">
        <v>167</v>
      </c>
      <c r="DO213" t="s">
        <v>167</v>
      </c>
      <c r="DQ213" t="s">
        <v>167</v>
      </c>
      <c r="DR213" t="s">
        <v>167</v>
      </c>
      <c r="DS213" t="s">
        <v>167</v>
      </c>
      <c r="DU213" t="s">
        <v>844</v>
      </c>
      <c r="DW213" t="s">
        <v>167</v>
      </c>
      <c r="DX213" t="s">
        <v>167</v>
      </c>
      <c r="DY213" t="s">
        <v>167</v>
      </c>
      <c r="DZ213" t="s">
        <v>167</v>
      </c>
      <c r="EA213" t="s">
        <v>167</v>
      </c>
      <c r="EC213" t="s">
        <v>167</v>
      </c>
      <c r="ED213" t="s">
        <v>167</v>
      </c>
    </row>
    <row r="214" spans="1:139" x14ac:dyDescent="0.3">
      <c r="A214">
        <v>213</v>
      </c>
      <c r="B214" t="s">
        <v>899</v>
      </c>
      <c r="C214" t="s">
        <v>954</v>
      </c>
      <c r="D214" t="s">
        <v>955</v>
      </c>
      <c r="E214">
        <v>2979</v>
      </c>
      <c r="F214">
        <v>6</v>
      </c>
      <c r="G214">
        <v>4</v>
      </c>
      <c r="H214" t="s">
        <v>142</v>
      </c>
      <c r="I214" t="s">
        <v>143</v>
      </c>
      <c r="J214" t="s">
        <v>238</v>
      </c>
      <c r="K214" t="s">
        <v>145</v>
      </c>
      <c r="L214">
        <v>52</v>
      </c>
      <c r="M214" t="s">
        <v>146</v>
      </c>
      <c r="N214">
        <v>1410</v>
      </c>
      <c r="O214">
        <v>4461</v>
      </c>
      <c r="P214">
        <v>1854</v>
      </c>
      <c r="Q214" t="s">
        <v>955</v>
      </c>
      <c r="R214">
        <v>2</v>
      </c>
      <c r="S214">
        <v>12.5</v>
      </c>
      <c r="T214">
        <v>8.3000000000000007</v>
      </c>
      <c r="U214" t="s">
        <v>956</v>
      </c>
      <c r="W214" t="s">
        <v>957</v>
      </c>
      <c r="X214">
        <v>7</v>
      </c>
      <c r="Z214" t="s">
        <v>201</v>
      </c>
      <c r="AA214" t="s">
        <v>201</v>
      </c>
      <c r="AB214" t="s">
        <v>958</v>
      </c>
      <c r="AC214" t="s">
        <v>958</v>
      </c>
      <c r="AD214" t="s">
        <v>959</v>
      </c>
      <c r="AE214" t="s">
        <v>960</v>
      </c>
      <c r="AF214" t="s">
        <v>961</v>
      </c>
      <c r="AG214" t="s">
        <v>962</v>
      </c>
      <c r="AH214" t="s">
        <v>159</v>
      </c>
      <c r="AI214" t="s">
        <v>233</v>
      </c>
      <c r="AJ214" t="s">
        <v>167</v>
      </c>
      <c r="AK214" t="s">
        <v>442</v>
      </c>
      <c r="AL214" t="s">
        <v>963</v>
      </c>
      <c r="AM214" t="s">
        <v>964</v>
      </c>
      <c r="AN214" t="s">
        <v>164</v>
      </c>
      <c r="AO214" t="s">
        <v>165</v>
      </c>
      <c r="AP214" t="s">
        <v>165</v>
      </c>
      <c r="AQ214" t="s">
        <v>167</v>
      </c>
      <c r="AR214">
        <v>4</v>
      </c>
      <c r="AS214" t="s">
        <v>598</v>
      </c>
      <c r="AT214" t="s">
        <v>190</v>
      </c>
      <c r="AU214" t="s">
        <v>965</v>
      </c>
      <c r="AV214" t="s">
        <v>966</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967</v>
      </c>
      <c r="CR214" t="s">
        <v>968</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844</v>
      </c>
      <c r="DW214" t="s">
        <v>167</v>
      </c>
      <c r="DX214" t="s">
        <v>167</v>
      </c>
      <c r="DY214" t="s">
        <v>167</v>
      </c>
      <c r="DZ214" t="s">
        <v>167</v>
      </c>
      <c r="EA214" t="s">
        <v>167</v>
      </c>
      <c r="EC214" t="s">
        <v>167</v>
      </c>
      <c r="ED214" t="s">
        <v>167</v>
      </c>
    </row>
    <row r="215" spans="1:139" x14ac:dyDescent="0.3">
      <c r="A215">
        <v>214</v>
      </c>
      <c r="B215" t="s">
        <v>444</v>
      </c>
      <c r="C215" t="s">
        <v>969</v>
      </c>
      <c r="D215" t="s">
        <v>970</v>
      </c>
      <c r="E215">
        <v>2982</v>
      </c>
      <c r="F215">
        <v>4</v>
      </c>
      <c r="G215">
        <v>4</v>
      </c>
      <c r="H215" t="s">
        <v>833</v>
      </c>
      <c r="I215" t="s">
        <v>143</v>
      </c>
      <c r="J215" t="s">
        <v>238</v>
      </c>
      <c r="K215" t="s">
        <v>145</v>
      </c>
      <c r="L215">
        <v>87</v>
      </c>
      <c r="M215" t="s">
        <v>460</v>
      </c>
      <c r="N215">
        <v>1880</v>
      </c>
      <c r="O215">
        <v>4840</v>
      </c>
      <c r="P215">
        <v>1885</v>
      </c>
      <c r="Q215" t="s">
        <v>834</v>
      </c>
      <c r="R215">
        <v>5</v>
      </c>
      <c r="S215">
        <v>7</v>
      </c>
      <c r="T215">
        <v>11</v>
      </c>
      <c r="U215" t="s">
        <v>971</v>
      </c>
      <c r="X215">
        <v>5</v>
      </c>
      <c r="Z215" t="s">
        <v>201</v>
      </c>
      <c r="AA215" t="s">
        <v>201</v>
      </c>
      <c r="AB215" t="s">
        <v>972</v>
      </c>
      <c r="AC215" t="s">
        <v>973</v>
      </c>
      <c r="AF215" t="s">
        <v>974</v>
      </c>
      <c r="AG215" t="s">
        <v>974</v>
      </c>
      <c r="AH215" t="s">
        <v>159</v>
      </c>
      <c r="AI215" t="s">
        <v>233</v>
      </c>
      <c r="AJ215" t="s">
        <v>838</v>
      </c>
      <c r="AK215" t="s">
        <v>442</v>
      </c>
      <c r="AL215" t="s">
        <v>975</v>
      </c>
      <c r="AM215" t="s">
        <v>976</v>
      </c>
      <c r="AN215" t="s">
        <v>164</v>
      </c>
      <c r="AO215" t="s">
        <v>165</v>
      </c>
      <c r="AP215" t="s">
        <v>165</v>
      </c>
      <c r="AQ215" t="s">
        <v>167</v>
      </c>
      <c r="AR215">
        <v>7</v>
      </c>
      <c r="AS215" t="s">
        <v>598</v>
      </c>
      <c r="AT215" t="s">
        <v>190</v>
      </c>
      <c r="AU215" t="s">
        <v>977</v>
      </c>
      <c r="AV215" t="s">
        <v>974</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859</v>
      </c>
      <c r="CA215" t="s">
        <v>167</v>
      </c>
      <c r="CB215" t="s">
        <v>167</v>
      </c>
      <c r="CG215" t="s">
        <v>167</v>
      </c>
      <c r="CK215" t="s">
        <v>167</v>
      </c>
      <c r="CN215" t="s">
        <v>167</v>
      </c>
      <c r="CO215" t="s">
        <v>167</v>
      </c>
      <c r="CP215" t="s">
        <v>356</v>
      </c>
      <c r="CQ215" t="s">
        <v>978</v>
      </c>
      <c r="CR215" t="s">
        <v>979</v>
      </c>
      <c r="CS215" t="s">
        <v>167</v>
      </c>
      <c r="CT215" t="s">
        <v>167</v>
      </c>
      <c r="CU215" t="s">
        <v>167</v>
      </c>
      <c r="CV215" t="s">
        <v>167</v>
      </c>
      <c r="CW215">
        <v>7</v>
      </c>
      <c r="CX215" t="s">
        <v>980</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899</v>
      </c>
      <c r="C216" t="s">
        <v>981</v>
      </c>
      <c r="D216" t="s">
        <v>982</v>
      </c>
      <c r="E216">
        <v>2993</v>
      </c>
      <c r="F216">
        <v>6</v>
      </c>
      <c r="G216">
        <v>4</v>
      </c>
      <c r="H216" t="s">
        <v>847</v>
      </c>
      <c r="I216" t="s">
        <v>458</v>
      </c>
      <c r="J216" t="s">
        <v>238</v>
      </c>
      <c r="K216" t="s">
        <v>145</v>
      </c>
      <c r="L216">
        <v>78</v>
      </c>
      <c r="M216" t="s">
        <v>460</v>
      </c>
      <c r="N216">
        <v>1479</v>
      </c>
      <c r="O216">
        <v>5120</v>
      </c>
      <c r="P216">
        <v>2169</v>
      </c>
      <c r="Q216" t="s">
        <v>509</v>
      </c>
      <c r="R216">
        <v>4</v>
      </c>
      <c r="S216">
        <v>13.5</v>
      </c>
      <c r="T216">
        <v>16.46</v>
      </c>
      <c r="U216" t="s">
        <v>983</v>
      </c>
      <c r="X216">
        <v>8</v>
      </c>
      <c r="Y216" t="s">
        <v>984</v>
      </c>
      <c r="Z216" t="s">
        <v>201</v>
      </c>
      <c r="AA216" t="s">
        <v>201</v>
      </c>
      <c r="AB216" t="s">
        <v>985</v>
      </c>
      <c r="AC216" t="s">
        <v>985</v>
      </c>
      <c r="AD216" t="s">
        <v>986</v>
      </c>
      <c r="AE216" t="s">
        <v>987</v>
      </c>
      <c r="AF216" t="s">
        <v>988</v>
      </c>
      <c r="AG216" t="s">
        <v>988</v>
      </c>
      <c r="AH216" t="s">
        <v>775</v>
      </c>
      <c r="AI216" t="s">
        <v>233</v>
      </c>
      <c r="AJ216" t="s">
        <v>167</v>
      </c>
      <c r="AK216" t="s">
        <v>442</v>
      </c>
      <c r="AL216" t="s">
        <v>989</v>
      </c>
      <c r="AM216" t="s">
        <v>990</v>
      </c>
      <c r="AN216" t="s">
        <v>164</v>
      </c>
      <c r="AO216" t="s">
        <v>433</v>
      </c>
      <c r="AP216" t="s">
        <v>165</v>
      </c>
      <c r="AQ216">
        <v>2</v>
      </c>
      <c r="AR216">
        <v>4</v>
      </c>
      <c r="AS216" t="s">
        <v>598</v>
      </c>
      <c r="AT216" t="s">
        <v>190</v>
      </c>
      <c r="AU216" t="s">
        <v>991</v>
      </c>
      <c r="AV216" t="s">
        <v>988</v>
      </c>
      <c r="AW216" t="s">
        <v>167</v>
      </c>
      <c r="AX216">
        <v>2</v>
      </c>
      <c r="AY216" t="s">
        <v>227</v>
      </c>
      <c r="AZ216" t="s">
        <v>167</v>
      </c>
      <c r="BA216" t="s">
        <v>167</v>
      </c>
      <c r="BB216" t="s">
        <v>992</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930</v>
      </c>
      <c r="BZ216" t="s">
        <v>167</v>
      </c>
      <c r="CA216" t="s">
        <v>167</v>
      </c>
      <c r="CB216" t="s">
        <v>167</v>
      </c>
      <c r="CD216" t="s">
        <v>167</v>
      </c>
      <c r="CE216" t="s">
        <v>167</v>
      </c>
      <c r="CF216" t="s">
        <v>993</v>
      </c>
      <c r="CG216" t="s">
        <v>167</v>
      </c>
      <c r="CH216" t="s">
        <v>167</v>
      </c>
      <c r="CI216" t="s">
        <v>167</v>
      </c>
      <c r="CJ216" t="s">
        <v>167</v>
      </c>
      <c r="CK216" t="s">
        <v>167</v>
      </c>
      <c r="CL216" t="s">
        <v>167</v>
      </c>
      <c r="CN216" t="s">
        <v>167</v>
      </c>
      <c r="CO216" t="s">
        <v>167</v>
      </c>
      <c r="CP216" t="s">
        <v>356</v>
      </c>
      <c r="CQ216" t="s">
        <v>994</v>
      </c>
      <c r="CR216" t="s">
        <v>995</v>
      </c>
      <c r="CS216" t="s">
        <v>167</v>
      </c>
      <c r="CT216" t="s">
        <v>167</v>
      </c>
      <c r="CU216" t="s">
        <v>167</v>
      </c>
      <c r="CV216" t="s">
        <v>167</v>
      </c>
      <c r="CW216">
        <v>8</v>
      </c>
      <c r="CY216" t="s">
        <v>572</v>
      </c>
      <c r="DB216" t="s">
        <v>843</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996</v>
      </c>
      <c r="DV216" t="s">
        <v>167</v>
      </c>
      <c r="DW216" t="s">
        <v>167</v>
      </c>
      <c r="DX216" t="s">
        <v>167</v>
      </c>
      <c r="DY216" t="s">
        <v>167</v>
      </c>
      <c r="DZ216" t="s">
        <v>167</v>
      </c>
      <c r="EA216" t="s">
        <v>167</v>
      </c>
      <c r="EC216" t="s">
        <v>167</v>
      </c>
      <c r="ED216" t="s">
        <v>167</v>
      </c>
      <c r="EF216" t="s">
        <v>167</v>
      </c>
      <c r="EG216" t="s">
        <v>167</v>
      </c>
    </row>
    <row r="217" spans="1:139" x14ac:dyDescent="0.3">
      <c r="A217">
        <v>216</v>
      </c>
      <c r="B217" t="s">
        <v>899</v>
      </c>
      <c r="C217" t="s">
        <v>981</v>
      </c>
      <c r="D217" t="s">
        <v>997</v>
      </c>
      <c r="E217">
        <v>2993</v>
      </c>
      <c r="F217">
        <v>6</v>
      </c>
      <c r="G217">
        <v>4</v>
      </c>
      <c r="H217" t="s">
        <v>847</v>
      </c>
      <c r="I217" t="s">
        <v>458</v>
      </c>
      <c r="J217" t="s">
        <v>238</v>
      </c>
      <c r="K217" t="s">
        <v>145</v>
      </c>
      <c r="L217">
        <v>78</v>
      </c>
      <c r="M217" t="s">
        <v>460</v>
      </c>
      <c r="N217">
        <v>1479</v>
      </c>
      <c r="O217">
        <v>5120</v>
      </c>
      <c r="P217">
        <v>2169</v>
      </c>
      <c r="Q217" t="s">
        <v>509</v>
      </c>
      <c r="R217">
        <v>4</v>
      </c>
      <c r="S217">
        <v>13.5</v>
      </c>
      <c r="T217">
        <v>16.46</v>
      </c>
      <c r="U217" t="s">
        <v>983</v>
      </c>
      <c r="X217">
        <v>8</v>
      </c>
      <c r="Y217" t="s">
        <v>984</v>
      </c>
      <c r="Z217" t="s">
        <v>201</v>
      </c>
      <c r="AA217" t="s">
        <v>201</v>
      </c>
      <c r="AB217" t="s">
        <v>985</v>
      </c>
      <c r="AC217" t="s">
        <v>985</v>
      </c>
      <c r="AD217" t="s">
        <v>986</v>
      </c>
      <c r="AE217" t="s">
        <v>987</v>
      </c>
      <c r="AF217" t="s">
        <v>998</v>
      </c>
      <c r="AG217" t="s">
        <v>947</v>
      </c>
      <c r="AH217" t="s">
        <v>775</v>
      </c>
      <c r="AI217" t="s">
        <v>233</v>
      </c>
      <c r="AJ217" t="s">
        <v>167</v>
      </c>
      <c r="AK217" t="s">
        <v>442</v>
      </c>
      <c r="AL217" t="s">
        <v>989</v>
      </c>
      <c r="AM217" t="s">
        <v>990</v>
      </c>
      <c r="AN217" t="s">
        <v>164</v>
      </c>
      <c r="AO217" t="s">
        <v>165</v>
      </c>
      <c r="AP217" t="s">
        <v>165</v>
      </c>
      <c r="AQ217">
        <v>2</v>
      </c>
      <c r="AR217">
        <v>4</v>
      </c>
      <c r="AS217" t="s">
        <v>598</v>
      </c>
      <c r="AT217" t="s">
        <v>190</v>
      </c>
      <c r="AU217" t="s">
        <v>991</v>
      </c>
      <c r="AV217" t="s">
        <v>947</v>
      </c>
      <c r="AW217" t="s">
        <v>167</v>
      </c>
      <c r="AX217">
        <v>2</v>
      </c>
      <c r="AY217" t="s">
        <v>227</v>
      </c>
      <c r="AZ217" t="s">
        <v>167</v>
      </c>
      <c r="BA217" t="s">
        <v>167</v>
      </c>
      <c r="BB217" t="s">
        <v>992</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930</v>
      </c>
      <c r="BZ217" t="s">
        <v>167</v>
      </c>
      <c r="CA217" t="s">
        <v>167</v>
      </c>
      <c r="CB217" t="s">
        <v>167</v>
      </c>
      <c r="CD217" t="s">
        <v>167</v>
      </c>
      <c r="CE217" t="s">
        <v>167</v>
      </c>
      <c r="CF217" t="s">
        <v>993</v>
      </c>
      <c r="CG217" t="s">
        <v>167</v>
      </c>
      <c r="CH217" t="s">
        <v>167</v>
      </c>
      <c r="CI217" t="s">
        <v>167</v>
      </c>
      <c r="CJ217" t="s">
        <v>167</v>
      </c>
      <c r="CK217" t="s">
        <v>167</v>
      </c>
      <c r="CL217" t="s">
        <v>167</v>
      </c>
      <c r="CN217" t="s">
        <v>167</v>
      </c>
      <c r="CO217" t="s">
        <v>167</v>
      </c>
      <c r="CP217" t="s">
        <v>356</v>
      </c>
      <c r="CQ217" t="s">
        <v>994</v>
      </c>
      <c r="CR217" t="s">
        <v>995</v>
      </c>
      <c r="CS217" t="s">
        <v>167</v>
      </c>
      <c r="CT217" t="s">
        <v>167</v>
      </c>
      <c r="CU217" t="s">
        <v>167</v>
      </c>
      <c r="CV217" t="s">
        <v>167</v>
      </c>
      <c r="CW217">
        <v>8</v>
      </c>
      <c r="CY217" t="s">
        <v>572</v>
      </c>
      <c r="DB217" t="s">
        <v>843</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996</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899</v>
      </c>
      <c r="C218" t="s">
        <v>981</v>
      </c>
      <c r="D218" t="s">
        <v>999</v>
      </c>
      <c r="E218">
        <v>2993</v>
      </c>
      <c r="F218">
        <v>6</v>
      </c>
      <c r="G218">
        <v>4</v>
      </c>
      <c r="H218" t="s">
        <v>847</v>
      </c>
      <c r="I218" t="s">
        <v>458</v>
      </c>
      <c r="J218" t="s">
        <v>238</v>
      </c>
      <c r="K218" t="s">
        <v>145</v>
      </c>
      <c r="L218">
        <v>78</v>
      </c>
      <c r="M218" t="s">
        <v>460</v>
      </c>
      <c r="N218">
        <v>1479</v>
      </c>
      <c r="O218">
        <v>5120</v>
      </c>
      <c r="P218">
        <v>2169</v>
      </c>
      <c r="Q218" t="s">
        <v>509</v>
      </c>
      <c r="R218">
        <v>4</v>
      </c>
      <c r="S218">
        <v>13.5</v>
      </c>
      <c r="T218">
        <v>16.46</v>
      </c>
      <c r="U218" t="s">
        <v>983</v>
      </c>
      <c r="X218">
        <v>8</v>
      </c>
      <c r="Y218" t="s">
        <v>984</v>
      </c>
      <c r="Z218" t="s">
        <v>201</v>
      </c>
      <c r="AA218" t="s">
        <v>201</v>
      </c>
      <c r="AB218" t="s">
        <v>985</v>
      </c>
      <c r="AC218" t="s">
        <v>985</v>
      </c>
      <c r="AD218" t="s">
        <v>986</v>
      </c>
      <c r="AE218" t="s">
        <v>987</v>
      </c>
      <c r="AF218" t="s">
        <v>998</v>
      </c>
      <c r="AG218" t="s">
        <v>947</v>
      </c>
      <c r="AH218" t="s">
        <v>159</v>
      </c>
      <c r="AI218" t="s">
        <v>233</v>
      </c>
      <c r="AJ218" t="s">
        <v>167</v>
      </c>
      <c r="AK218" t="s">
        <v>442</v>
      </c>
      <c r="AL218" t="s">
        <v>989</v>
      </c>
      <c r="AM218" t="s">
        <v>990</v>
      </c>
      <c r="AN218" t="s">
        <v>164</v>
      </c>
      <c r="AO218" t="s">
        <v>165</v>
      </c>
      <c r="AP218" t="s">
        <v>165</v>
      </c>
      <c r="AQ218">
        <v>2</v>
      </c>
      <c r="AR218">
        <v>4</v>
      </c>
      <c r="AS218" t="s">
        <v>598</v>
      </c>
      <c r="AT218" t="s">
        <v>190</v>
      </c>
      <c r="AU218" t="s">
        <v>991</v>
      </c>
      <c r="AV218" t="s">
        <v>947</v>
      </c>
      <c r="AW218" t="s">
        <v>167</v>
      </c>
      <c r="AX218">
        <v>2</v>
      </c>
      <c r="AY218" t="s">
        <v>227</v>
      </c>
      <c r="AZ218" t="s">
        <v>167</v>
      </c>
      <c r="BA218" t="s">
        <v>167</v>
      </c>
      <c r="BB218" t="s">
        <v>992</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930</v>
      </c>
      <c r="BZ218" t="s">
        <v>167</v>
      </c>
      <c r="CA218" t="s">
        <v>167</v>
      </c>
      <c r="CB218" t="s">
        <v>167</v>
      </c>
      <c r="CE218" t="s">
        <v>167</v>
      </c>
      <c r="CF218" t="s">
        <v>993</v>
      </c>
      <c r="CG218" t="s">
        <v>167</v>
      </c>
      <c r="CH218" t="s">
        <v>167</v>
      </c>
      <c r="CI218" t="s">
        <v>167</v>
      </c>
      <c r="CJ218" t="s">
        <v>167</v>
      </c>
      <c r="CK218" t="s">
        <v>167</v>
      </c>
      <c r="CL218" t="s">
        <v>167</v>
      </c>
      <c r="CN218" t="s">
        <v>167</v>
      </c>
      <c r="CO218" t="s">
        <v>167</v>
      </c>
      <c r="CP218" t="s">
        <v>356</v>
      </c>
      <c r="CQ218" t="s">
        <v>994</v>
      </c>
      <c r="CR218" t="s">
        <v>995</v>
      </c>
      <c r="CS218" t="s">
        <v>167</v>
      </c>
      <c r="CT218" t="s">
        <v>167</v>
      </c>
      <c r="CU218" t="s">
        <v>167</v>
      </c>
      <c r="CV218" t="s">
        <v>167</v>
      </c>
      <c r="CW218">
        <v>8</v>
      </c>
      <c r="CY218" t="s">
        <v>572</v>
      </c>
      <c r="DB218" t="s">
        <v>843</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844</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899</v>
      </c>
      <c r="C219" t="s">
        <v>981</v>
      </c>
      <c r="D219" t="s">
        <v>1000</v>
      </c>
      <c r="E219">
        <v>2998</v>
      </c>
      <c r="F219">
        <v>6</v>
      </c>
      <c r="G219">
        <v>4</v>
      </c>
      <c r="H219" t="s">
        <v>847</v>
      </c>
      <c r="I219" t="s">
        <v>458</v>
      </c>
      <c r="J219" t="s">
        <v>238</v>
      </c>
      <c r="K219" t="s">
        <v>145</v>
      </c>
      <c r="L219">
        <v>78</v>
      </c>
      <c r="M219" t="s">
        <v>146</v>
      </c>
      <c r="N219">
        <v>1479</v>
      </c>
      <c r="O219">
        <v>5120</v>
      </c>
      <c r="P219">
        <v>2169</v>
      </c>
      <c r="Q219" t="s">
        <v>509</v>
      </c>
      <c r="R219">
        <v>4</v>
      </c>
      <c r="S219">
        <v>16.3</v>
      </c>
      <c r="T219" s="1" t="s">
        <v>148</v>
      </c>
      <c r="U219" t="s">
        <v>1001</v>
      </c>
      <c r="X219">
        <v>8</v>
      </c>
      <c r="Y219" t="s">
        <v>984</v>
      </c>
      <c r="Z219" t="s">
        <v>201</v>
      </c>
      <c r="AA219" t="s">
        <v>201</v>
      </c>
      <c r="AB219" t="s">
        <v>985</v>
      </c>
      <c r="AC219" t="s">
        <v>985</v>
      </c>
      <c r="AD219" t="s">
        <v>986</v>
      </c>
      <c r="AE219" t="s">
        <v>987</v>
      </c>
      <c r="AF219" t="s">
        <v>998</v>
      </c>
      <c r="AG219" t="s">
        <v>947</v>
      </c>
      <c r="AH219" t="s">
        <v>775</v>
      </c>
      <c r="AI219" t="s">
        <v>233</v>
      </c>
      <c r="AJ219" t="s">
        <v>167</v>
      </c>
      <c r="AK219" t="s">
        <v>442</v>
      </c>
      <c r="AL219" t="s">
        <v>1002</v>
      </c>
      <c r="AM219" t="s">
        <v>937</v>
      </c>
      <c r="AN219" t="s">
        <v>164</v>
      </c>
      <c r="AO219" t="s">
        <v>165</v>
      </c>
      <c r="AP219" t="s">
        <v>165</v>
      </c>
      <c r="AQ219">
        <v>2</v>
      </c>
      <c r="AR219">
        <v>4</v>
      </c>
      <c r="AS219" t="s">
        <v>598</v>
      </c>
      <c r="AT219" t="s">
        <v>190</v>
      </c>
      <c r="AU219" t="s">
        <v>991</v>
      </c>
      <c r="AV219" t="s">
        <v>947</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930</v>
      </c>
      <c r="BZ219" t="s">
        <v>167</v>
      </c>
      <c r="CA219" t="s">
        <v>167</v>
      </c>
      <c r="CB219" t="s">
        <v>167</v>
      </c>
      <c r="CD219" t="s">
        <v>167</v>
      </c>
      <c r="CE219" t="s">
        <v>167</v>
      </c>
      <c r="CF219" t="s">
        <v>993</v>
      </c>
      <c r="CG219" t="s">
        <v>167</v>
      </c>
      <c r="CH219" t="s">
        <v>167</v>
      </c>
      <c r="CI219" t="s">
        <v>167</v>
      </c>
      <c r="CJ219" t="s">
        <v>167</v>
      </c>
      <c r="CK219" t="s">
        <v>167</v>
      </c>
      <c r="CL219" t="s">
        <v>167</v>
      </c>
      <c r="CM219" t="s">
        <v>167</v>
      </c>
      <c r="CN219" t="s">
        <v>167</v>
      </c>
      <c r="CO219" t="s">
        <v>167</v>
      </c>
      <c r="CP219" t="s">
        <v>356</v>
      </c>
      <c r="CQ219" t="s">
        <v>1003</v>
      </c>
      <c r="CR219" t="s">
        <v>995</v>
      </c>
      <c r="CS219" t="s">
        <v>167</v>
      </c>
      <c r="CT219" t="s">
        <v>167</v>
      </c>
      <c r="CU219" t="s">
        <v>167</v>
      </c>
      <c r="CV219" t="s">
        <v>167</v>
      </c>
      <c r="CW219">
        <v>8</v>
      </c>
      <c r="CY219" t="s">
        <v>572</v>
      </c>
      <c r="DB219" t="s">
        <v>843</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996</v>
      </c>
      <c r="DV219" t="s">
        <v>167</v>
      </c>
      <c r="DW219" t="s">
        <v>167</v>
      </c>
      <c r="DX219" t="s">
        <v>167</v>
      </c>
      <c r="DY219" t="s">
        <v>167</v>
      </c>
      <c r="DZ219" t="s">
        <v>167</v>
      </c>
      <c r="EA219" t="s">
        <v>167</v>
      </c>
      <c r="EC219" t="s">
        <v>167</v>
      </c>
      <c r="ED219" t="s">
        <v>167</v>
      </c>
      <c r="EF219" t="s">
        <v>167</v>
      </c>
      <c r="EG219" t="s">
        <v>167</v>
      </c>
    </row>
    <row r="220" spans="1:139" x14ac:dyDescent="0.3">
      <c r="A220">
        <v>219</v>
      </c>
      <c r="B220" t="s">
        <v>899</v>
      </c>
      <c r="C220" t="s">
        <v>981</v>
      </c>
      <c r="D220" t="s">
        <v>1004</v>
      </c>
      <c r="E220">
        <v>2998</v>
      </c>
      <c r="F220">
        <v>6</v>
      </c>
      <c r="G220">
        <v>4</v>
      </c>
      <c r="H220" t="s">
        <v>847</v>
      </c>
      <c r="I220" t="s">
        <v>458</v>
      </c>
      <c r="J220" t="s">
        <v>238</v>
      </c>
      <c r="K220" t="s">
        <v>145</v>
      </c>
      <c r="L220">
        <v>46</v>
      </c>
      <c r="M220" t="s">
        <v>1005</v>
      </c>
      <c r="N220">
        <v>1481</v>
      </c>
      <c r="O220">
        <v>5219</v>
      </c>
      <c r="P220">
        <v>2142</v>
      </c>
      <c r="Q220" t="s">
        <v>509</v>
      </c>
      <c r="R220">
        <v>4</v>
      </c>
      <c r="S220">
        <v>16.3</v>
      </c>
      <c r="T220" s="1" t="s">
        <v>148</v>
      </c>
      <c r="X220">
        <v>8</v>
      </c>
      <c r="Y220" t="s">
        <v>984</v>
      </c>
      <c r="Z220" t="s">
        <v>201</v>
      </c>
      <c r="AA220" t="s">
        <v>201</v>
      </c>
      <c r="AB220" t="s">
        <v>985</v>
      </c>
      <c r="AC220" t="s">
        <v>985</v>
      </c>
      <c r="AD220" t="s">
        <v>1006</v>
      </c>
      <c r="AE220" t="s">
        <v>1007</v>
      </c>
      <c r="AF220" t="s">
        <v>988</v>
      </c>
      <c r="AG220" t="s">
        <v>988</v>
      </c>
      <c r="AH220" t="s">
        <v>775</v>
      </c>
      <c r="AI220" t="s">
        <v>233</v>
      </c>
      <c r="AJ220" t="s">
        <v>167</v>
      </c>
      <c r="AK220" t="s">
        <v>442</v>
      </c>
      <c r="AL220" t="s">
        <v>1008</v>
      </c>
      <c r="AM220" t="s">
        <v>1009</v>
      </c>
      <c r="AN220" t="s">
        <v>164</v>
      </c>
      <c r="AO220" t="s">
        <v>165</v>
      </c>
      <c r="AP220" t="s">
        <v>165</v>
      </c>
      <c r="AQ220">
        <v>2</v>
      </c>
      <c r="AR220">
        <v>4</v>
      </c>
      <c r="AS220" t="s">
        <v>598</v>
      </c>
      <c r="AT220" t="s">
        <v>190</v>
      </c>
      <c r="AU220" t="s">
        <v>1010</v>
      </c>
      <c r="AV220" t="s">
        <v>988</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930</v>
      </c>
      <c r="BZ220" t="s">
        <v>167</v>
      </c>
      <c r="CA220" t="s">
        <v>167</v>
      </c>
      <c r="CB220" t="s">
        <v>167</v>
      </c>
      <c r="CD220" t="s">
        <v>167</v>
      </c>
      <c r="CE220" t="s">
        <v>167</v>
      </c>
      <c r="CF220" t="s">
        <v>993</v>
      </c>
      <c r="CG220" t="s">
        <v>167</v>
      </c>
      <c r="CH220" t="s">
        <v>167</v>
      </c>
      <c r="CI220" t="s">
        <v>167</v>
      </c>
      <c r="CJ220" t="s">
        <v>167</v>
      </c>
      <c r="CK220" t="s">
        <v>167</v>
      </c>
      <c r="CL220" t="s">
        <v>167</v>
      </c>
      <c r="CM220" t="s">
        <v>167</v>
      </c>
      <c r="CN220" t="s">
        <v>167</v>
      </c>
      <c r="CO220" t="s">
        <v>167</v>
      </c>
      <c r="CP220" t="s">
        <v>356</v>
      </c>
      <c r="CQ220" t="s">
        <v>1011</v>
      </c>
      <c r="CR220" t="s">
        <v>995</v>
      </c>
      <c r="CS220" t="s">
        <v>167</v>
      </c>
      <c r="CT220" t="s">
        <v>167</v>
      </c>
      <c r="CU220" t="s">
        <v>167</v>
      </c>
      <c r="CV220" t="s">
        <v>167</v>
      </c>
      <c r="CW220">
        <v>8</v>
      </c>
      <c r="CY220" t="s">
        <v>572</v>
      </c>
      <c r="DB220" t="s">
        <v>843</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996</v>
      </c>
      <c r="DV220" t="s">
        <v>167</v>
      </c>
      <c r="DW220" t="s">
        <v>167</v>
      </c>
      <c r="DX220" t="s">
        <v>167</v>
      </c>
      <c r="DY220" t="s">
        <v>167</v>
      </c>
      <c r="DZ220" t="s">
        <v>167</v>
      </c>
      <c r="EA220" t="s">
        <v>167</v>
      </c>
      <c r="EC220" t="s">
        <v>167</v>
      </c>
      <c r="ED220" t="s">
        <v>167</v>
      </c>
      <c r="EE220">
        <v>3</v>
      </c>
      <c r="EF220" t="s">
        <v>167</v>
      </c>
      <c r="EG220" t="s">
        <v>167</v>
      </c>
      <c r="EI220" t="s">
        <v>1012</v>
      </c>
    </row>
    <row r="221" spans="1:139" x14ac:dyDescent="0.3">
      <c r="A221">
        <v>220</v>
      </c>
      <c r="B221" t="s">
        <v>899</v>
      </c>
      <c r="C221" t="s">
        <v>981</v>
      </c>
      <c r="D221" t="s">
        <v>1013</v>
      </c>
      <c r="E221">
        <v>6592</v>
      </c>
      <c r="F221">
        <v>12</v>
      </c>
      <c r="G221">
        <v>4</v>
      </c>
      <c r="H221" t="s">
        <v>847</v>
      </c>
      <c r="I221" t="s">
        <v>458</v>
      </c>
      <c r="J221" t="s">
        <v>238</v>
      </c>
      <c r="K221" t="s">
        <v>145</v>
      </c>
      <c r="L221">
        <v>78</v>
      </c>
      <c r="M221" t="s">
        <v>146</v>
      </c>
      <c r="N221">
        <v>1481</v>
      </c>
      <c r="O221">
        <v>5219</v>
      </c>
      <c r="P221">
        <v>2142</v>
      </c>
      <c r="Q221" t="s">
        <v>509</v>
      </c>
      <c r="R221">
        <v>4</v>
      </c>
      <c r="S221">
        <v>16.3</v>
      </c>
      <c r="T221" s="1" t="s">
        <v>148</v>
      </c>
      <c r="U221" t="s">
        <v>1014</v>
      </c>
      <c r="X221">
        <v>8</v>
      </c>
      <c r="Y221" t="s">
        <v>984</v>
      </c>
      <c r="Z221" t="s">
        <v>201</v>
      </c>
      <c r="AA221" t="s">
        <v>201</v>
      </c>
      <c r="AB221" t="s">
        <v>985</v>
      </c>
      <c r="AC221" t="s">
        <v>985</v>
      </c>
      <c r="AD221" t="s">
        <v>1006</v>
      </c>
      <c r="AE221" t="s">
        <v>1007</v>
      </c>
      <c r="AF221" t="s">
        <v>1015</v>
      </c>
      <c r="AG221" t="s">
        <v>1016</v>
      </c>
      <c r="AH221" t="s">
        <v>775</v>
      </c>
      <c r="AI221" t="s">
        <v>233</v>
      </c>
      <c r="AJ221" t="s">
        <v>167</v>
      </c>
      <c r="AK221" t="s">
        <v>442</v>
      </c>
      <c r="AL221" t="s">
        <v>1017</v>
      </c>
      <c r="AM221" t="s">
        <v>1018</v>
      </c>
      <c r="AN221" t="s">
        <v>164</v>
      </c>
      <c r="AO221" t="s">
        <v>165</v>
      </c>
      <c r="AP221" t="s">
        <v>165</v>
      </c>
      <c r="AQ221" t="s">
        <v>167</v>
      </c>
      <c r="AR221">
        <v>4</v>
      </c>
      <c r="AS221" t="s">
        <v>598</v>
      </c>
      <c r="AT221" t="s">
        <v>190</v>
      </c>
      <c r="AU221" t="s">
        <v>1010</v>
      </c>
      <c r="AV221" t="s">
        <v>1016</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930</v>
      </c>
      <c r="BZ221" t="s">
        <v>167</v>
      </c>
      <c r="CA221" t="s">
        <v>167</v>
      </c>
      <c r="CB221" t="s">
        <v>167</v>
      </c>
      <c r="CD221" t="s">
        <v>167</v>
      </c>
      <c r="CE221" t="s">
        <v>167</v>
      </c>
      <c r="CF221" t="s">
        <v>993</v>
      </c>
      <c r="CG221" t="s">
        <v>167</v>
      </c>
      <c r="CH221" t="s">
        <v>167</v>
      </c>
      <c r="CI221" t="s">
        <v>167</v>
      </c>
      <c r="CJ221" t="s">
        <v>167</v>
      </c>
      <c r="CK221" t="s">
        <v>167</v>
      </c>
      <c r="CL221" t="s">
        <v>167</v>
      </c>
      <c r="CM221" t="s">
        <v>167</v>
      </c>
      <c r="CN221" t="s">
        <v>167</v>
      </c>
      <c r="CO221" t="s">
        <v>167</v>
      </c>
      <c r="CP221" t="s">
        <v>356</v>
      </c>
      <c r="CQ221" t="s">
        <v>1019</v>
      </c>
      <c r="CR221" t="s">
        <v>995</v>
      </c>
      <c r="CS221" t="s">
        <v>167</v>
      </c>
      <c r="CT221" t="s">
        <v>167</v>
      </c>
      <c r="CU221" t="s">
        <v>167</v>
      </c>
      <c r="CV221" t="s">
        <v>167</v>
      </c>
      <c r="CW221">
        <v>8</v>
      </c>
      <c r="CY221" t="s">
        <v>572</v>
      </c>
      <c r="DB221" t="s">
        <v>843</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996</v>
      </c>
      <c r="DV221" t="s">
        <v>167</v>
      </c>
      <c r="DW221" t="s">
        <v>167</v>
      </c>
      <c r="DX221" t="s">
        <v>167</v>
      </c>
      <c r="DY221" t="s">
        <v>167</v>
      </c>
      <c r="DZ221" t="s">
        <v>167</v>
      </c>
      <c r="EA221" t="s">
        <v>167</v>
      </c>
      <c r="EC221" t="s">
        <v>167</v>
      </c>
      <c r="ED221" t="s">
        <v>167</v>
      </c>
      <c r="EG221" t="s">
        <v>167</v>
      </c>
    </row>
    <row r="222" spans="1:139" x14ac:dyDescent="0.3">
      <c r="A222">
        <v>221</v>
      </c>
      <c r="B222" t="s">
        <v>235</v>
      </c>
      <c r="C222" t="s">
        <v>1020</v>
      </c>
      <c r="D222" t="s">
        <v>1021</v>
      </c>
      <c r="E222">
        <v>796</v>
      </c>
      <c r="F222">
        <v>3</v>
      </c>
      <c r="G222">
        <v>4</v>
      </c>
      <c r="H222" t="s">
        <v>196</v>
      </c>
      <c r="I222" t="s">
        <v>143</v>
      </c>
      <c r="J222" t="s">
        <v>197</v>
      </c>
      <c r="K222" t="s">
        <v>145</v>
      </c>
      <c r="L222">
        <v>35</v>
      </c>
      <c r="M222" t="s">
        <v>146</v>
      </c>
      <c r="N222">
        <v>1475</v>
      </c>
      <c r="O222">
        <v>3445</v>
      </c>
      <c r="P222">
        <v>1490</v>
      </c>
      <c r="Q222" t="s">
        <v>147</v>
      </c>
      <c r="R222">
        <v>5</v>
      </c>
      <c r="S222">
        <v>16.3</v>
      </c>
      <c r="T222" s="1" t="s">
        <v>148</v>
      </c>
      <c r="U222" t="s">
        <v>1022</v>
      </c>
      <c r="W222" t="s">
        <v>1023</v>
      </c>
      <c r="X222">
        <v>5</v>
      </c>
      <c r="Y222" t="s">
        <v>242</v>
      </c>
      <c r="Z222" t="s">
        <v>340</v>
      </c>
      <c r="AA222" t="s">
        <v>152</v>
      </c>
      <c r="AB222" t="s">
        <v>1024</v>
      </c>
      <c r="AC222" t="s">
        <v>1025</v>
      </c>
      <c r="AD222" t="s">
        <v>279</v>
      </c>
      <c r="AE222" t="s">
        <v>246</v>
      </c>
      <c r="AF222" t="s">
        <v>1026</v>
      </c>
      <c r="AG222" t="s">
        <v>1026</v>
      </c>
      <c r="AL222" t="s">
        <v>1027</v>
      </c>
      <c r="AM222" t="s">
        <v>1028</v>
      </c>
      <c r="AN222" t="s">
        <v>164</v>
      </c>
      <c r="AO222" t="s">
        <v>165</v>
      </c>
      <c r="AP222" t="s">
        <v>166</v>
      </c>
      <c r="AQ222" t="s">
        <v>167</v>
      </c>
      <c r="AR222">
        <v>5</v>
      </c>
      <c r="AS222" t="s">
        <v>168</v>
      </c>
      <c r="AT222" t="s">
        <v>169</v>
      </c>
      <c r="AU222" t="s">
        <v>283</v>
      </c>
      <c r="AV222" t="s">
        <v>1026</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1029</v>
      </c>
      <c r="CX222" t="s">
        <v>637</v>
      </c>
    </row>
    <row r="223" spans="1:139" x14ac:dyDescent="0.3">
      <c r="A223">
        <v>222</v>
      </c>
      <c r="B223" t="s">
        <v>235</v>
      </c>
      <c r="C223" t="s">
        <v>1020</v>
      </c>
      <c r="D223" t="s">
        <v>1030</v>
      </c>
      <c r="E223">
        <v>796</v>
      </c>
      <c r="F223">
        <v>3</v>
      </c>
      <c r="G223">
        <v>4</v>
      </c>
      <c r="H223" t="s">
        <v>196</v>
      </c>
      <c r="I223" t="s">
        <v>143</v>
      </c>
      <c r="J223" t="s">
        <v>197</v>
      </c>
      <c r="K223" t="s">
        <v>145</v>
      </c>
      <c r="L223">
        <v>35</v>
      </c>
      <c r="M223" t="s">
        <v>146</v>
      </c>
      <c r="N223">
        <v>1475</v>
      </c>
      <c r="O223">
        <v>3445</v>
      </c>
      <c r="P223">
        <v>1490</v>
      </c>
      <c r="Q223" t="s">
        <v>147</v>
      </c>
      <c r="R223">
        <v>5</v>
      </c>
      <c r="S223">
        <v>16.3</v>
      </c>
      <c r="T223" s="1" t="s">
        <v>148</v>
      </c>
      <c r="U223" t="s">
        <v>1022</v>
      </c>
      <c r="W223" t="s">
        <v>1031</v>
      </c>
      <c r="X223">
        <v>5</v>
      </c>
      <c r="Y223" t="s">
        <v>242</v>
      </c>
      <c r="Z223" t="s">
        <v>340</v>
      </c>
      <c r="AA223" t="s">
        <v>152</v>
      </c>
      <c r="AB223" t="s">
        <v>1024</v>
      </c>
      <c r="AC223" t="s">
        <v>1025</v>
      </c>
      <c r="AD223" t="s">
        <v>279</v>
      </c>
      <c r="AE223" t="s">
        <v>246</v>
      </c>
      <c r="AF223" t="s">
        <v>1026</v>
      </c>
      <c r="AG223" t="s">
        <v>1026</v>
      </c>
      <c r="AL223" t="s">
        <v>1027</v>
      </c>
      <c r="AM223" t="s">
        <v>1028</v>
      </c>
      <c r="AN223" t="s">
        <v>164</v>
      </c>
      <c r="AO223" t="s">
        <v>165</v>
      </c>
      <c r="AP223" t="s">
        <v>166</v>
      </c>
      <c r="AQ223" t="s">
        <v>167</v>
      </c>
      <c r="AR223">
        <v>5</v>
      </c>
      <c r="AS223" t="s">
        <v>168</v>
      </c>
      <c r="AT223" t="s">
        <v>169</v>
      </c>
      <c r="AU223" t="s">
        <v>283</v>
      </c>
      <c r="AV223" t="s">
        <v>1026</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1029</v>
      </c>
      <c r="CR223" t="s">
        <v>230</v>
      </c>
      <c r="CT223" t="s">
        <v>167</v>
      </c>
      <c r="CW223">
        <v>2</v>
      </c>
    </row>
    <row r="224" spans="1:139" x14ac:dyDescent="0.3">
      <c r="A224">
        <v>223</v>
      </c>
      <c r="B224" t="s">
        <v>235</v>
      </c>
      <c r="C224" t="s">
        <v>1020</v>
      </c>
      <c r="D224" t="s">
        <v>274</v>
      </c>
      <c r="E224">
        <v>796</v>
      </c>
      <c r="F224">
        <v>3</v>
      </c>
      <c r="G224">
        <v>4</v>
      </c>
      <c r="H224" t="s">
        <v>196</v>
      </c>
      <c r="I224" t="s">
        <v>143</v>
      </c>
      <c r="J224" t="s">
        <v>197</v>
      </c>
      <c r="K224" t="s">
        <v>145</v>
      </c>
      <c r="L224">
        <v>35</v>
      </c>
      <c r="M224" t="s">
        <v>146</v>
      </c>
      <c r="N224">
        <v>1475</v>
      </c>
      <c r="O224">
        <v>3445</v>
      </c>
      <c r="P224">
        <v>1490</v>
      </c>
      <c r="Q224" t="s">
        <v>147</v>
      </c>
      <c r="R224">
        <v>5</v>
      </c>
      <c r="S224">
        <v>16.3</v>
      </c>
      <c r="T224" s="1" t="s">
        <v>148</v>
      </c>
      <c r="U224" t="s">
        <v>1022</v>
      </c>
      <c r="W224" t="s">
        <v>293</v>
      </c>
      <c r="X224">
        <v>5</v>
      </c>
      <c r="Y224" t="s">
        <v>242</v>
      </c>
      <c r="Z224" t="s">
        <v>340</v>
      </c>
      <c r="AA224" t="s">
        <v>152</v>
      </c>
      <c r="AB224" t="s">
        <v>1024</v>
      </c>
      <c r="AC224" t="s">
        <v>1032</v>
      </c>
      <c r="AD224" t="s">
        <v>279</v>
      </c>
      <c r="AE224" t="s">
        <v>246</v>
      </c>
      <c r="AF224" t="s">
        <v>1026</v>
      </c>
      <c r="AG224" t="s">
        <v>1026</v>
      </c>
      <c r="AH224" t="s">
        <v>159</v>
      </c>
      <c r="AI224" t="s">
        <v>160</v>
      </c>
      <c r="AL224" t="s">
        <v>1033</v>
      </c>
      <c r="AM224" t="s">
        <v>1028</v>
      </c>
      <c r="AN224" t="s">
        <v>164</v>
      </c>
      <c r="AO224" t="s">
        <v>165</v>
      </c>
      <c r="AP224" t="s">
        <v>166</v>
      </c>
      <c r="AQ224">
        <v>2</v>
      </c>
      <c r="AR224">
        <v>5</v>
      </c>
      <c r="AS224" t="s">
        <v>168</v>
      </c>
      <c r="AT224" t="s">
        <v>169</v>
      </c>
      <c r="AU224" t="s">
        <v>283</v>
      </c>
      <c r="AV224" t="s">
        <v>1026</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1029</v>
      </c>
      <c r="CX224" t="s">
        <v>637</v>
      </c>
    </row>
    <row r="225" spans="1:120" x14ac:dyDescent="0.3">
      <c r="A225">
        <v>224</v>
      </c>
      <c r="B225" t="s">
        <v>235</v>
      </c>
      <c r="C225" t="s">
        <v>1020</v>
      </c>
      <c r="D225" t="s">
        <v>1034</v>
      </c>
      <c r="E225">
        <v>796</v>
      </c>
      <c r="F225">
        <v>3</v>
      </c>
      <c r="G225">
        <v>4</v>
      </c>
      <c r="H225" t="s">
        <v>196</v>
      </c>
      <c r="I225" t="s">
        <v>143</v>
      </c>
      <c r="J225" t="s">
        <v>197</v>
      </c>
      <c r="K225" t="s">
        <v>145</v>
      </c>
      <c r="L225">
        <v>35</v>
      </c>
      <c r="M225" t="s">
        <v>146</v>
      </c>
      <c r="N225">
        <v>1475</v>
      </c>
      <c r="O225">
        <v>3445</v>
      </c>
      <c r="P225">
        <v>1490</v>
      </c>
      <c r="Q225" t="s">
        <v>147</v>
      </c>
      <c r="R225">
        <v>5</v>
      </c>
      <c r="S225">
        <v>16.3</v>
      </c>
      <c r="T225" s="1" t="s">
        <v>148</v>
      </c>
      <c r="U225" t="s">
        <v>1022</v>
      </c>
      <c r="W225" t="s">
        <v>1035</v>
      </c>
      <c r="X225">
        <v>5</v>
      </c>
      <c r="Y225" t="s">
        <v>242</v>
      </c>
      <c r="Z225" t="s">
        <v>340</v>
      </c>
      <c r="AA225" t="s">
        <v>152</v>
      </c>
      <c r="AB225" t="s">
        <v>1024</v>
      </c>
      <c r="AC225" t="s">
        <v>1032</v>
      </c>
      <c r="AD225" t="s">
        <v>279</v>
      </c>
      <c r="AE225" t="s">
        <v>246</v>
      </c>
      <c r="AF225" t="s">
        <v>1026</v>
      </c>
      <c r="AG225" t="s">
        <v>1026</v>
      </c>
      <c r="AH225" t="s">
        <v>167</v>
      </c>
      <c r="AI225" t="s">
        <v>160</v>
      </c>
      <c r="AL225" t="s">
        <v>1027</v>
      </c>
      <c r="AM225" t="s">
        <v>1028</v>
      </c>
      <c r="AN225" t="s">
        <v>164</v>
      </c>
      <c r="AO225" t="s">
        <v>165</v>
      </c>
      <c r="AP225" t="s">
        <v>166</v>
      </c>
      <c r="AQ225">
        <v>2</v>
      </c>
      <c r="AR225">
        <v>5</v>
      </c>
      <c r="AS225" t="s">
        <v>168</v>
      </c>
      <c r="AT225" t="s">
        <v>169</v>
      </c>
      <c r="AU225" t="s">
        <v>283</v>
      </c>
      <c r="AV225" t="s">
        <v>1026</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1029</v>
      </c>
      <c r="CR225" t="s">
        <v>210</v>
      </c>
      <c r="CT225" t="s">
        <v>167</v>
      </c>
      <c r="CW225">
        <v>1</v>
      </c>
      <c r="DP225" t="s">
        <v>346</v>
      </c>
    </row>
    <row r="226" spans="1:120" x14ac:dyDescent="0.3">
      <c r="A226">
        <v>225</v>
      </c>
      <c r="B226" t="s">
        <v>235</v>
      </c>
      <c r="C226" t="s">
        <v>1020</v>
      </c>
      <c r="D226" t="s">
        <v>286</v>
      </c>
      <c r="E226">
        <v>796</v>
      </c>
      <c r="F226">
        <v>3</v>
      </c>
      <c r="G226">
        <v>4</v>
      </c>
      <c r="H226" t="s">
        <v>196</v>
      </c>
      <c r="I226" t="s">
        <v>143</v>
      </c>
      <c r="J226" t="s">
        <v>197</v>
      </c>
      <c r="K226" t="s">
        <v>145</v>
      </c>
      <c r="L226">
        <v>35</v>
      </c>
      <c r="M226" t="s">
        <v>146</v>
      </c>
      <c r="N226">
        <v>1475</v>
      </c>
      <c r="O226">
        <v>3445</v>
      </c>
      <c r="P226">
        <v>1490</v>
      </c>
      <c r="Q226" t="s">
        <v>147</v>
      </c>
      <c r="R226">
        <v>5</v>
      </c>
      <c r="S226">
        <v>16.3</v>
      </c>
      <c r="T226" s="1" t="s">
        <v>148</v>
      </c>
      <c r="U226" t="s">
        <v>1022</v>
      </c>
      <c r="W226" t="s">
        <v>1036</v>
      </c>
      <c r="X226">
        <v>5</v>
      </c>
      <c r="Y226" t="s">
        <v>242</v>
      </c>
      <c r="Z226" t="s">
        <v>340</v>
      </c>
      <c r="AA226" t="s">
        <v>152</v>
      </c>
      <c r="AB226" t="s">
        <v>1024</v>
      </c>
      <c r="AC226" t="s">
        <v>1032</v>
      </c>
      <c r="AD226" t="s">
        <v>279</v>
      </c>
      <c r="AE226" t="s">
        <v>246</v>
      </c>
      <c r="AF226" t="s">
        <v>1026</v>
      </c>
      <c r="AG226" t="s">
        <v>1026</v>
      </c>
      <c r="AH226" t="s">
        <v>167</v>
      </c>
      <c r="AI226" t="s">
        <v>160</v>
      </c>
      <c r="AK226" t="s">
        <v>161</v>
      </c>
      <c r="AL226" t="s">
        <v>1027</v>
      </c>
      <c r="AM226" t="s">
        <v>1028</v>
      </c>
      <c r="AN226" t="s">
        <v>164</v>
      </c>
      <c r="AO226" t="s">
        <v>165</v>
      </c>
      <c r="AP226" t="s">
        <v>166</v>
      </c>
      <c r="AQ226">
        <v>2</v>
      </c>
      <c r="AR226">
        <v>5</v>
      </c>
      <c r="AS226" t="s">
        <v>168</v>
      </c>
      <c r="AT226" t="s">
        <v>169</v>
      </c>
      <c r="AU226" t="s">
        <v>283</v>
      </c>
      <c r="AV226" t="s">
        <v>1026</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1029</v>
      </c>
      <c r="CR226" t="s">
        <v>230</v>
      </c>
      <c r="CT226" t="s">
        <v>167</v>
      </c>
      <c r="CW226">
        <v>2</v>
      </c>
      <c r="DB226" t="s">
        <v>258</v>
      </c>
      <c r="DD226" t="s">
        <v>167</v>
      </c>
      <c r="DP226" t="s">
        <v>346</v>
      </c>
    </row>
    <row r="227" spans="1:120" x14ac:dyDescent="0.3">
      <c r="A227">
        <v>226</v>
      </c>
      <c r="B227" t="s">
        <v>235</v>
      </c>
      <c r="C227" t="s">
        <v>1020</v>
      </c>
      <c r="D227" t="s">
        <v>1037</v>
      </c>
      <c r="E227">
        <v>796</v>
      </c>
      <c r="F227">
        <v>3</v>
      </c>
      <c r="G227">
        <v>4</v>
      </c>
      <c r="H227" t="s">
        <v>196</v>
      </c>
      <c r="I227" t="s">
        <v>143</v>
      </c>
      <c r="J227" t="s">
        <v>197</v>
      </c>
      <c r="K227" t="s">
        <v>145</v>
      </c>
      <c r="L227">
        <v>35</v>
      </c>
      <c r="M227" t="s">
        <v>508</v>
      </c>
      <c r="N227">
        <v>1475</v>
      </c>
      <c r="O227">
        <v>3445</v>
      </c>
      <c r="P227">
        <v>1490</v>
      </c>
      <c r="Q227" t="s">
        <v>147</v>
      </c>
      <c r="R227">
        <v>5</v>
      </c>
      <c r="S227">
        <v>16.3</v>
      </c>
      <c r="T227" s="1" t="s">
        <v>148</v>
      </c>
      <c r="U227" t="s">
        <v>1022</v>
      </c>
      <c r="W227" t="s">
        <v>293</v>
      </c>
      <c r="X227">
        <v>5</v>
      </c>
      <c r="Y227" t="s">
        <v>242</v>
      </c>
      <c r="Z227" t="s">
        <v>340</v>
      </c>
      <c r="AA227" t="s">
        <v>152</v>
      </c>
      <c r="AB227" t="s">
        <v>1024</v>
      </c>
      <c r="AC227" t="s">
        <v>1032</v>
      </c>
      <c r="AD227" t="s">
        <v>279</v>
      </c>
      <c r="AE227" t="s">
        <v>246</v>
      </c>
      <c r="AF227" t="s">
        <v>1026</v>
      </c>
      <c r="AG227" t="s">
        <v>1026</v>
      </c>
      <c r="AH227" t="s">
        <v>159</v>
      </c>
      <c r="AI227" t="s">
        <v>160</v>
      </c>
      <c r="AL227" t="s">
        <v>1033</v>
      </c>
      <c r="AM227" t="s">
        <v>1028</v>
      </c>
      <c r="AN227" t="s">
        <v>164</v>
      </c>
      <c r="AO227" t="s">
        <v>165</v>
      </c>
      <c r="AP227" t="s">
        <v>166</v>
      </c>
      <c r="AQ227">
        <v>2</v>
      </c>
      <c r="AR227">
        <v>5</v>
      </c>
      <c r="AS227" t="s">
        <v>168</v>
      </c>
      <c r="AT227" t="s">
        <v>169</v>
      </c>
      <c r="AU227" t="s">
        <v>283</v>
      </c>
      <c r="AV227" t="s">
        <v>1026</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1029</v>
      </c>
      <c r="CX227" t="s">
        <v>637</v>
      </c>
    </row>
    <row r="228" spans="1:120" x14ac:dyDescent="0.3">
      <c r="A228">
        <v>227</v>
      </c>
      <c r="B228" t="s">
        <v>235</v>
      </c>
      <c r="C228" t="s">
        <v>1020</v>
      </c>
      <c r="D228" t="s">
        <v>1038</v>
      </c>
      <c r="E228">
        <v>796</v>
      </c>
      <c r="F228">
        <v>3</v>
      </c>
      <c r="G228">
        <v>4</v>
      </c>
      <c r="H228" t="s">
        <v>196</v>
      </c>
      <c r="I228" t="s">
        <v>143</v>
      </c>
      <c r="J228" t="s">
        <v>197</v>
      </c>
      <c r="K228" t="s">
        <v>145</v>
      </c>
      <c r="L228">
        <v>35</v>
      </c>
      <c r="M228" t="s">
        <v>508</v>
      </c>
      <c r="N228">
        <v>1475</v>
      </c>
      <c r="O228">
        <v>3445</v>
      </c>
      <c r="P228">
        <v>1490</v>
      </c>
      <c r="Q228" t="s">
        <v>147</v>
      </c>
      <c r="R228">
        <v>5</v>
      </c>
      <c r="S228">
        <v>16.3</v>
      </c>
      <c r="T228" s="1" t="s">
        <v>148</v>
      </c>
      <c r="U228" t="s">
        <v>1022</v>
      </c>
      <c r="W228" t="s">
        <v>1035</v>
      </c>
      <c r="X228">
        <v>5</v>
      </c>
      <c r="Y228" t="s">
        <v>242</v>
      </c>
      <c r="Z228" t="s">
        <v>340</v>
      </c>
      <c r="AA228" t="s">
        <v>152</v>
      </c>
      <c r="AB228" t="s">
        <v>1024</v>
      </c>
      <c r="AC228" t="s">
        <v>1032</v>
      </c>
      <c r="AD228" t="s">
        <v>279</v>
      </c>
      <c r="AE228" t="s">
        <v>246</v>
      </c>
      <c r="AF228" t="s">
        <v>1026</v>
      </c>
      <c r="AG228" t="s">
        <v>1026</v>
      </c>
      <c r="AH228" t="s">
        <v>167</v>
      </c>
      <c r="AI228" t="s">
        <v>160</v>
      </c>
      <c r="AL228" t="s">
        <v>1027</v>
      </c>
      <c r="AM228" t="s">
        <v>1028</v>
      </c>
      <c r="AN228" t="s">
        <v>164</v>
      </c>
      <c r="AO228" t="s">
        <v>165</v>
      </c>
      <c r="AP228" t="s">
        <v>166</v>
      </c>
      <c r="AQ228">
        <v>2</v>
      </c>
      <c r="AR228">
        <v>5</v>
      </c>
      <c r="AS228" t="s">
        <v>168</v>
      </c>
      <c r="AT228" t="s">
        <v>169</v>
      </c>
      <c r="AU228" t="s">
        <v>283</v>
      </c>
      <c r="AV228" t="s">
        <v>1026</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1029</v>
      </c>
      <c r="CR228" t="s">
        <v>210</v>
      </c>
      <c r="CT228" t="s">
        <v>167</v>
      </c>
      <c r="CW228">
        <v>1</v>
      </c>
      <c r="DP228" t="s">
        <v>346</v>
      </c>
    </row>
    <row r="229" spans="1:120" x14ac:dyDescent="0.3">
      <c r="A229">
        <v>228</v>
      </c>
      <c r="B229" t="s">
        <v>235</v>
      </c>
      <c r="C229" t="s">
        <v>1020</v>
      </c>
      <c r="D229" t="s">
        <v>1039</v>
      </c>
      <c r="E229">
        <v>796</v>
      </c>
      <c r="F229">
        <v>3</v>
      </c>
      <c r="G229">
        <v>4</v>
      </c>
      <c r="H229" t="s">
        <v>196</v>
      </c>
      <c r="I229" t="s">
        <v>143</v>
      </c>
      <c r="J229" t="s">
        <v>197</v>
      </c>
      <c r="K229" t="s">
        <v>145</v>
      </c>
      <c r="L229">
        <v>35</v>
      </c>
      <c r="M229" t="s">
        <v>146</v>
      </c>
      <c r="N229">
        <v>1475</v>
      </c>
      <c r="O229">
        <v>3445</v>
      </c>
      <c r="P229">
        <v>1490</v>
      </c>
      <c r="Q229" t="s">
        <v>147</v>
      </c>
      <c r="R229">
        <v>5</v>
      </c>
      <c r="S229">
        <v>16.3</v>
      </c>
      <c r="T229" s="1" t="s">
        <v>148</v>
      </c>
      <c r="U229" t="s">
        <v>1022</v>
      </c>
      <c r="W229" t="s">
        <v>1036</v>
      </c>
      <c r="X229">
        <v>5</v>
      </c>
      <c r="Y229" t="s">
        <v>242</v>
      </c>
      <c r="Z229" t="s">
        <v>340</v>
      </c>
      <c r="AA229" t="s">
        <v>152</v>
      </c>
      <c r="AB229" t="s">
        <v>1024</v>
      </c>
      <c r="AC229" t="s">
        <v>1032</v>
      </c>
      <c r="AD229" t="s">
        <v>279</v>
      </c>
      <c r="AE229" t="s">
        <v>246</v>
      </c>
      <c r="AF229" t="s">
        <v>1026</v>
      </c>
      <c r="AG229" t="s">
        <v>1026</v>
      </c>
      <c r="AH229" t="s">
        <v>167</v>
      </c>
      <c r="AI229" t="s">
        <v>160</v>
      </c>
      <c r="AK229" t="s">
        <v>161</v>
      </c>
      <c r="AL229" t="s">
        <v>1027</v>
      </c>
      <c r="AM229" t="s">
        <v>1028</v>
      </c>
      <c r="AN229" t="s">
        <v>164</v>
      </c>
      <c r="AO229" t="s">
        <v>165</v>
      </c>
      <c r="AP229" t="s">
        <v>166</v>
      </c>
      <c r="AQ229">
        <v>2</v>
      </c>
      <c r="AR229">
        <v>5</v>
      </c>
      <c r="AS229" t="s">
        <v>168</v>
      </c>
      <c r="AT229" t="s">
        <v>169</v>
      </c>
      <c r="AU229" t="s">
        <v>283</v>
      </c>
      <c r="AV229" t="s">
        <v>1026</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1029</v>
      </c>
      <c r="CR229" t="s">
        <v>230</v>
      </c>
      <c r="CT229" t="s">
        <v>167</v>
      </c>
      <c r="CW229">
        <v>2</v>
      </c>
      <c r="DB229" t="s">
        <v>258</v>
      </c>
      <c r="DD229" t="s">
        <v>167</v>
      </c>
      <c r="DE229" t="s">
        <v>167</v>
      </c>
      <c r="DF229" t="s">
        <v>167</v>
      </c>
      <c r="DH229" t="s">
        <v>217</v>
      </c>
      <c r="DP229" t="s">
        <v>346</v>
      </c>
    </row>
    <row r="230" spans="1:120" x14ac:dyDescent="0.3">
      <c r="A230">
        <v>229</v>
      </c>
      <c r="B230" t="s">
        <v>235</v>
      </c>
      <c r="C230" t="s">
        <v>1040</v>
      </c>
      <c r="D230" t="s">
        <v>1021</v>
      </c>
      <c r="E230">
        <v>998</v>
      </c>
      <c r="F230">
        <v>3</v>
      </c>
      <c r="G230">
        <v>4</v>
      </c>
      <c r="H230" t="s">
        <v>196</v>
      </c>
      <c r="I230" t="s">
        <v>143</v>
      </c>
      <c r="J230" t="s">
        <v>197</v>
      </c>
      <c r="K230" t="s">
        <v>145</v>
      </c>
      <c r="L230">
        <v>27</v>
      </c>
      <c r="M230" t="s">
        <v>146</v>
      </c>
      <c r="N230">
        <v>1549</v>
      </c>
      <c r="O230">
        <v>3565</v>
      </c>
      <c r="P230">
        <v>1520</v>
      </c>
      <c r="Q230" t="s">
        <v>147</v>
      </c>
      <c r="R230">
        <v>5</v>
      </c>
      <c r="S230">
        <v>16.3</v>
      </c>
      <c r="T230" s="1" t="s">
        <v>148</v>
      </c>
      <c r="U230" t="s">
        <v>1041</v>
      </c>
      <c r="W230" t="s">
        <v>1042</v>
      </c>
      <c r="X230">
        <v>5</v>
      </c>
      <c r="Z230" t="s">
        <v>201</v>
      </c>
      <c r="AA230" t="s">
        <v>152</v>
      </c>
      <c r="AB230" t="s">
        <v>305</v>
      </c>
      <c r="AC230" t="s">
        <v>1043</v>
      </c>
      <c r="AF230" t="s">
        <v>1044</v>
      </c>
      <c r="AG230" t="s">
        <v>1044</v>
      </c>
      <c r="AL230" t="s">
        <v>1045</v>
      </c>
      <c r="AM230" t="s">
        <v>282</v>
      </c>
      <c r="AN230" t="s">
        <v>164</v>
      </c>
      <c r="AO230" t="s">
        <v>165</v>
      </c>
      <c r="AP230" t="s">
        <v>165</v>
      </c>
      <c r="AQ230" t="s">
        <v>167</v>
      </c>
      <c r="AR230">
        <v>5</v>
      </c>
      <c r="AS230" t="s">
        <v>168</v>
      </c>
      <c r="AT230" t="s">
        <v>169</v>
      </c>
      <c r="AU230" t="s">
        <v>1046</v>
      </c>
      <c r="AV230" t="s">
        <v>1044</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1040</v>
      </c>
      <c r="D231" t="s">
        <v>1030</v>
      </c>
      <c r="E231">
        <v>998</v>
      </c>
      <c r="F231">
        <v>3</v>
      </c>
      <c r="G231">
        <v>4</v>
      </c>
      <c r="H231" t="s">
        <v>196</v>
      </c>
      <c r="I231" t="s">
        <v>143</v>
      </c>
      <c r="J231" t="s">
        <v>197</v>
      </c>
      <c r="K231" t="s">
        <v>145</v>
      </c>
      <c r="L231">
        <v>27</v>
      </c>
      <c r="M231" t="s">
        <v>146</v>
      </c>
      <c r="N231">
        <v>1549</v>
      </c>
      <c r="O231">
        <v>3565</v>
      </c>
      <c r="P231">
        <v>1520</v>
      </c>
      <c r="Q231" t="s">
        <v>147</v>
      </c>
      <c r="R231">
        <v>5</v>
      </c>
      <c r="S231">
        <v>16.3</v>
      </c>
      <c r="T231" s="1" t="s">
        <v>148</v>
      </c>
      <c r="U231" t="s">
        <v>1041</v>
      </c>
      <c r="W231" t="s">
        <v>1042</v>
      </c>
      <c r="X231">
        <v>5</v>
      </c>
      <c r="Z231" t="s">
        <v>201</v>
      </c>
      <c r="AA231" t="s">
        <v>152</v>
      </c>
      <c r="AB231" t="s">
        <v>305</v>
      </c>
      <c r="AC231" t="s">
        <v>1043</v>
      </c>
      <c r="AF231" t="s">
        <v>1044</v>
      </c>
      <c r="AG231" t="s">
        <v>1044</v>
      </c>
      <c r="AL231" t="s">
        <v>1045</v>
      </c>
      <c r="AM231" t="s">
        <v>282</v>
      </c>
      <c r="AN231" t="s">
        <v>164</v>
      </c>
      <c r="AO231" t="s">
        <v>165</v>
      </c>
      <c r="AP231" t="s">
        <v>165</v>
      </c>
      <c r="AQ231" t="s">
        <v>167</v>
      </c>
      <c r="AR231">
        <v>5</v>
      </c>
      <c r="AS231" t="s">
        <v>168</v>
      </c>
      <c r="AT231" t="s">
        <v>169</v>
      </c>
      <c r="AU231" t="s">
        <v>1046</v>
      </c>
      <c r="AV231" t="s">
        <v>1044</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1040</v>
      </c>
      <c r="D232" t="s">
        <v>274</v>
      </c>
      <c r="E232">
        <v>998</v>
      </c>
      <c r="F232">
        <v>3</v>
      </c>
      <c r="G232">
        <v>4</v>
      </c>
      <c r="H232" t="s">
        <v>196</v>
      </c>
      <c r="I232" t="s">
        <v>143</v>
      </c>
      <c r="J232" t="s">
        <v>197</v>
      </c>
      <c r="K232" t="s">
        <v>145</v>
      </c>
      <c r="L232">
        <v>27</v>
      </c>
      <c r="M232" t="s">
        <v>146</v>
      </c>
      <c r="N232">
        <v>1549</v>
      </c>
      <c r="O232">
        <v>3565</v>
      </c>
      <c r="P232">
        <v>1520</v>
      </c>
      <c r="Q232" t="s">
        <v>147</v>
      </c>
      <c r="R232">
        <v>5</v>
      </c>
      <c r="S232">
        <v>16.3</v>
      </c>
      <c r="T232" s="1" t="s">
        <v>148</v>
      </c>
      <c r="U232" t="s">
        <v>1041</v>
      </c>
      <c r="W232" t="s">
        <v>1042</v>
      </c>
      <c r="X232">
        <v>5</v>
      </c>
      <c r="Z232" t="s">
        <v>201</v>
      </c>
      <c r="AA232" t="s">
        <v>152</v>
      </c>
      <c r="AB232" t="s">
        <v>305</v>
      </c>
      <c r="AC232" t="s">
        <v>1043</v>
      </c>
      <c r="AF232" t="s">
        <v>1044</v>
      </c>
      <c r="AG232" t="s">
        <v>1044</v>
      </c>
      <c r="AH232" t="s">
        <v>167</v>
      </c>
      <c r="AL232" t="s">
        <v>1045</v>
      </c>
      <c r="AM232" t="s">
        <v>282</v>
      </c>
      <c r="AN232" t="s">
        <v>164</v>
      </c>
      <c r="AO232" t="s">
        <v>165</v>
      </c>
      <c r="AP232" t="s">
        <v>165</v>
      </c>
      <c r="AQ232" t="s">
        <v>167</v>
      </c>
      <c r="AR232">
        <v>5</v>
      </c>
      <c r="AS232" t="s">
        <v>168</v>
      </c>
      <c r="AT232" t="s">
        <v>169</v>
      </c>
      <c r="AU232" t="s">
        <v>1046</v>
      </c>
      <c r="AV232" t="s">
        <v>1044</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1040</v>
      </c>
      <c r="D233" t="s">
        <v>1034</v>
      </c>
      <c r="E233">
        <v>998</v>
      </c>
      <c r="F233">
        <v>3</v>
      </c>
      <c r="G233">
        <v>4</v>
      </c>
      <c r="H233" t="s">
        <v>196</v>
      </c>
      <c r="I233" t="s">
        <v>143</v>
      </c>
      <c r="J233" t="s">
        <v>197</v>
      </c>
      <c r="K233" t="s">
        <v>145</v>
      </c>
      <c r="L233">
        <v>27</v>
      </c>
      <c r="M233" t="s">
        <v>146</v>
      </c>
      <c r="N233">
        <v>1549</v>
      </c>
      <c r="O233">
        <v>3565</v>
      </c>
      <c r="P233">
        <v>1520</v>
      </c>
      <c r="Q233" t="s">
        <v>147</v>
      </c>
      <c r="R233">
        <v>5</v>
      </c>
      <c r="S233">
        <v>16.3</v>
      </c>
      <c r="T233" s="1" t="s">
        <v>148</v>
      </c>
      <c r="U233" t="s">
        <v>1041</v>
      </c>
      <c r="W233" t="s">
        <v>1042</v>
      </c>
      <c r="X233">
        <v>5</v>
      </c>
      <c r="Z233" t="s">
        <v>201</v>
      </c>
      <c r="AA233" t="s">
        <v>152</v>
      </c>
      <c r="AB233" t="s">
        <v>305</v>
      </c>
      <c r="AC233" t="s">
        <v>1043</v>
      </c>
      <c r="AF233" t="s">
        <v>1044</v>
      </c>
      <c r="AG233" t="s">
        <v>1044</v>
      </c>
      <c r="AH233" t="s">
        <v>167</v>
      </c>
      <c r="AL233" t="s">
        <v>1045</v>
      </c>
      <c r="AM233" t="s">
        <v>282</v>
      </c>
      <c r="AN233" t="s">
        <v>164</v>
      </c>
      <c r="AO233" t="s">
        <v>165</v>
      </c>
      <c r="AP233" t="s">
        <v>165</v>
      </c>
      <c r="AQ233" t="s">
        <v>167</v>
      </c>
      <c r="AR233">
        <v>5</v>
      </c>
      <c r="AS233" t="s">
        <v>168</v>
      </c>
      <c r="AT233" t="s">
        <v>169</v>
      </c>
      <c r="AU233" t="s">
        <v>1046</v>
      </c>
      <c r="AV233" t="s">
        <v>1044</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1040</v>
      </c>
      <c r="D234" t="s">
        <v>286</v>
      </c>
      <c r="E234">
        <v>998</v>
      </c>
      <c r="F234">
        <v>3</v>
      </c>
      <c r="G234">
        <v>4</v>
      </c>
      <c r="H234" t="s">
        <v>196</v>
      </c>
      <c r="I234" t="s">
        <v>143</v>
      </c>
      <c r="J234" t="s">
        <v>197</v>
      </c>
      <c r="K234" t="s">
        <v>145</v>
      </c>
      <c r="L234">
        <v>27</v>
      </c>
      <c r="M234" t="s">
        <v>146</v>
      </c>
      <c r="N234">
        <v>1549</v>
      </c>
      <c r="O234">
        <v>3565</v>
      </c>
      <c r="P234">
        <v>1520</v>
      </c>
      <c r="Q234" t="s">
        <v>147</v>
      </c>
      <c r="R234">
        <v>5</v>
      </c>
      <c r="S234">
        <v>16.3</v>
      </c>
      <c r="T234" s="1" t="s">
        <v>148</v>
      </c>
      <c r="U234" t="s">
        <v>1047</v>
      </c>
      <c r="W234" t="s">
        <v>1042</v>
      </c>
      <c r="X234">
        <v>5</v>
      </c>
      <c r="Z234" t="s">
        <v>201</v>
      </c>
      <c r="AA234" t="s">
        <v>152</v>
      </c>
      <c r="AB234" t="s">
        <v>305</v>
      </c>
      <c r="AC234" t="s">
        <v>1043</v>
      </c>
      <c r="AF234" t="s">
        <v>1044</v>
      </c>
      <c r="AG234" t="s">
        <v>1044</v>
      </c>
      <c r="AH234" t="s">
        <v>167</v>
      </c>
      <c r="AI234" t="s">
        <v>160</v>
      </c>
      <c r="AK234" t="s">
        <v>167</v>
      </c>
      <c r="AL234" t="s">
        <v>1045</v>
      </c>
      <c r="AM234" t="s">
        <v>282</v>
      </c>
      <c r="AN234" t="s">
        <v>164</v>
      </c>
      <c r="AO234" t="s">
        <v>165</v>
      </c>
      <c r="AP234" t="s">
        <v>165</v>
      </c>
      <c r="AQ234" t="s">
        <v>167</v>
      </c>
      <c r="AR234">
        <v>5</v>
      </c>
      <c r="AS234" t="s">
        <v>168</v>
      </c>
      <c r="AT234" t="s">
        <v>169</v>
      </c>
      <c r="AU234" t="s">
        <v>1046</v>
      </c>
      <c r="AV234" t="s">
        <v>1044</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1040</v>
      </c>
      <c r="D235" t="s">
        <v>292</v>
      </c>
      <c r="E235">
        <v>998</v>
      </c>
      <c r="F235">
        <v>3</v>
      </c>
      <c r="G235">
        <v>4</v>
      </c>
      <c r="H235" t="s">
        <v>196</v>
      </c>
      <c r="I235" t="s">
        <v>143</v>
      </c>
      <c r="J235" t="s">
        <v>197</v>
      </c>
      <c r="K235" t="s">
        <v>145</v>
      </c>
      <c r="L235">
        <v>27</v>
      </c>
      <c r="M235" t="s">
        <v>146</v>
      </c>
      <c r="N235">
        <v>1549</v>
      </c>
      <c r="O235">
        <v>3565</v>
      </c>
      <c r="P235">
        <v>1520</v>
      </c>
      <c r="Q235" t="s">
        <v>147</v>
      </c>
      <c r="R235">
        <v>5</v>
      </c>
      <c r="S235">
        <v>16.3</v>
      </c>
      <c r="T235" s="1" t="s">
        <v>148</v>
      </c>
      <c r="U235" t="s">
        <v>1047</v>
      </c>
      <c r="W235" t="s">
        <v>1042</v>
      </c>
      <c r="X235">
        <v>5</v>
      </c>
      <c r="Z235" t="s">
        <v>201</v>
      </c>
      <c r="AA235" t="s">
        <v>152</v>
      </c>
      <c r="AB235" t="s">
        <v>305</v>
      </c>
      <c r="AC235" t="s">
        <v>1043</v>
      </c>
      <c r="AF235" t="s">
        <v>1044</v>
      </c>
      <c r="AG235" t="s">
        <v>1044</v>
      </c>
      <c r="AH235" t="s">
        <v>167</v>
      </c>
      <c r="AI235" t="s">
        <v>160</v>
      </c>
      <c r="AK235" t="s">
        <v>167</v>
      </c>
      <c r="AL235" t="s">
        <v>1045</v>
      </c>
      <c r="AM235" t="s">
        <v>282</v>
      </c>
      <c r="AN235" t="s">
        <v>164</v>
      </c>
      <c r="AO235" t="s">
        <v>165</v>
      </c>
      <c r="AP235" t="s">
        <v>165</v>
      </c>
      <c r="AQ235" t="s">
        <v>167</v>
      </c>
      <c r="AR235">
        <v>5</v>
      </c>
      <c r="AS235" t="s">
        <v>168</v>
      </c>
      <c r="AT235" t="s">
        <v>169</v>
      </c>
      <c r="AU235" t="s">
        <v>1046</v>
      </c>
      <c r="AV235" t="s">
        <v>1044</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1040</v>
      </c>
      <c r="D236" t="s">
        <v>1048</v>
      </c>
      <c r="E236">
        <v>998</v>
      </c>
      <c r="F236">
        <v>3</v>
      </c>
      <c r="G236">
        <v>4</v>
      </c>
      <c r="H236" t="s">
        <v>196</v>
      </c>
      <c r="I236" t="s">
        <v>143</v>
      </c>
      <c r="J236" t="s">
        <v>197</v>
      </c>
      <c r="K236" t="s">
        <v>145</v>
      </c>
      <c r="L236">
        <v>27</v>
      </c>
      <c r="M236" t="s">
        <v>146</v>
      </c>
      <c r="N236">
        <v>1549</v>
      </c>
      <c r="O236">
        <v>3565</v>
      </c>
      <c r="P236">
        <v>1520</v>
      </c>
      <c r="Q236" t="s">
        <v>147</v>
      </c>
      <c r="R236">
        <v>5</v>
      </c>
      <c r="S236">
        <v>16.3</v>
      </c>
      <c r="T236" s="1" t="s">
        <v>148</v>
      </c>
      <c r="U236" t="s">
        <v>1047</v>
      </c>
      <c r="W236" t="s">
        <v>1042</v>
      </c>
      <c r="X236">
        <v>5</v>
      </c>
      <c r="Z236" t="s">
        <v>201</v>
      </c>
      <c r="AA236" t="s">
        <v>152</v>
      </c>
      <c r="AB236" t="s">
        <v>305</v>
      </c>
      <c r="AC236" t="s">
        <v>1043</v>
      </c>
      <c r="AF236" t="s">
        <v>1044</v>
      </c>
      <c r="AG236" t="s">
        <v>1044</v>
      </c>
      <c r="AH236" t="s">
        <v>167</v>
      </c>
      <c r="AI236" t="s">
        <v>160</v>
      </c>
      <c r="AK236" t="s">
        <v>167</v>
      </c>
      <c r="AL236" t="s">
        <v>1045</v>
      </c>
      <c r="AM236" t="s">
        <v>282</v>
      </c>
      <c r="AN236" t="s">
        <v>164</v>
      </c>
      <c r="AO236" t="s">
        <v>165</v>
      </c>
      <c r="AP236" t="s">
        <v>165</v>
      </c>
      <c r="AQ236" t="s">
        <v>167</v>
      </c>
      <c r="AR236">
        <v>5</v>
      </c>
      <c r="AS236" t="s">
        <v>168</v>
      </c>
      <c r="AT236" t="s">
        <v>345</v>
      </c>
      <c r="AU236" t="s">
        <v>1046</v>
      </c>
      <c r="AV236" t="s">
        <v>1044</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1040</v>
      </c>
      <c r="D237" t="s">
        <v>1049</v>
      </c>
      <c r="E237">
        <v>998</v>
      </c>
      <c r="F237">
        <v>3</v>
      </c>
      <c r="G237">
        <v>4</v>
      </c>
      <c r="H237" t="s">
        <v>196</v>
      </c>
      <c r="I237" t="s">
        <v>143</v>
      </c>
      <c r="J237" t="s">
        <v>197</v>
      </c>
      <c r="K237" t="s">
        <v>145</v>
      </c>
      <c r="L237">
        <v>27</v>
      </c>
      <c r="M237" t="s">
        <v>146</v>
      </c>
      <c r="N237">
        <v>1549</v>
      </c>
      <c r="O237">
        <v>3565</v>
      </c>
      <c r="P237">
        <v>1520</v>
      </c>
      <c r="Q237" t="s">
        <v>147</v>
      </c>
      <c r="R237">
        <v>5</v>
      </c>
      <c r="S237">
        <v>16.3</v>
      </c>
      <c r="T237" s="1" t="s">
        <v>148</v>
      </c>
      <c r="U237" t="s">
        <v>1047</v>
      </c>
      <c r="W237" t="s">
        <v>1042</v>
      </c>
      <c r="X237">
        <v>5</v>
      </c>
      <c r="Z237" t="s">
        <v>201</v>
      </c>
      <c r="AA237" t="s">
        <v>152</v>
      </c>
      <c r="AB237" t="s">
        <v>305</v>
      </c>
      <c r="AC237" t="s">
        <v>1043</v>
      </c>
      <c r="AF237" t="s">
        <v>1044</v>
      </c>
      <c r="AG237" t="s">
        <v>1044</v>
      </c>
      <c r="AH237" t="s">
        <v>159</v>
      </c>
      <c r="AI237" t="s">
        <v>233</v>
      </c>
      <c r="AK237" t="s">
        <v>161</v>
      </c>
      <c r="AL237" t="s">
        <v>1045</v>
      </c>
      <c r="AM237" t="s">
        <v>282</v>
      </c>
      <c r="AN237" t="s">
        <v>164</v>
      </c>
      <c r="AO237" t="s">
        <v>165</v>
      </c>
      <c r="AP237" t="s">
        <v>433</v>
      </c>
      <c r="AQ237" t="s">
        <v>167</v>
      </c>
      <c r="AR237">
        <v>5</v>
      </c>
      <c r="AS237" t="s">
        <v>168</v>
      </c>
      <c r="AT237" t="s">
        <v>169</v>
      </c>
      <c r="AU237" t="s">
        <v>1046</v>
      </c>
      <c r="AV237" t="s">
        <v>1044</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1040</v>
      </c>
      <c r="D238" t="s">
        <v>1050</v>
      </c>
      <c r="E238">
        <v>998</v>
      </c>
      <c r="F238">
        <v>3</v>
      </c>
      <c r="G238">
        <v>4</v>
      </c>
      <c r="H238" t="s">
        <v>196</v>
      </c>
      <c r="I238" t="s">
        <v>143</v>
      </c>
      <c r="J238" t="s">
        <v>197</v>
      </c>
      <c r="K238" t="s">
        <v>145</v>
      </c>
      <c r="L238">
        <v>27</v>
      </c>
      <c r="M238" t="s">
        <v>146</v>
      </c>
      <c r="N238">
        <v>1549</v>
      </c>
      <c r="O238">
        <v>3565</v>
      </c>
      <c r="P238">
        <v>1520</v>
      </c>
      <c r="Q238" t="s">
        <v>147</v>
      </c>
      <c r="R238">
        <v>5</v>
      </c>
      <c r="S238">
        <v>16.3</v>
      </c>
      <c r="T238" s="1" t="s">
        <v>148</v>
      </c>
      <c r="U238" t="s">
        <v>1047</v>
      </c>
      <c r="W238" t="s">
        <v>1042</v>
      </c>
      <c r="X238">
        <v>5</v>
      </c>
      <c r="Z238" t="s">
        <v>201</v>
      </c>
      <c r="AA238" t="s">
        <v>152</v>
      </c>
      <c r="AB238" t="s">
        <v>305</v>
      </c>
      <c r="AC238" t="s">
        <v>1043</v>
      </c>
      <c r="AF238" t="s">
        <v>1044</v>
      </c>
      <c r="AG238" t="s">
        <v>1044</v>
      </c>
      <c r="AH238" t="s">
        <v>167</v>
      </c>
      <c r="AI238" t="s">
        <v>160</v>
      </c>
      <c r="AK238" t="s">
        <v>167</v>
      </c>
      <c r="AL238" t="s">
        <v>1045</v>
      </c>
      <c r="AM238" t="s">
        <v>282</v>
      </c>
      <c r="AN238" t="s">
        <v>164</v>
      </c>
      <c r="AO238" t="s">
        <v>165</v>
      </c>
      <c r="AP238" t="s">
        <v>165</v>
      </c>
      <c r="AQ238" t="s">
        <v>167</v>
      </c>
      <c r="AR238">
        <v>5</v>
      </c>
      <c r="AS238" t="s">
        <v>168</v>
      </c>
      <c r="AT238" t="s">
        <v>345</v>
      </c>
      <c r="AU238" t="s">
        <v>1046</v>
      </c>
      <c r="AV238" t="s">
        <v>1044</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1040</v>
      </c>
      <c r="D239" t="s">
        <v>1051</v>
      </c>
      <c r="E239">
        <v>998</v>
      </c>
      <c r="F239">
        <v>3</v>
      </c>
      <c r="G239">
        <v>4</v>
      </c>
      <c r="H239" t="s">
        <v>196</v>
      </c>
      <c r="I239" t="s">
        <v>143</v>
      </c>
      <c r="J239" t="s">
        <v>197</v>
      </c>
      <c r="K239" t="s">
        <v>145</v>
      </c>
      <c r="L239">
        <v>27</v>
      </c>
      <c r="M239" t="s">
        <v>146</v>
      </c>
      <c r="N239">
        <v>1549</v>
      </c>
      <c r="O239">
        <v>3565</v>
      </c>
      <c r="P239">
        <v>1520</v>
      </c>
      <c r="Q239" t="s">
        <v>147</v>
      </c>
      <c r="R239">
        <v>5</v>
      </c>
      <c r="S239">
        <v>16.3</v>
      </c>
      <c r="T239" s="1" t="s">
        <v>148</v>
      </c>
      <c r="U239" t="s">
        <v>1047</v>
      </c>
      <c r="W239" t="s">
        <v>1042</v>
      </c>
      <c r="X239">
        <v>5</v>
      </c>
      <c r="Z239" t="s">
        <v>201</v>
      </c>
      <c r="AA239" t="s">
        <v>152</v>
      </c>
      <c r="AB239" t="s">
        <v>305</v>
      </c>
      <c r="AC239" t="s">
        <v>1043</v>
      </c>
      <c r="AF239" t="s">
        <v>1044</v>
      </c>
      <c r="AG239" t="s">
        <v>1044</v>
      </c>
      <c r="AH239" t="s">
        <v>159</v>
      </c>
      <c r="AI239" t="s">
        <v>233</v>
      </c>
      <c r="AK239" t="s">
        <v>161</v>
      </c>
      <c r="AL239" t="s">
        <v>1045</v>
      </c>
      <c r="AM239" t="s">
        <v>282</v>
      </c>
      <c r="AN239" t="s">
        <v>164</v>
      </c>
      <c r="AO239" t="s">
        <v>164</v>
      </c>
      <c r="AP239" t="s">
        <v>164</v>
      </c>
      <c r="AQ239" t="s">
        <v>167</v>
      </c>
      <c r="AR239">
        <v>5</v>
      </c>
      <c r="AS239" t="s">
        <v>168</v>
      </c>
      <c r="AT239" t="s">
        <v>345</v>
      </c>
      <c r="AU239" t="s">
        <v>1046</v>
      </c>
      <c r="AV239" t="s">
        <v>1044</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1052</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1052</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1052</v>
      </c>
      <c r="D242" t="s">
        <v>1053</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1052</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1052</v>
      </c>
      <c r="D244" t="s">
        <v>1054</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1052</v>
      </c>
      <c r="D245" t="s">
        <v>1055</v>
      </c>
      <c r="E245">
        <v>998</v>
      </c>
      <c r="F245">
        <v>3</v>
      </c>
      <c r="G245">
        <v>4</v>
      </c>
      <c r="H245" t="s">
        <v>196</v>
      </c>
      <c r="I245" t="s">
        <v>143</v>
      </c>
      <c r="J245" t="s">
        <v>197</v>
      </c>
      <c r="K245" t="s">
        <v>145</v>
      </c>
      <c r="L245">
        <v>35</v>
      </c>
      <c r="M245" t="s">
        <v>184</v>
      </c>
      <c r="N245">
        <v>1560</v>
      </c>
      <c r="O245">
        <v>3600</v>
      </c>
      <c r="P245">
        <v>1600</v>
      </c>
      <c r="Q245" t="s">
        <v>147</v>
      </c>
      <c r="R245">
        <v>5</v>
      </c>
      <c r="S245">
        <v>16.3</v>
      </c>
      <c r="T245" s="1" t="s">
        <v>148</v>
      </c>
      <c r="V245" t="s">
        <v>1056</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1052</v>
      </c>
      <c r="D246" t="s">
        <v>1057</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1052</v>
      </c>
      <c r="D247" t="s">
        <v>1058</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1052</v>
      </c>
      <c r="D248" t="s">
        <v>1059</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1052</v>
      </c>
      <c r="D249" t="s">
        <v>1050</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1052</v>
      </c>
      <c r="D250" t="s">
        <v>1060</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1061</v>
      </c>
      <c r="D251" t="s">
        <v>1062</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1063</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1064</v>
      </c>
      <c r="DA251" t="s">
        <v>1065</v>
      </c>
      <c r="DB251" t="s">
        <v>222</v>
      </c>
      <c r="DJ251" t="s">
        <v>167</v>
      </c>
      <c r="DL251" t="s">
        <v>330</v>
      </c>
    </row>
    <row r="252" spans="1:116" x14ac:dyDescent="0.3">
      <c r="A252">
        <v>251</v>
      </c>
      <c r="B252" t="s">
        <v>319</v>
      </c>
      <c r="C252" t="s">
        <v>1061</v>
      </c>
      <c r="D252" t="s">
        <v>1066</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1063</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1064</v>
      </c>
      <c r="DA252" t="s">
        <v>1065</v>
      </c>
      <c r="DB252" t="s">
        <v>222</v>
      </c>
      <c r="DJ252" t="s">
        <v>167</v>
      </c>
      <c r="DL252" t="s">
        <v>330</v>
      </c>
    </row>
    <row r="253" spans="1:116" x14ac:dyDescent="0.3">
      <c r="A253">
        <v>252</v>
      </c>
      <c r="B253" t="s">
        <v>319</v>
      </c>
      <c r="C253" t="s">
        <v>1061</v>
      </c>
      <c r="D253" t="s">
        <v>1067</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1068</v>
      </c>
      <c r="W253" t="s">
        <v>1069</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1070</v>
      </c>
      <c r="CR253" t="s">
        <v>210</v>
      </c>
      <c r="CS253" t="s">
        <v>167</v>
      </c>
      <c r="CU253" t="s">
        <v>167</v>
      </c>
      <c r="CV253" t="s">
        <v>167</v>
      </c>
      <c r="CW253">
        <v>1</v>
      </c>
      <c r="CZ253" t="s">
        <v>1064</v>
      </c>
      <c r="DA253" t="s">
        <v>1065</v>
      </c>
      <c r="DG253" t="s">
        <v>167</v>
      </c>
      <c r="DJ253" t="s">
        <v>167</v>
      </c>
    </row>
    <row r="254" spans="1:116" x14ac:dyDescent="0.3">
      <c r="A254">
        <v>253</v>
      </c>
      <c r="B254" t="s">
        <v>319</v>
      </c>
      <c r="C254" t="s">
        <v>1061</v>
      </c>
      <c r="D254" t="s">
        <v>1071</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1068</v>
      </c>
      <c r="W254" t="s">
        <v>1069</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1070</v>
      </c>
      <c r="CR254" t="s">
        <v>210</v>
      </c>
      <c r="CS254" t="s">
        <v>167</v>
      </c>
      <c r="CU254" t="s">
        <v>167</v>
      </c>
      <c r="CV254" t="s">
        <v>167</v>
      </c>
      <c r="CW254">
        <v>1</v>
      </c>
      <c r="CZ254" t="s">
        <v>1064</v>
      </c>
      <c r="DA254" t="s">
        <v>1065</v>
      </c>
      <c r="DG254" t="s">
        <v>167</v>
      </c>
      <c r="DJ254" t="s">
        <v>167</v>
      </c>
    </row>
    <row r="255" spans="1:116" x14ac:dyDescent="0.3">
      <c r="A255">
        <v>254</v>
      </c>
      <c r="B255" t="s">
        <v>319</v>
      </c>
      <c r="C255" t="s">
        <v>1061</v>
      </c>
      <c r="D255" t="s">
        <v>1072</v>
      </c>
      <c r="E255">
        <v>1197</v>
      </c>
      <c r="F255">
        <v>4</v>
      </c>
      <c r="G255">
        <v>4</v>
      </c>
      <c r="H255" t="s">
        <v>196</v>
      </c>
      <c r="I255" t="s">
        <v>143</v>
      </c>
      <c r="J255" t="s">
        <v>197</v>
      </c>
      <c r="K255" t="s">
        <v>145</v>
      </c>
      <c r="L255">
        <v>43</v>
      </c>
      <c r="M255" t="s">
        <v>184</v>
      </c>
      <c r="N255">
        <v>1520</v>
      </c>
      <c r="O255">
        <v>3765</v>
      </c>
      <c r="P255">
        <v>1660</v>
      </c>
      <c r="Q255" t="s">
        <v>147</v>
      </c>
      <c r="R255">
        <v>5</v>
      </c>
      <c r="S255">
        <v>16.3</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1073</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1074</v>
      </c>
      <c r="DC255" t="s">
        <v>167</v>
      </c>
      <c r="DJ255" t="s">
        <v>167</v>
      </c>
    </row>
    <row r="256" spans="1:116" x14ac:dyDescent="0.3">
      <c r="A256">
        <v>255</v>
      </c>
      <c r="B256" t="s">
        <v>319</v>
      </c>
      <c r="C256" t="s">
        <v>1061</v>
      </c>
      <c r="D256" t="s">
        <v>1075</v>
      </c>
      <c r="E256">
        <v>1197</v>
      </c>
      <c r="F256">
        <v>4</v>
      </c>
      <c r="G256">
        <v>4</v>
      </c>
      <c r="H256" t="s">
        <v>196</v>
      </c>
      <c r="I256" t="s">
        <v>143</v>
      </c>
      <c r="J256" t="s">
        <v>197</v>
      </c>
      <c r="K256" t="s">
        <v>145</v>
      </c>
      <c r="L256">
        <v>43</v>
      </c>
      <c r="M256" t="s">
        <v>184</v>
      </c>
      <c r="N256">
        <v>1520</v>
      </c>
      <c r="O256">
        <v>3765</v>
      </c>
      <c r="P256">
        <v>1660</v>
      </c>
      <c r="Q256" t="s">
        <v>147</v>
      </c>
      <c r="R256">
        <v>5</v>
      </c>
      <c r="S256">
        <v>16.3</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1073</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1074</v>
      </c>
      <c r="DC256" t="s">
        <v>167</v>
      </c>
      <c r="DJ256" t="s">
        <v>167</v>
      </c>
    </row>
    <row r="257" spans="1:127" x14ac:dyDescent="0.3">
      <c r="A257">
        <v>256</v>
      </c>
      <c r="B257" t="s">
        <v>785</v>
      </c>
      <c r="C257" t="s">
        <v>1076</v>
      </c>
      <c r="D257" t="s">
        <v>1077</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1078</v>
      </c>
      <c r="AC257" t="s">
        <v>1079</v>
      </c>
      <c r="AD257" t="s">
        <v>1080</v>
      </c>
      <c r="AE257" t="s">
        <v>1080</v>
      </c>
      <c r="AF257" t="s">
        <v>571</v>
      </c>
      <c r="AG257" t="s">
        <v>571</v>
      </c>
      <c r="AH257" t="s">
        <v>159</v>
      </c>
      <c r="AL257" t="s">
        <v>1081</v>
      </c>
      <c r="AM257" t="s">
        <v>1082</v>
      </c>
      <c r="AN257" t="s">
        <v>164</v>
      </c>
      <c r="AO257" t="s">
        <v>433</v>
      </c>
      <c r="AP257" t="s">
        <v>165</v>
      </c>
      <c r="AQ257" t="s">
        <v>167</v>
      </c>
      <c r="AR257">
        <v>6</v>
      </c>
      <c r="AS257" t="s">
        <v>168</v>
      </c>
      <c r="AT257" t="s">
        <v>169</v>
      </c>
      <c r="AU257" t="s">
        <v>1083</v>
      </c>
      <c r="AV257" t="s">
        <v>571</v>
      </c>
      <c r="AX257">
        <v>1</v>
      </c>
      <c r="AY257" t="s">
        <v>166</v>
      </c>
      <c r="BA257" t="s">
        <v>167</v>
      </c>
      <c r="BB257" t="s">
        <v>1084</v>
      </c>
      <c r="BD257" t="s">
        <v>174</v>
      </c>
      <c r="BE257">
        <v>243</v>
      </c>
      <c r="BH257" t="s">
        <v>167</v>
      </c>
      <c r="BI257" t="s">
        <v>164</v>
      </c>
      <c r="BJ257" t="s">
        <v>175</v>
      </c>
      <c r="BK257" t="s">
        <v>167</v>
      </c>
      <c r="BL257" t="s">
        <v>311</v>
      </c>
      <c r="BM257" t="s">
        <v>167</v>
      </c>
      <c r="BN257" t="s">
        <v>1085</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1076</v>
      </c>
      <c r="D258" t="s">
        <v>1086</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1078</v>
      </c>
      <c r="AC258" t="s">
        <v>1079</v>
      </c>
      <c r="AD258" t="s">
        <v>1080</v>
      </c>
      <c r="AE258" t="s">
        <v>1080</v>
      </c>
      <c r="AF258" t="s">
        <v>571</v>
      </c>
      <c r="AG258" t="s">
        <v>571</v>
      </c>
      <c r="AH258" t="s">
        <v>159</v>
      </c>
      <c r="AL258" t="s">
        <v>1081</v>
      </c>
      <c r="AM258" t="s">
        <v>1082</v>
      </c>
      <c r="AN258" t="s">
        <v>164</v>
      </c>
      <c r="AO258" t="s">
        <v>433</v>
      </c>
      <c r="AP258" t="s">
        <v>165</v>
      </c>
      <c r="AQ258" t="s">
        <v>167</v>
      </c>
      <c r="AR258">
        <v>6</v>
      </c>
      <c r="AS258" t="s">
        <v>168</v>
      </c>
      <c r="AT258" t="s">
        <v>169</v>
      </c>
      <c r="AU258" t="s">
        <v>1083</v>
      </c>
      <c r="AV258" t="s">
        <v>571</v>
      </c>
      <c r="AX258">
        <v>1</v>
      </c>
      <c r="AY258" t="s">
        <v>166</v>
      </c>
      <c r="BA258" t="s">
        <v>167</v>
      </c>
      <c r="BB258" t="s">
        <v>1084</v>
      </c>
      <c r="BD258" t="s">
        <v>174</v>
      </c>
      <c r="BE258">
        <v>243</v>
      </c>
      <c r="BH258" t="s">
        <v>167</v>
      </c>
      <c r="BI258" t="s">
        <v>164</v>
      </c>
      <c r="BJ258" t="s">
        <v>175</v>
      </c>
      <c r="BK258" t="s">
        <v>167</v>
      </c>
      <c r="BL258" t="s">
        <v>311</v>
      </c>
      <c r="BM258" t="s">
        <v>167</v>
      </c>
      <c r="BN258" t="s">
        <v>1085</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1076</v>
      </c>
      <c r="D259" t="s">
        <v>1087</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1088</v>
      </c>
      <c r="X259">
        <v>5</v>
      </c>
      <c r="Y259" t="s">
        <v>372</v>
      </c>
      <c r="Z259" t="s">
        <v>201</v>
      </c>
      <c r="AA259" t="s">
        <v>152</v>
      </c>
      <c r="AB259" t="s">
        <v>1078</v>
      </c>
      <c r="AC259" t="s">
        <v>1079</v>
      </c>
      <c r="AD259" t="s">
        <v>1080</v>
      </c>
      <c r="AE259" t="s">
        <v>1080</v>
      </c>
      <c r="AF259" t="s">
        <v>571</v>
      </c>
      <c r="AG259" t="s">
        <v>571</v>
      </c>
      <c r="AH259" t="s">
        <v>159</v>
      </c>
      <c r="AL259" t="s">
        <v>1089</v>
      </c>
      <c r="AM259" t="s">
        <v>609</v>
      </c>
      <c r="AN259" t="s">
        <v>164</v>
      </c>
      <c r="AO259" t="s">
        <v>167</v>
      </c>
      <c r="AP259" t="s">
        <v>165</v>
      </c>
      <c r="AQ259" t="s">
        <v>167</v>
      </c>
      <c r="AR259">
        <v>6</v>
      </c>
      <c r="AS259" t="s">
        <v>168</v>
      </c>
      <c r="AT259" t="s">
        <v>169</v>
      </c>
      <c r="AU259" t="s">
        <v>1083</v>
      </c>
      <c r="AV259" t="s">
        <v>571</v>
      </c>
      <c r="AX259">
        <v>1</v>
      </c>
      <c r="AY259" t="s">
        <v>166</v>
      </c>
      <c r="BA259" t="s">
        <v>167</v>
      </c>
      <c r="BB259" t="s">
        <v>1084</v>
      </c>
      <c r="BD259" t="s">
        <v>174</v>
      </c>
      <c r="BE259">
        <v>243</v>
      </c>
      <c r="BH259" t="s">
        <v>167</v>
      </c>
      <c r="BI259" t="s">
        <v>164</v>
      </c>
      <c r="BJ259" t="s">
        <v>175</v>
      </c>
      <c r="BK259" t="s">
        <v>167</v>
      </c>
      <c r="BL259" t="s">
        <v>311</v>
      </c>
      <c r="BM259" t="s">
        <v>167</v>
      </c>
      <c r="BN259" t="s">
        <v>1085</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1076</v>
      </c>
      <c r="D260" t="s">
        <v>1090</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1088</v>
      </c>
      <c r="X260">
        <v>5</v>
      </c>
      <c r="Y260" t="s">
        <v>372</v>
      </c>
      <c r="Z260" t="s">
        <v>201</v>
      </c>
      <c r="AA260" t="s">
        <v>152</v>
      </c>
      <c r="AB260" t="s">
        <v>1078</v>
      </c>
      <c r="AC260" t="s">
        <v>1079</v>
      </c>
      <c r="AD260" t="s">
        <v>1080</v>
      </c>
      <c r="AE260" t="s">
        <v>1080</v>
      </c>
      <c r="AF260" t="s">
        <v>571</v>
      </c>
      <c r="AG260" t="s">
        <v>571</v>
      </c>
      <c r="AH260" t="s">
        <v>159</v>
      </c>
      <c r="AL260" t="s">
        <v>1089</v>
      </c>
      <c r="AM260" t="s">
        <v>609</v>
      </c>
      <c r="AN260" t="s">
        <v>164</v>
      </c>
      <c r="AO260" t="s">
        <v>439</v>
      </c>
      <c r="AP260" t="s">
        <v>165</v>
      </c>
      <c r="AQ260" t="s">
        <v>167</v>
      </c>
      <c r="AR260">
        <v>6</v>
      </c>
      <c r="AS260" t="s">
        <v>168</v>
      </c>
      <c r="AT260" t="s">
        <v>169</v>
      </c>
      <c r="AU260" t="s">
        <v>1083</v>
      </c>
      <c r="AV260" t="s">
        <v>571</v>
      </c>
      <c r="AX260">
        <v>1</v>
      </c>
      <c r="AY260" t="s">
        <v>166</v>
      </c>
      <c r="BA260" t="s">
        <v>167</v>
      </c>
      <c r="BB260" t="s">
        <v>1084</v>
      </c>
      <c r="BD260" t="s">
        <v>174</v>
      </c>
      <c r="BE260">
        <v>243</v>
      </c>
      <c r="BH260" t="s">
        <v>167</v>
      </c>
      <c r="BI260" t="s">
        <v>164</v>
      </c>
      <c r="BJ260" t="s">
        <v>175</v>
      </c>
      <c r="BK260" t="s">
        <v>167</v>
      </c>
      <c r="BL260" t="s">
        <v>311</v>
      </c>
      <c r="BM260" t="s">
        <v>167</v>
      </c>
      <c r="BN260" t="s">
        <v>1085</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1076</v>
      </c>
      <c r="D261" t="s">
        <v>1091</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1088</v>
      </c>
      <c r="X261">
        <v>5</v>
      </c>
      <c r="Y261" t="s">
        <v>372</v>
      </c>
      <c r="Z261" t="s">
        <v>201</v>
      </c>
      <c r="AA261" t="s">
        <v>152</v>
      </c>
      <c r="AB261" t="s">
        <v>1078</v>
      </c>
      <c r="AC261" t="s">
        <v>1079</v>
      </c>
      <c r="AD261" t="s">
        <v>1080</v>
      </c>
      <c r="AE261" t="s">
        <v>1080</v>
      </c>
      <c r="AF261" t="s">
        <v>571</v>
      </c>
      <c r="AG261" t="s">
        <v>571</v>
      </c>
      <c r="AH261" t="s">
        <v>159</v>
      </c>
      <c r="AI261" t="s">
        <v>233</v>
      </c>
      <c r="AL261" t="s">
        <v>1089</v>
      </c>
      <c r="AM261" t="s">
        <v>609</v>
      </c>
      <c r="AN261" t="s">
        <v>164</v>
      </c>
      <c r="AO261" t="s">
        <v>167</v>
      </c>
      <c r="AP261" t="s">
        <v>165</v>
      </c>
      <c r="AQ261" t="s">
        <v>167</v>
      </c>
      <c r="AR261">
        <v>6</v>
      </c>
      <c r="AS261" t="s">
        <v>168</v>
      </c>
      <c r="AT261" t="s">
        <v>169</v>
      </c>
      <c r="AU261" t="s">
        <v>1083</v>
      </c>
      <c r="AV261" t="s">
        <v>571</v>
      </c>
      <c r="AX261">
        <v>1</v>
      </c>
      <c r="AY261" t="s">
        <v>166</v>
      </c>
      <c r="BA261" t="s">
        <v>167</v>
      </c>
      <c r="BB261" t="s">
        <v>1084</v>
      </c>
      <c r="BD261" t="s">
        <v>174</v>
      </c>
      <c r="BE261">
        <v>243</v>
      </c>
      <c r="BG261" t="s">
        <v>167</v>
      </c>
      <c r="BH261" t="s">
        <v>167</v>
      </c>
      <c r="BI261" t="s">
        <v>164</v>
      </c>
      <c r="BJ261" t="s">
        <v>175</v>
      </c>
      <c r="BK261" t="s">
        <v>167</v>
      </c>
      <c r="BL261" t="s">
        <v>311</v>
      </c>
      <c r="BM261" t="s">
        <v>167</v>
      </c>
      <c r="BN261" t="s">
        <v>1085</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1076</v>
      </c>
      <c r="D262" t="s">
        <v>1092</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1078</v>
      </c>
      <c r="AC262" t="s">
        <v>1079</v>
      </c>
      <c r="AD262" t="s">
        <v>1080</v>
      </c>
      <c r="AE262" t="s">
        <v>1080</v>
      </c>
      <c r="AF262" t="s">
        <v>571</v>
      </c>
      <c r="AG262" t="s">
        <v>571</v>
      </c>
      <c r="AH262" t="s">
        <v>159</v>
      </c>
      <c r="AI262" t="s">
        <v>233</v>
      </c>
      <c r="AL262" t="s">
        <v>1081</v>
      </c>
      <c r="AM262" t="s">
        <v>1082</v>
      </c>
      <c r="AN262" t="s">
        <v>164</v>
      </c>
      <c r="AO262" t="s">
        <v>433</v>
      </c>
      <c r="AP262" t="s">
        <v>165</v>
      </c>
      <c r="AQ262" t="s">
        <v>167</v>
      </c>
      <c r="AR262">
        <v>6</v>
      </c>
      <c r="AS262" t="s">
        <v>168</v>
      </c>
      <c r="AT262" t="s">
        <v>169</v>
      </c>
      <c r="AU262" t="s">
        <v>1083</v>
      </c>
      <c r="AV262" t="s">
        <v>571</v>
      </c>
      <c r="AX262">
        <v>1</v>
      </c>
      <c r="AY262" t="s">
        <v>166</v>
      </c>
      <c r="BA262" t="s">
        <v>167</v>
      </c>
      <c r="BB262" t="s">
        <v>1084</v>
      </c>
      <c r="BD262" t="s">
        <v>174</v>
      </c>
      <c r="BE262">
        <v>243</v>
      </c>
      <c r="BH262" t="s">
        <v>167</v>
      </c>
      <c r="BI262" t="s">
        <v>164</v>
      </c>
      <c r="BJ262" t="s">
        <v>175</v>
      </c>
      <c r="BK262" t="s">
        <v>167</v>
      </c>
      <c r="BL262" t="s">
        <v>311</v>
      </c>
      <c r="BM262" t="s">
        <v>167</v>
      </c>
      <c r="BN262" t="s">
        <v>1085</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1076</v>
      </c>
      <c r="D263" t="s">
        <v>1093</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1078</v>
      </c>
      <c r="AC263" t="s">
        <v>1079</v>
      </c>
      <c r="AD263" t="s">
        <v>1080</v>
      </c>
      <c r="AE263" t="s">
        <v>1080</v>
      </c>
      <c r="AF263" t="s">
        <v>571</v>
      </c>
      <c r="AG263" t="s">
        <v>571</v>
      </c>
      <c r="AH263" t="s">
        <v>159</v>
      </c>
      <c r="AI263" t="s">
        <v>233</v>
      </c>
      <c r="AK263" t="s">
        <v>161</v>
      </c>
      <c r="AL263" t="s">
        <v>1081</v>
      </c>
      <c r="AM263" t="s">
        <v>1082</v>
      </c>
      <c r="AN263" t="s">
        <v>164</v>
      </c>
      <c r="AO263" t="s">
        <v>167</v>
      </c>
      <c r="AP263" t="s">
        <v>165</v>
      </c>
      <c r="AQ263" t="s">
        <v>167</v>
      </c>
      <c r="AR263">
        <v>6</v>
      </c>
      <c r="AS263" t="s">
        <v>168</v>
      </c>
      <c r="AT263" t="s">
        <v>169</v>
      </c>
      <c r="AU263" t="s">
        <v>1083</v>
      </c>
      <c r="AV263" t="s">
        <v>571</v>
      </c>
      <c r="AX263">
        <v>1</v>
      </c>
      <c r="AY263" t="s">
        <v>172</v>
      </c>
      <c r="AZ263" t="s">
        <v>167</v>
      </c>
      <c r="BA263" t="s">
        <v>167</v>
      </c>
      <c r="BB263" t="s">
        <v>1084</v>
      </c>
      <c r="BC263" t="s">
        <v>167</v>
      </c>
      <c r="BD263" t="s">
        <v>174</v>
      </c>
      <c r="BE263">
        <v>243</v>
      </c>
      <c r="BF263" t="s">
        <v>167</v>
      </c>
      <c r="BG263" t="s">
        <v>167</v>
      </c>
      <c r="BH263" t="s">
        <v>167</v>
      </c>
      <c r="BI263" t="s">
        <v>164</v>
      </c>
      <c r="BJ263" t="s">
        <v>311</v>
      </c>
      <c r="BK263" t="s">
        <v>167</v>
      </c>
      <c r="BL263" t="s">
        <v>311</v>
      </c>
      <c r="BM263" t="s">
        <v>167</v>
      </c>
      <c r="BN263" t="s">
        <v>1085</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1076</v>
      </c>
      <c r="D264" t="s">
        <v>1094</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1088</v>
      </c>
      <c r="X264">
        <v>5</v>
      </c>
      <c r="Y264" t="s">
        <v>372</v>
      </c>
      <c r="Z264" t="s">
        <v>201</v>
      </c>
      <c r="AA264" t="s">
        <v>152</v>
      </c>
      <c r="AB264" t="s">
        <v>1078</v>
      </c>
      <c r="AC264" t="s">
        <v>1079</v>
      </c>
      <c r="AD264" t="s">
        <v>1080</v>
      </c>
      <c r="AE264" t="s">
        <v>1080</v>
      </c>
      <c r="AF264" t="s">
        <v>571</v>
      </c>
      <c r="AG264" t="s">
        <v>571</v>
      </c>
      <c r="AH264" t="s">
        <v>159</v>
      </c>
      <c r="AK264" t="s">
        <v>161</v>
      </c>
      <c r="AL264" t="s">
        <v>1089</v>
      </c>
      <c r="AM264" t="s">
        <v>609</v>
      </c>
      <c r="AN264" t="s">
        <v>164</v>
      </c>
      <c r="AO264" t="s">
        <v>167</v>
      </c>
      <c r="AP264" t="s">
        <v>165</v>
      </c>
      <c r="AQ264" t="s">
        <v>167</v>
      </c>
      <c r="AR264">
        <v>6</v>
      </c>
      <c r="AS264" t="s">
        <v>168</v>
      </c>
      <c r="AT264" t="s">
        <v>169</v>
      </c>
      <c r="AU264" t="s">
        <v>1083</v>
      </c>
      <c r="AV264" t="s">
        <v>571</v>
      </c>
      <c r="AX264">
        <v>1</v>
      </c>
      <c r="AY264" t="s">
        <v>172</v>
      </c>
      <c r="AZ264" t="s">
        <v>167</v>
      </c>
      <c r="BA264" t="s">
        <v>167</v>
      </c>
      <c r="BB264" t="s">
        <v>1084</v>
      </c>
      <c r="BC264" t="s">
        <v>167</v>
      </c>
      <c r="BD264" t="s">
        <v>174</v>
      </c>
      <c r="BE264">
        <v>243</v>
      </c>
      <c r="BF264" t="s">
        <v>167</v>
      </c>
      <c r="BG264" t="s">
        <v>167</v>
      </c>
      <c r="BH264" t="s">
        <v>167</v>
      </c>
      <c r="BI264" t="s">
        <v>164</v>
      </c>
      <c r="BJ264" t="s">
        <v>311</v>
      </c>
      <c r="BK264" t="s">
        <v>167</v>
      </c>
      <c r="BL264" t="s">
        <v>175</v>
      </c>
      <c r="BM264" t="s">
        <v>167</v>
      </c>
      <c r="BN264" t="s">
        <v>1085</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1076</v>
      </c>
      <c r="D265" t="s">
        <v>1095</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1078</v>
      </c>
      <c r="AC265" t="s">
        <v>1079</v>
      </c>
      <c r="AD265" t="s">
        <v>1080</v>
      </c>
      <c r="AE265" t="s">
        <v>1080</v>
      </c>
      <c r="AF265" t="s">
        <v>571</v>
      </c>
      <c r="AG265" t="s">
        <v>571</v>
      </c>
      <c r="AH265" t="s">
        <v>159</v>
      </c>
      <c r="AI265" t="s">
        <v>233</v>
      </c>
      <c r="AK265" t="s">
        <v>161</v>
      </c>
      <c r="AL265" t="s">
        <v>1081</v>
      </c>
      <c r="AM265" t="s">
        <v>1082</v>
      </c>
      <c r="AN265" t="s">
        <v>164</v>
      </c>
      <c r="AO265" t="s">
        <v>167</v>
      </c>
      <c r="AP265" t="s">
        <v>165</v>
      </c>
      <c r="AQ265" t="s">
        <v>167</v>
      </c>
      <c r="AR265">
        <v>6</v>
      </c>
      <c r="AS265" t="s">
        <v>168</v>
      </c>
      <c r="AT265" t="s">
        <v>169</v>
      </c>
      <c r="AU265" t="s">
        <v>1083</v>
      </c>
      <c r="AV265" t="s">
        <v>571</v>
      </c>
      <c r="AX265">
        <v>1</v>
      </c>
      <c r="AY265" t="s">
        <v>172</v>
      </c>
      <c r="AZ265" t="s">
        <v>167</v>
      </c>
      <c r="BA265" t="s">
        <v>167</v>
      </c>
      <c r="BB265" t="s">
        <v>1084</v>
      </c>
      <c r="BC265" t="s">
        <v>167</v>
      </c>
      <c r="BD265" t="s">
        <v>174</v>
      </c>
      <c r="BE265">
        <v>243</v>
      </c>
      <c r="BF265" t="s">
        <v>167</v>
      </c>
      <c r="BG265" t="s">
        <v>167</v>
      </c>
      <c r="BH265" t="s">
        <v>167</v>
      </c>
      <c r="BI265" t="s">
        <v>164</v>
      </c>
      <c r="BJ265" t="s">
        <v>311</v>
      </c>
      <c r="BK265" t="s">
        <v>167</v>
      </c>
      <c r="BL265" t="s">
        <v>311</v>
      </c>
      <c r="BM265" t="s">
        <v>167</v>
      </c>
      <c r="BN265" t="s">
        <v>1085</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1076</v>
      </c>
      <c r="D266" t="s">
        <v>1096</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1088</v>
      </c>
      <c r="X266">
        <v>5</v>
      </c>
      <c r="Y266" t="s">
        <v>372</v>
      </c>
      <c r="Z266" t="s">
        <v>201</v>
      </c>
      <c r="AA266" t="s">
        <v>152</v>
      </c>
      <c r="AB266" t="s">
        <v>1078</v>
      </c>
      <c r="AC266" t="s">
        <v>1079</v>
      </c>
      <c r="AD266" t="s">
        <v>1080</v>
      </c>
      <c r="AE266" t="s">
        <v>1080</v>
      </c>
      <c r="AF266" t="s">
        <v>571</v>
      </c>
      <c r="AG266" t="s">
        <v>571</v>
      </c>
      <c r="AH266" t="s">
        <v>159</v>
      </c>
      <c r="AI266" t="s">
        <v>233</v>
      </c>
      <c r="AK266" t="s">
        <v>161</v>
      </c>
      <c r="AL266" t="s">
        <v>1089</v>
      </c>
      <c r="AM266" t="s">
        <v>609</v>
      </c>
      <c r="AN266" t="s">
        <v>164</v>
      </c>
      <c r="AO266" t="s">
        <v>433</v>
      </c>
      <c r="AP266" t="s">
        <v>165</v>
      </c>
      <c r="AQ266" t="s">
        <v>167</v>
      </c>
      <c r="AR266">
        <v>6</v>
      </c>
      <c r="AS266" t="s">
        <v>168</v>
      </c>
      <c r="AT266" t="s">
        <v>169</v>
      </c>
      <c r="AU266" t="s">
        <v>1083</v>
      </c>
      <c r="AV266" t="s">
        <v>571</v>
      </c>
      <c r="AX266">
        <v>1</v>
      </c>
      <c r="AY266" t="s">
        <v>172</v>
      </c>
      <c r="AZ266" t="s">
        <v>167</v>
      </c>
      <c r="BA266" t="s">
        <v>167</v>
      </c>
      <c r="BB266" t="s">
        <v>1084</v>
      </c>
      <c r="BC266" t="s">
        <v>167</v>
      </c>
      <c r="BD266" t="s">
        <v>174</v>
      </c>
      <c r="BE266">
        <v>243</v>
      </c>
      <c r="BF266" t="s">
        <v>167</v>
      </c>
      <c r="BG266" t="s">
        <v>167</v>
      </c>
      <c r="BH266" t="s">
        <v>167</v>
      </c>
      <c r="BI266" t="s">
        <v>164</v>
      </c>
      <c r="BJ266" t="s">
        <v>311</v>
      </c>
      <c r="BK266" t="s">
        <v>167</v>
      </c>
      <c r="BL266" t="s">
        <v>311</v>
      </c>
      <c r="BM266" t="s">
        <v>167</v>
      </c>
      <c r="BN266" t="s">
        <v>1085</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1076</v>
      </c>
      <c r="D267" t="s">
        <v>1097</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1078</v>
      </c>
      <c r="AC267" t="s">
        <v>1079</v>
      </c>
      <c r="AD267" t="s">
        <v>1080</v>
      </c>
      <c r="AE267" t="s">
        <v>1080</v>
      </c>
      <c r="AF267" t="s">
        <v>571</v>
      </c>
      <c r="AG267" t="s">
        <v>571</v>
      </c>
      <c r="AH267" t="s">
        <v>159</v>
      </c>
      <c r="AI267" t="s">
        <v>233</v>
      </c>
      <c r="AK267" t="s">
        <v>161</v>
      </c>
      <c r="AL267" t="s">
        <v>1081</v>
      </c>
      <c r="AM267" t="s">
        <v>1082</v>
      </c>
      <c r="AN267" t="s">
        <v>164</v>
      </c>
      <c r="AO267" t="s">
        <v>167</v>
      </c>
      <c r="AP267" t="s">
        <v>165</v>
      </c>
      <c r="AQ267" t="s">
        <v>167</v>
      </c>
      <c r="AR267">
        <v>6</v>
      </c>
      <c r="AS267" t="s">
        <v>168</v>
      </c>
      <c r="AT267" t="s">
        <v>169</v>
      </c>
      <c r="AU267" t="s">
        <v>1083</v>
      </c>
      <c r="AV267" t="s">
        <v>571</v>
      </c>
      <c r="AX267">
        <v>1</v>
      </c>
      <c r="AY267" t="s">
        <v>172</v>
      </c>
      <c r="AZ267" t="s">
        <v>167</v>
      </c>
      <c r="BA267" t="s">
        <v>167</v>
      </c>
      <c r="BB267" t="s">
        <v>1084</v>
      </c>
      <c r="BC267" t="s">
        <v>167</v>
      </c>
      <c r="BD267" t="s">
        <v>174</v>
      </c>
      <c r="BE267">
        <v>243</v>
      </c>
      <c r="BF267" t="s">
        <v>167</v>
      </c>
      <c r="BG267" t="s">
        <v>167</v>
      </c>
      <c r="BH267" t="s">
        <v>167</v>
      </c>
      <c r="BI267" t="s">
        <v>164</v>
      </c>
      <c r="BJ267" t="s">
        <v>311</v>
      </c>
      <c r="BK267" t="s">
        <v>167</v>
      </c>
      <c r="BL267" t="s">
        <v>311</v>
      </c>
      <c r="BM267" t="s">
        <v>167</v>
      </c>
      <c r="BN267" t="s">
        <v>1085</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1076</v>
      </c>
      <c r="D268" t="s">
        <v>1098</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1088</v>
      </c>
      <c r="X268">
        <v>5</v>
      </c>
      <c r="Y268" t="s">
        <v>372</v>
      </c>
      <c r="Z268" t="s">
        <v>201</v>
      </c>
      <c r="AA268" t="s">
        <v>152</v>
      </c>
      <c r="AB268" t="s">
        <v>1078</v>
      </c>
      <c r="AC268" t="s">
        <v>1079</v>
      </c>
      <c r="AD268" t="s">
        <v>1080</v>
      </c>
      <c r="AE268" t="s">
        <v>1080</v>
      </c>
      <c r="AF268" t="s">
        <v>571</v>
      </c>
      <c r="AG268" t="s">
        <v>571</v>
      </c>
      <c r="AH268" t="s">
        <v>159</v>
      </c>
      <c r="AI268" t="s">
        <v>233</v>
      </c>
      <c r="AK268" t="s">
        <v>161</v>
      </c>
      <c r="AL268" t="s">
        <v>1089</v>
      </c>
      <c r="AM268" t="s">
        <v>609</v>
      </c>
      <c r="AN268" t="s">
        <v>164</v>
      </c>
      <c r="AO268" t="s">
        <v>433</v>
      </c>
      <c r="AP268" t="s">
        <v>165</v>
      </c>
      <c r="AQ268" t="s">
        <v>167</v>
      </c>
      <c r="AR268">
        <v>6</v>
      </c>
      <c r="AS268" t="s">
        <v>168</v>
      </c>
      <c r="AT268" t="s">
        <v>169</v>
      </c>
      <c r="AU268" t="s">
        <v>1083</v>
      </c>
      <c r="AV268" t="s">
        <v>571</v>
      </c>
      <c r="AX268">
        <v>1</v>
      </c>
      <c r="AY268" t="s">
        <v>172</v>
      </c>
      <c r="AZ268" t="s">
        <v>167</v>
      </c>
      <c r="BA268" t="s">
        <v>167</v>
      </c>
      <c r="BB268" t="s">
        <v>1084</v>
      </c>
      <c r="BC268" t="s">
        <v>167</v>
      </c>
      <c r="BD268" t="s">
        <v>174</v>
      </c>
      <c r="BE268">
        <v>243</v>
      </c>
      <c r="BF268" t="s">
        <v>167</v>
      </c>
      <c r="BG268" t="s">
        <v>167</v>
      </c>
      <c r="BH268" t="s">
        <v>167</v>
      </c>
      <c r="BI268" t="s">
        <v>164</v>
      </c>
      <c r="BJ268" t="s">
        <v>311</v>
      </c>
      <c r="BK268" t="s">
        <v>167</v>
      </c>
      <c r="BL268" t="s">
        <v>311</v>
      </c>
      <c r="BM268" t="s">
        <v>167</v>
      </c>
      <c r="BN268" t="s">
        <v>1085</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1076</v>
      </c>
      <c r="D269" t="s">
        <v>1099</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1078</v>
      </c>
      <c r="AC269" t="s">
        <v>1079</v>
      </c>
      <c r="AD269" t="s">
        <v>1080</v>
      </c>
      <c r="AE269" t="s">
        <v>1080</v>
      </c>
      <c r="AF269" t="s">
        <v>571</v>
      </c>
      <c r="AG269" t="s">
        <v>571</v>
      </c>
      <c r="AH269" t="s">
        <v>159</v>
      </c>
      <c r="AI269" t="s">
        <v>233</v>
      </c>
      <c r="AL269" t="s">
        <v>1081</v>
      </c>
      <c r="AM269" t="s">
        <v>1082</v>
      </c>
      <c r="AN269" t="s">
        <v>164</v>
      </c>
      <c r="AO269" t="s">
        <v>433</v>
      </c>
      <c r="AP269" t="s">
        <v>165</v>
      </c>
      <c r="AQ269" t="s">
        <v>167</v>
      </c>
      <c r="AR269">
        <v>5</v>
      </c>
      <c r="AS269" t="s">
        <v>168</v>
      </c>
      <c r="AT269" t="s">
        <v>169</v>
      </c>
      <c r="AU269" t="s">
        <v>1083</v>
      </c>
      <c r="AV269" t="s">
        <v>571</v>
      </c>
      <c r="AX269">
        <v>1</v>
      </c>
      <c r="AY269" t="s">
        <v>166</v>
      </c>
      <c r="BA269" t="s">
        <v>167</v>
      </c>
      <c r="BB269" t="s">
        <v>1084</v>
      </c>
      <c r="BD269" t="s">
        <v>174</v>
      </c>
      <c r="BE269">
        <v>243</v>
      </c>
      <c r="BH269" t="s">
        <v>167</v>
      </c>
      <c r="BI269" t="s">
        <v>164</v>
      </c>
      <c r="BJ269" t="s">
        <v>175</v>
      </c>
      <c r="BK269" t="s">
        <v>167</v>
      </c>
      <c r="BL269" t="s">
        <v>311</v>
      </c>
      <c r="BM269" t="s">
        <v>167</v>
      </c>
      <c r="BN269" t="s">
        <v>1085</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1076</v>
      </c>
      <c r="D270" t="s">
        <v>1100</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1078</v>
      </c>
      <c r="AC270" t="s">
        <v>1079</v>
      </c>
      <c r="AD270" t="s">
        <v>1080</v>
      </c>
      <c r="AE270" t="s">
        <v>1080</v>
      </c>
      <c r="AF270" t="s">
        <v>571</v>
      </c>
      <c r="AG270" t="s">
        <v>571</v>
      </c>
      <c r="AH270" t="s">
        <v>159</v>
      </c>
      <c r="AI270" t="s">
        <v>233</v>
      </c>
      <c r="AK270" t="s">
        <v>161</v>
      </c>
      <c r="AL270" t="s">
        <v>1081</v>
      </c>
      <c r="AM270" t="s">
        <v>1082</v>
      </c>
      <c r="AN270" t="s">
        <v>164</v>
      </c>
      <c r="AO270" t="s">
        <v>167</v>
      </c>
      <c r="AP270" t="s">
        <v>165</v>
      </c>
      <c r="AQ270" t="s">
        <v>167</v>
      </c>
      <c r="AR270">
        <v>5</v>
      </c>
      <c r="AS270" t="s">
        <v>168</v>
      </c>
      <c r="AT270" t="s">
        <v>169</v>
      </c>
      <c r="AU270" t="s">
        <v>1083</v>
      </c>
      <c r="AV270" t="s">
        <v>571</v>
      </c>
      <c r="AX270">
        <v>1</v>
      </c>
      <c r="AY270" t="s">
        <v>172</v>
      </c>
      <c r="AZ270" t="s">
        <v>167</v>
      </c>
      <c r="BA270" t="s">
        <v>167</v>
      </c>
      <c r="BB270" t="s">
        <v>1084</v>
      </c>
      <c r="BC270" t="s">
        <v>167</v>
      </c>
      <c r="BD270" t="s">
        <v>174</v>
      </c>
      <c r="BE270">
        <v>243</v>
      </c>
      <c r="BF270" t="s">
        <v>167</v>
      </c>
      <c r="BG270" t="s">
        <v>167</v>
      </c>
      <c r="BH270" t="s">
        <v>167</v>
      </c>
      <c r="BI270" t="s">
        <v>164</v>
      </c>
      <c r="BJ270" t="s">
        <v>311</v>
      </c>
      <c r="BK270" t="s">
        <v>167</v>
      </c>
      <c r="BL270" t="s">
        <v>311</v>
      </c>
      <c r="BM270" t="s">
        <v>167</v>
      </c>
      <c r="BN270" t="s">
        <v>1085</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1076</v>
      </c>
      <c r="D271" t="s">
        <v>1101</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1078</v>
      </c>
      <c r="AC271" t="s">
        <v>1079</v>
      </c>
      <c r="AD271" t="s">
        <v>1080</v>
      </c>
      <c r="AE271" t="s">
        <v>1080</v>
      </c>
      <c r="AF271" t="s">
        <v>571</v>
      </c>
      <c r="AG271" t="s">
        <v>571</v>
      </c>
      <c r="AH271" t="s">
        <v>159</v>
      </c>
      <c r="AI271" t="s">
        <v>233</v>
      </c>
      <c r="AK271" t="s">
        <v>161</v>
      </c>
      <c r="AL271" t="s">
        <v>1081</v>
      </c>
      <c r="AM271" t="s">
        <v>1082</v>
      </c>
      <c r="AN271" t="s">
        <v>164</v>
      </c>
      <c r="AO271" t="s">
        <v>167</v>
      </c>
      <c r="AP271" t="s">
        <v>165</v>
      </c>
      <c r="AQ271" t="s">
        <v>167</v>
      </c>
      <c r="AR271">
        <v>5</v>
      </c>
      <c r="AS271" t="s">
        <v>168</v>
      </c>
      <c r="AT271" t="s">
        <v>169</v>
      </c>
      <c r="AU271" t="s">
        <v>1083</v>
      </c>
      <c r="AV271" t="s">
        <v>571</v>
      </c>
      <c r="AX271">
        <v>1</v>
      </c>
      <c r="AY271" t="s">
        <v>172</v>
      </c>
      <c r="AZ271" t="s">
        <v>167</v>
      </c>
      <c r="BA271" t="s">
        <v>167</v>
      </c>
      <c r="BB271" t="s">
        <v>1084</v>
      </c>
      <c r="BC271" t="s">
        <v>167</v>
      </c>
      <c r="BD271" t="s">
        <v>174</v>
      </c>
      <c r="BE271">
        <v>243</v>
      </c>
      <c r="BF271" t="s">
        <v>167</v>
      </c>
      <c r="BG271" t="s">
        <v>167</v>
      </c>
      <c r="BH271" t="s">
        <v>167</v>
      </c>
      <c r="BI271" t="s">
        <v>164</v>
      </c>
      <c r="BJ271" t="s">
        <v>311</v>
      </c>
      <c r="BK271" t="s">
        <v>167</v>
      </c>
      <c r="BL271" t="s">
        <v>311</v>
      </c>
      <c r="BM271" t="s">
        <v>167</v>
      </c>
      <c r="BN271" t="s">
        <v>1085</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1076</v>
      </c>
      <c r="D272" t="s">
        <v>1102</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1088</v>
      </c>
      <c r="X272">
        <v>5</v>
      </c>
      <c r="Y272" t="s">
        <v>372</v>
      </c>
      <c r="Z272" t="s">
        <v>201</v>
      </c>
      <c r="AA272" t="s">
        <v>152</v>
      </c>
      <c r="AB272" t="s">
        <v>1078</v>
      </c>
      <c r="AC272" t="s">
        <v>1079</v>
      </c>
      <c r="AD272" t="s">
        <v>1080</v>
      </c>
      <c r="AE272" t="s">
        <v>1080</v>
      </c>
      <c r="AF272" t="s">
        <v>571</v>
      </c>
      <c r="AG272" t="s">
        <v>571</v>
      </c>
      <c r="AH272" t="s">
        <v>159</v>
      </c>
      <c r="AI272" t="s">
        <v>233</v>
      </c>
      <c r="AL272" t="s">
        <v>1089</v>
      </c>
      <c r="AM272" t="s">
        <v>609</v>
      </c>
      <c r="AN272" t="s">
        <v>164</v>
      </c>
      <c r="AO272" t="s">
        <v>167</v>
      </c>
      <c r="AP272" t="s">
        <v>165</v>
      </c>
      <c r="AQ272" t="s">
        <v>167</v>
      </c>
      <c r="AR272">
        <v>5</v>
      </c>
      <c r="AS272" t="s">
        <v>168</v>
      </c>
      <c r="AT272" t="s">
        <v>169</v>
      </c>
      <c r="AU272" t="s">
        <v>1083</v>
      </c>
      <c r="AV272" t="s">
        <v>571</v>
      </c>
      <c r="AX272">
        <v>1</v>
      </c>
      <c r="AY272" t="s">
        <v>166</v>
      </c>
      <c r="BA272" t="s">
        <v>167</v>
      </c>
      <c r="BB272" t="s">
        <v>1084</v>
      </c>
      <c r="BD272" t="s">
        <v>174</v>
      </c>
      <c r="BE272">
        <v>243</v>
      </c>
      <c r="BG272" t="s">
        <v>167</v>
      </c>
      <c r="BH272" t="s">
        <v>167</v>
      </c>
      <c r="BI272" t="s">
        <v>164</v>
      </c>
      <c r="BJ272" t="s">
        <v>175</v>
      </c>
      <c r="BK272" t="s">
        <v>167</v>
      </c>
      <c r="BL272" t="s">
        <v>311</v>
      </c>
      <c r="BM272" t="s">
        <v>167</v>
      </c>
      <c r="BN272" t="s">
        <v>1085</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1076</v>
      </c>
      <c r="D273" t="s">
        <v>1103</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1088</v>
      </c>
      <c r="X273">
        <v>5</v>
      </c>
      <c r="Y273" t="s">
        <v>372</v>
      </c>
      <c r="Z273" t="s">
        <v>201</v>
      </c>
      <c r="AA273" t="s">
        <v>152</v>
      </c>
      <c r="AB273" t="s">
        <v>1078</v>
      </c>
      <c r="AC273" t="s">
        <v>1079</v>
      </c>
      <c r="AD273" t="s">
        <v>1080</v>
      </c>
      <c r="AE273" t="s">
        <v>1080</v>
      </c>
      <c r="AF273" t="s">
        <v>571</v>
      </c>
      <c r="AG273" t="s">
        <v>571</v>
      </c>
      <c r="AH273" t="s">
        <v>159</v>
      </c>
      <c r="AK273" t="s">
        <v>161</v>
      </c>
      <c r="AL273" t="s">
        <v>1089</v>
      </c>
      <c r="AM273" t="s">
        <v>609</v>
      </c>
      <c r="AN273" t="s">
        <v>164</v>
      </c>
      <c r="AO273" t="s">
        <v>167</v>
      </c>
      <c r="AP273" t="s">
        <v>165</v>
      </c>
      <c r="AQ273" t="s">
        <v>167</v>
      </c>
      <c r="AR273">
        <v>5</v>
      </c>
      <c r="AS273" t="s">
        <v>168</v>
      </c>
      <c r="AT273" t="s">
        <v>169</v>
      </c>
      <c r="AU273" t="s">
        <v>1083</v>
      </c>
      <c r="AV273" t="s">
        <v>571</v>
      </c>
      <c r="AX273">
        <v>1</v>
      </c>
      <c r="AY273" t="s">
        <v>172</v>
      </c>
      <c r="AZ273" t="s">
        <v>167</v>
      </c>
      <c r="BA273" t="s">
        <v>167</v>
      </c>
      <c r="BB273" t="s">
        <v>1084</v>
      </c>
      <c r="BC273" t="s">
        <v>167</v>
      </c>
      <c r="BD273" t="s">
        <v>174</v>
      </c>
      <c r="BE273">
        <v>243</v>
      </c>
      <c r="BF273" t="s">
        <v>167</v>
      </c>
      <c r="BG273" t="s">
        <v>167</v>
      </c>
      <c r="BH273" t="s">
        <v>167</v>
      </c>
      <c r="BI273" t="s">
        <v>164</v>
      </c>
      <c r="BJ273" t="s">
        <v>311</v>
      </c>
      <c r="BK273" t="s">
        <v>167</v>
      </c>
      <c r="BL273" t="s">
        <v>175</v>
      </c>
      <c r="BM273" t="s">
        <v>167</v>
      </c>
      <c r="BN273" t="s">
        <v>1085</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1076</v>
      </c>
      <c r="D274" t="s">
        <v>1104</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1088</v>
      </c>
      <c r="X274">
        <v>5</v>
      </c>
      <c r="Y274" t="s">
        <v>372</v>
      </c>
      <c r="Z274" t="s">
        <v>201</v>
      </c>
      <c r="AA274" t="s">
        <v>152</v>
      </c>
      <c r="AB274" t="s">
        <v>1078</v>
      </c>
      <c r="AC274" t="s">
        <v>1079</v>
      </c>
      <c r="AD274" t="s">
        <v>1080</v>
      </c>
      <c r="AE274" t="s">
        <v>1080</v>
      </c>
      <c r="AF274" t="s">
        <v>571</v>
      </c>
      <c r="AG274" t="s">
        <v>571</v>
      </c>
      <c r="AH274" t="s">
        <v>159</v>
      </c>
      <c r="AI274" t="s">
        <v>233</v>
      </c>
      <c r="AK274" t="s">
        <v>161</v>
      </c>
      <c r="AL274" t="s">
        <v>1089</v>
      </c>
      <c r="AM274" t="s">
        <v>609</v>
      </c>
      <c r="AN274" t="s">
        <v>164</v>
      </c>
      <c r="AO274" t="s">
        <v>433</v>
      </c>
      <c r="AP274" t="s">
        <v>165</v>
      </c>
      <c r="AQ274" t="s">
        <v>167</v>
      </c>
      <c r="AR274">
        <v>5</v>
      </c>
      <c r="AS274" t="s">
        <v>168</v>
      </c>
      <c r="AT274" t="s">
        <v>169</v>
      </c>
      <c r="AU274" t="s">
        <v>1083</v>
      </c>
      <c r="AV274" t="s">
        <v>571</v>
      </c>
      <c r="AX274">
        <v>1</v>
      </c>
      <c r="AY274" t="s">
        <v>172</v>
      </c>
      <c r="AZ274" t="s">
        <v>167</v>
      </c>
      <c r="BA274" t="s">
        <v>167</v>
      </c>
      <c r="BB274" t="s">
        <v>1084</v>
      </c>
      <c r="BC274" t="s">
        <v>167</v>
      </c>
      <c r="BD274" t="s">
        <v>174</v>
      </c>
      <c r="BE274">
        <v>243</v>
      </c>
      <c r="BF274" t="s">
        <v>167</v>
      </c>
      <c r="BG274" t="s">
        <v>167</v>
      </c>
      <c r="BH274" t="s">
        <v>167</v>
      </c>
      <c r="BI274" t="s">
        <v>164</v>
      </c>
      <c r="BJ274" t="s">
        <v>311</v>
      </c>
      <c r="BK274" t="s">
        <v>167</v>
      </c>
      <c r="BL274" t="s">
        <v>311</v>
      </c>
      <c r="BM274" t="s">
        <v>167</v>
      </c>
      <c r="BN274" t="s">
        <v>1085</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1076</v>
      </c>
      <c r="D275" t="s">
        <v>1105</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1088</v>
      </c>
      <c r="X275">
        <v>5</v>
      </c>
      <c r="Y275" t="s">
        <v>372</v>
      </c>
      <c r="Z275" t="s">
        <v>201</v>
      </c>
      <c r="AA275" t="s">
        <v>152</v>
      </c>
      <c r="AB275" t="s">
        <v>1078</v>
      </c>
      <c r="AC275" t="s">
        <v>1079</v>
      </c>
      <c r="AD275" t="s">
        <v>1080</v>
      </c>
      <c r="AE275" t="s">
        <v>1080</v>
      </c>
      <c r="AF275" t="s">
        <v>571</v>
      </c>
      <c r="AG275" t="s">
        <v>571</v>
      </c>
      <c r="AH275" t="s">
        <v>159</v>
      </c>
      <c r="AL275" t="s">
        <v>1089</v>
      </c>
      <c r="AM275" t="s">
        <v>609</v>
      </c>
      <c r="AN275" t="s">
        <v>164</v>
      </c>
      <c r="AO275" t="s">
        <v>167</v>
      </c>
      <c r="AP275" t="s">
        <v>165</v>
      </c>
      <c r="AQ275" t="s">
        <v>167</v>
      </c>
      <c r="AR275">
        <v>5</v>
      </c>
      <c r="AS275" t="s">
        <v>168</v>
      </c>
      <c r="AT275" t="s">
        <v>169</v>
      </c>
      <c r="AU275" t="s">
        <v>1083</v>
      </c>
      <c r="AV275" t="s">
        <v>571</v>
      </c>
      <c r="AX275">
        <v>1</v>
      </c>
      <c r="AY275" t="s">
        <v>166</v>
      </c>
      <c r="BA275" t="s">
        <v>167</v>
      </c>
      <c r="BB275" t="s">
        <v>1084</v>
      </c>
      <c r="BD275" t="s">
        <v>174</v>
      </c>
      <c r="BE275">
        <v>243</v>
      </c>
      <c r="BH275" t="s">
        <v>167</v>
      </c>
      <c r="BI275" t="s">
        <v>164</v>
      </c>
      <c r="BJ275" t="s">
        <v>175</v>
      </c>
      <c r="BK275" t="s">
        <v>167</v>
      </c>
      <c r="BL275" t="s">
        <v>311</v>
      </c>
      <c r="BM275" t="s">
        <v>167</v>
      </c>
      <c r="BN275" t="s">
        <v>1085</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1076</v>
      </c>
      <c r="D276" t="s">
        <v>1106</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1088</v>
      </c>
      <c r="X276">
        <v>5</v>
      </c>
      <c r="Y276" t="s">
        <v>372</v>
      </c>
      <c r="Z276" t="s">
        <v>201</v>
      </c>
      <c r="AA276" t="s">
        <v>152</v>
      </c>
      <c r="AB276" t="s">
        <v>1078</v>
      </c>
      <c r="AC276" t="s">
        <v>1079</v>
      </c>
      <c r="AD276" t="s">
        <v>1080</v>
      </c>
      <c r="AE276" t="s">
        <v>1080</v>
      </c>
      <c r="AF276" t="s">
        <v>571</v>
      </c>
      <c r="AG276" t="s">
        <v>571</v>
      </c>
      <c r="AH276" t="s">
        <v>159</v>
      </c>
      <c r="AL276" t="s">
        <v>1089</v>
      </c>
      <c r="AM276" t="s">
        <v>609</v>
      </c>
      <c r="AN276" t="s">
        <v>164</v>
      </c>
      <c r="AO276" t="s">
        <v>167</v>
      </c>
      <c r="AP276" t="s">
        <v>165</v>
      </c>
      <c r="AQ276" t="s">
        <v>167</v>
      </c>
      <c r="AR276">
        <v>6</v>
      </c>
      <c r="AS276" t="s">
        <v>168</v>
      </c>
      <c r="AT276" t="s">
        <v>169</v>
      </c>
      <c r="AU276" t="s">
        <v>1083</v>
      </c>
      <c r="AV276" t="s">
        <v>571</v>
      </c>
      <c r="AX276">
        <v>1</v>
      </c>
      <c r="AY276" t="s">
        <v>166</v>
      </c>
      <c r="BA276" t="s">
        <v>167</v>
      </c>
      <c r="BB276" t="s">
        <v>1084</v>
      </c>
      <c r="BD276" t="s">
        <v>174</v>
      </c>
      <c r="BE276">
        <v>243</v>
      </c>
      <c r="BH276" t="s">
        <v>167</v>
      </c>
      <c r="BI276" t="s">
        <v>164</v>
      </c>
      <c r="BJ276" t="s">
        <v>175</v>
      </c>
      <c r="BK276" t="s">
        <v>167</v>
      </c>
      <c r="BL276" t="s">
        <v>311</v>
      </c>
      <c r="BM276" t="s">
        <v>167</v>
      </c>
      <c r="BN276" t="s">
        <v>1085</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1076</v>
      </c>
      <c r="D277" t="s">
        <v>1107</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1078</v>
      </c>
      <c r="AC277" t="s">
        <v>1079</v>
      </c>
      <c r="AD277" t="s">
        <v>1080</v>
      </c>
      <c r="AE277" t="s">
        <v>1080</v>
      </c>
      <c r="AF277" t="s">
        <v>571</v>
      </c>
      <c r="AG277" t="s">
        <v>571</v>
      </c>
      <c r="AH277" t="s">
        <v>159</v>
      </c>
      <c r="AL277" t="s">
        <v>1081</v>
      </c>
      <c r="AM277" t="s">
        <v>1082</v>
      </c>
      <c r="AN277" t="s">
        <v>164</v>
      </c>
      <c r="AO277" t="s">
        <v>433</v>
      </c>
      <c r="AP277" t="s">
        <v>165</v>
      </c>
      <c r="AQ277" t="s">
        <v>167</v>
      </c>
      <c r="AR277">
        <v>5</v>
      </c>
      <c r="AS277" t="s">
        <v>168</v>
      </c>
      <c r="AT277" t="s">
        <v>169</v>
      </c>
      <c r="AU277" t="s">
        <v>1083</v>
      </c>
      <c r="AV277" t="s">
        <v>571</v>
      </c>
      <c r="AX277">
        <v>1</v>
      </c>
      <c r="AY277" t="s">
        <v>166</v>
      </c>
      <c r="BA277" t="s">
        <v>167</v>
      </c>
      <c r="BB277" t="s">
        <v>1084</v>
      </c>
      <c r="BD277" t="s">
        <v>174</v>
      </c>
      <c r="BE277">
        <v>243</v>
      </c>
      <c r="BH277" t="s">
        <v>167</v>
      </c>
      <c r="BI277" t="s">
        <v>164</v>
      </c>
      <c r="BJ277" t="s">
        <v>175</v>
      </c>
      <c r="BK277" t="s">
        <v>167</v>
      </c>
      <c r="BL277" t="s">
        <v>311</v>
      </c>
      <c r="BM277" t="s">
        <v>167</v>
      </c>
      <c r="BN277" t="s">
        <v>1085</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1076</v>
      </c>
      <c r="D278" t="s">
        <v>1108</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1078</v>
      </c>
      <c r="AC278" t="s">
        <v>1079</v>
      </c>
      <c r="AD278" t="s">
        <v>1080</v>
      </c>
      <c r="AE278" t="s">
        <v>1080</v>
      </c>
      <c r="AF278" t="s">
        <v>571</v>
      </c>
      <c r="AG278" t="s">
        <v>571</v>
      </c>
      <c r="AH278" t="s">
        <v>159</v>
      </c>
      <c r="AL278" t="s">
        <v>1081</v>
      </c>
      <c r="AM278" t="s">
        <v>1082</v>
      </c>
      <c r="AN278" t="s">
        <v>164</v>
      </c>
      <c r="AO278" t="s">
        <v>433</v>
      </c>
      <c r="AP278" t="s">
        <v>165</v>
      </c>
      <c r="AQ278" t="s">
        <v>167</v>
      </c>
      <c r="AR278">
        <v>6</v>
      </c>
      <c r="AS278" t="s">
        <v>168</v>
      </c>
      <c r="AT278" t="s">
        <v>169</v>
      </c>
      <c r="AU278" t="s">
        <v>1083</v>
      </c>
      <c r="AV278" t="s">
        <v>571</v>
      </c>
      <c r="AX278">
        <v>1</v>
      </c>
      <c r="AY278" t="s">
        <v>166</v>
      </c>
      <c r="BA278" t="s">
        <v>167</v>
      </c>
      <c r="BB278" t="s">
        <v>1084</v>
      </c>
      <c r="BD278" t="s">
        <v>174</v>
      </c>
      <c r="BE278">
        <v>243</v>
      </c>
      <c r="BH278" t="s">
        <v>167</v>
      </c>
      <c r="BI278" t="s">
        <v>164</v>
      </c>
      <c r="BJ278" t="s">
        <v>175</v>
      </c>
      <c r="BK278" t="s">
        <v>167</v>
      </c>
      <c r="BL278" t="s">
        <v>311</v>
      </c>
      <c r="BM278" t="s">
        <v>167</v>
      </c>
      <c r="BN278" t="s">
        <v>1085</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1109</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1110</v>
      </c>
      <c r="X279">
        <v>5</v>
      </c>
      <c r="Y279" t="s">
        <v>659</v>
      </c>
      <c r="Z279" t="s">
        <v>201</v>
      </c>
      <c r="AA279" t="s">
        <v>152</v>
      </c>
      <c r="AB279" t="s">
        <v>348</v>
      </c>
      <c r="AC279" t="s">
        <v>402</v>
      </c>
      <c r="AD279" t="s">
        <v>1111</v>
      </c>
      <c r="AE279" t="s">
        <v>1111</v>
      </c>
      <c r="AF279" t="s">
        <v>1112</v>
      </c>
      <c r="AG279" t="s">
        <v>1112</v>
      </c>
      <c r="AH279" t="s">
        <v>159</v>
      </c>
      <c r="AL279" t="s">
        <v>404</v>
      </c>
      <c r="AM279" t="s">
        <v>405</v>
      </c>
      <c r="AN279" t="s">
        <v>164</v>
      </c>
      <c r="AO279" t="s">
        <v>165</v>
      </c>
      <c r="AP279" t="s">
        <v>166</v>
      </c>
      <c r="AQ279" t="s">
        <v>167</v>
      </c>
      <c r="AR279">
        <v>5</v>
      </c>
      <c r="AS279" t="s">
        <v>168</v>
      </c>
      <c r="AT279" t="s">
        <v>169</v>
      </c>
      <c r="AU279" t="s">
        <v>590</v>
      </c>
      <c r="AV279" t="s">
        <v>1112</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1109</v>
      </c>
      <c r="D280" t="s">
        <v>286</v>
      </c>
      <c r="E280">
        <v>1197</v>
      </c>
      <c r="F280">
        <v>4</v>
      </c>
      <c r="G280">
        <v>4</v>
      </c>
      <c r="H280" t="s">
        <v>196</v>
      </c>
      <c r="I280" t="s">
        <v>143</v>
      </c>
      <c r="J280" t="s">
        <v>197</v>
      </c>
      <c r="K280" t="s">
        <v>145</v>
      </c>
      <c r="L280">
        <v>37</v>
      </c>
      <c r="M280" t="s">
        <v>146</v>
      </c>
      <c r="N280">
        <v>1530</v>
      </c>
      <c r="O280">
        <v>3840</v>
      </c>
      <c r="P280">
        <v>1735</v>
      </c>
      <c r="Q280" t="s">
        <v>147</v>
      </c>
      <c r="R280">
        <v>5</v>
      </c>
      <c r="S280">
        <v>16.3</v>
      </c>
      <c r="T280" s="1" t="s">
        <v>148</v>
      </c>
      <c r="U280" t="s">
        <v>611</v>
      </c>
      <c r="W280" t="s">
        <v>1113</v>
      </c>
      <c r="X280">
        <v>5</v>
      </c>
      <c r="Y280" t="s">
        <v>659</v>
      </c>
      <c r="Z280" t="s">
        <v>201</v>
      </c>
      <c r="AA280" t="s">
        <v>152</v>
      </c>
      <c r="AB280" t="s">
        <v>268</v>
      </c>
      <c r="AC280" t="s">
        <v>402</v>
      </c>
      <c r="AD280" t="s">
        <v>1111</v>
      </c>
      <c r="AE280" t="s">
        <v>1111</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1109</v>
      </c>
      <c r="D281" t="s">
        <v>393</v>
      </c>
      <c r="E281">
        <v>1197</v>
      </c>
      <c r="F281">
        <v>4</v>
      </c>
      <c r="G281">
        <v>4</v>
      </c>
      <c r="H281" t="s">
        <v>196</v>
      </c>
      <c r="I281" t="s">
        <v>143</v>
      </c>
      <c r="J281" t="s">
        <v>197</v>
      </c>
      <c r="K281" t="s">
        <v>145</v>
      </c>
      <c r="L281">
        <v>37</v>
      </c>
      <c r="M281" t="s">
        <v>146</v>
      </c>
      <c r="N281">
        <v>1530</v>
      </c>
      <c r="O281">
        <v>3840</v>
      </c>
      <c r="P281">
        <v>1735</v>
      </c>
      <c r="Q281" t="s">
        <v>147</v>
      </c>
      <c r="R281">
        <v>5</v>
      </c>
      <c r="S281">
        <v>16.3</v>
      </c>
      <c r="T281" s="1" t="s">
        <v>148</v>
      </c>
      <c r="U281" t="s">
        <v>611</v>
      </c>
      <c r="W281" t="s">
        <v>1113</v>
      </c>
      <c r="X281">
        <v>5</v>
      </c>
      <c r="Y281" t="s">
        <v>659</v>
      </c>
      <c r="Z281" t="s">
        <v>201</v>
      </c>
      <c r="AA281" t="s">
        <v>152</v>
      </c>
      <c r="AB281" t="s">
        <v>268</v>
      </c>
      <c r="AC281" t="s">
        <v>402</v>
      </c>
      <c r="AD281" t="s">
        <v>1111</v>
      </c>
      <c r="AE281" t="s">
        <v>1111</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1109</v>
      </c>
      <c r="D282" t="s">
        <v>394</v>
      </c>
      <c r="E282">
        <v>1197</v>
      </c>
      <c r="F282">
        <v>4</v>
      </c>
      <c r="G282">
        <v>4</v>
      </c>
      <c r="H282" t="s">
        <v>196</v>
      </c>
      <c r="I282" t="s">
        <v>143</v>
      </c>
      <c r="J282" t="s">
        <v>197</v>
      </c>
      <c r="K282" t="s">
        <v>145</v>
      </c>
      <c r="L282">
        <v>37</v>
      </c>
      <c r="M282" t="s">
        <v>146</v>
      </c>
      <c r="N282">
        <v>1530</v>
      </c>
      <c r="O282">
        <v>3840</v>
      </c>
      <c r="P282">
        <v>1735</v>
      </c>
      <c r="Q282" t="s">
        <v>147</v>
      </c>
      <c r="R282">
        <v>5</v>
      </c>
      <c r="S282">
        <v>16.3</v>
      </c>
      <c r="T282" s="1" t="s">
        <v>148</v>
      </c>
      <c r="U282" t="s">
        <v>611</v>
      </c>
      <c r="W282" t="s">
        <v>1114</v>
      </c>
      <c r="X282">
        <v>5</v>
      </c>
      <c r="Y282" t="s">
        <v>659</v>
      </c>
      <c r="Z282" t="s">
        <v>201</v>
      </c>
      <c r="AA282" t="s">
        <v>152</v>
      </c>
      <c r="AB282" t="s">
        <v>348</v>
      </c>
      <c r="AC282" t="s">
        <v>402</v>
      </c>
      <c r="AD282" t="s">
        <v>1115</v>
      </c>
      <c r="AE282" t="s">
        <v>1115</v>
      </c>
      <c r="AF282" t="s">
        <v>666</v>
      </c>
      <c r="AG282" t="s">
        <v>666</v>
      </c>
      <c r="AH282" t="s">
        <v>159</v>
      </c>
      <c r="AI282" t="s">
        <v>233</v>
      </c>
      <c r="AK282" t="s">
        <v>828</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1109</v>
      </c>
      <c r="D283" t="s">
        <v>396</v>
      </c>
      <c r="E283">
        <v>1197</v>
      </c>
      <c r="F283">
        <v>4</v>
      </c>
      <c r="G283">
        <v>4</v>
      </c>
      <c r="H283" t="s">
        <v>196</v>
      </c>
      <c r="I283" t="s">
        <v>143</v>
      </c>
      <c r="J283" t="s">
        <v>197</v>
      </c>
      <c r="K283" t="s">
        <v>145</v>
      </c>
      <c r="L283">
        <v>37</v>
      </c>
      <c r="M283" t="s">
        <v>146</v>
      </c>
      <c r="N283">
        <v>1530</v>
      </c>
      <c r="O283">
        <v>3840</v>
      </c>
      <c r="P283">
        <v>1735</v>
      </c>
      <c r="Q283" t="s">
        <v>147</v>
      </c>
      <c r="R283">
        <v>5</v>
      </c>
      <c r="S283">
        <v>16.3</v>
      </c>
      <c r="T283" s="1" t="s">
        <v>148</v>
      </c>
      <c r="U283" t="s">
        <v>611</v>
      </c>
      <c r="W283" t="s">
        <v>1114</v>
      </c>
      <c r="X283">
        <v>5</v>
      </c>
      <c r="Y283" t="s">
        <v>659</v>
      </c>
      <c r="Z283" t="s">
        <v>201</v>
      </c>
      <c r="AA283" t="s">
        <v>152</v>
      </c>
      <c r="AB283" t="s">
        <v>348</v>
      </c>
      <c r="AC283" t="s">
        <v>402</v>
      </c>
      <c r="AD283" t="s">
        <v>1115</v>
      </c>
      <c r="AE283" t="s">
        <v>1115</v>
      </c>
      <c r="AF283" t="s">
        <v>666</v>
      </c>
      <c r="AG283" t="s">
        <v>666</v>
      </c>
      <c r="AH283" t="s">
        <v>159</v>
      </c>
      <c r="AI283" t="s">
        <v>233</v>
      </c>
      <c r="AK283" t="s">
        <v>828</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1109</v>
      </c>
      <c r="D284" t="s">
        <v>672</v>
      </c>
      <c r="E284">
        <v>1197</v>
      </c>
      <c r="F284">
        <v>4</v>
      </c>
      <c r="G284">
        <v>4</v>
      </c>
      <c r="H284" t="s">
        <v>196</v>
      </c>
      <c r="I284" t="s">
        <v>143</v>
      </c>
      <c r="J284" t="s">
        <v>197</v>
      </c>
      <c r="K284" t="s">
        <v>145</v>
      </c>
      <c r="L284">
        <v>37</v>
      </c>
      <c r="M284" t="s">
        <v>146</v>
      </c>
      <c r="N284">
        <v>1530</v>
      </c>
      <c r="O284">
        <v>3840</v>
      </c>
      <c r="P284">
        <v>1735</v>
      </c>
      <c r="Q284" t="s">
        <v>147</v>
      </c>
      <c r="R284">
        <v>5</v>
      </c>
      <c r="S284">
        <v>16.3</v>
      </c>
      <c r="T284" s="1" t="s">
        <v>148</v>
      </c>
      <c r="U284" t="s">
        <v>611</v>
      </c>
      <c r="W284" t="s">
        <v>1116</v>
      </c>
      <c r="X284">
        <v>5</v>
      </c>
      <c r="Y284" t="s">
        <v>659</v>
      </c>
      <c r="Z284" t="s">
        <v>201</v>
      </c>
      <c r="AA284" t="s">
        <v>152</v>
      </c>
      <c r="AB284" t="s">
        <v>348</v>
      </c>
      <c r="AC284" t="s">
        <v>402</v>
      </c>
      <c r="AD284" t="s">
        <v>1115</v>
      </c>
      <c r="AE284" t="s">
        <v>1115</v>
      </c>
      <c r="AF284" t="s">
        <v>666</v>
      </c>
      <c r="AG284" t="s">
        <v>666</v>
      </c>
      <c r="AH284" t="s">
        <v>159</v>
      </c>
      <c r="AI284" t="s">
        <v>233</v>
      </c>
      <c r="AK284" t="s">
        <v>828</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1109</v>
      </c>
      <c r="D285" t="s">
        <v>531</v>
      </c>
      <c r="E285">
        <v>1248</v>
      </c>
      <c r="F285">
        <v>4</v>
      </c>
      <c r="G285">
        <v>4</v>
      </c>
      <c r="H285" t="s">
        <v>196</v>
      </c>
      <c r="I285" t="s">
        <v>143</v>
      </c>
      <c r="J285" t="s">
        <v>197</v>
      </c>
      <c r="K285" t="s">
        <v>145</v>
      </c>
      <c r="L285">
        <v>37</v>
      </c>
      <c r="M285" t="s">
        <v>460</v>
      </c>
      <c r="N285">
        <v>1530</v>
      </c>
      <c r="O285">
        <v>3840</v>
      </c>
      <c r="P285">
        <v>1735</v>
      </c>
      <c r="Q285" t="s">
        <v>147</v>
      </c>
      <c r="R285">
        <v>5</v>
      </c>
      <c r="S285">
        <v>16.3</v>
      </c>
      <c r="T285" s="1" t="s">
        <v>148</v>
      </c>
      <c r="U285" t="s">
        <v>1117</v>
      </c>
      <c r="W285" t="s">
        <v>663</v>
      </c>
      <c r="X285">
        <v>5</v>
      </c>
      <c r="Y285" t="s">
        <v>659</v>
      </c>
      <c r="Z285" t="s">
        <v>201</v>
      </c>
      <c r="AA285" t="s">
        <v>152</v>
      </c>
      <c r="AB285" t="s">
        <v>348</v>
      </c>
      <c r="AC285" t="s">
        <v>402</v>
      </c>
      <c r="AD285" t="s">
        <v>1111</v>
      </c>
      <c r="AE285" t="s">
        <v>1111</v>
      </c>
      <c r="AF285" t="s">
        <v>1118</v>
      </c>
      <c r="AG285" t="s">
        <v>1118</v>
      </c>
      <c r="AH285" t="s">
        <v>159</v>
      </c>
      <c r="AK285" t="s">
        <v>161</v>
      </c>
      <c r="AL285" t="s">
        <v>484</v>
      </c>
      <c r="AM285" t="s">
        <v>537</v>
      </c>
      <c r="AN285" t="s">
        <v>164</v>
      </c>
      <c r="AO285" t="s">
        <v>165</v>
      </c>
      <c r="AP285" t="s">
        <v>166</v>
      </c>
      <c r="AQ285" t="s">
        <v>167</v>
      </c>
      <c r="AR285">
        <v>5</v>
      </c>
      <c r="AS285" t="s">
        <v>168</v>
      </c>
      <c r="AT285" t="s">
        <v>169</v>
      </c>
      <c r="AU285" t="s">
        <v>538</v>
      </c>
      <c r="AV285" t="s">
        <v>1118</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1109</v>
      </c>
      <c r="D286" t="s">
        <v>667</v>
      </c>
      <c r="E286">
        <v>1248</v>
      </c>
      <c r="F286">
        <v>4</v>
      </c>
      <c r="G286">
        <v>4</v>
      </c>
      <c r="H286" t="s">
        <v>196</v>
      </c>
      <c r="I286" t="s">
        <v>143</v>
      </c>
      <c r="J286" t="s">
        <v>197</v>
      </c>
      <c r="K286" t="s">
        <v>145</v>
      </c>
      <c r="L286">
        <v>37</v>
      </c>
      <c r="M286" t="s">
        <v>460</v>
      </c>
      <c r="N286">
        <v>1530</v>
      </c>
      <c r="O286">
        <v>3840</v>
      </c>
      <c r="P286">
        <v>1735</v>
      </c>
      <c r="Q286" t="s">
        <v>147</v>
      </c>
      <c r="R286">
        <v>5</v>
      </c>
      <c r="S286">
        <v>16.3</v>
      </c>
      <c r="T286" s="1" t="s">
        <v>148</v>
      </c>
      <c r="U286" t="s">
        <v>1117</v>
      </c>
      <c r="W286" t="s">
        <v>1119</v>
      </c>
      <c r="X286">
        <v>5</v>
      </c>
      <c r="Y286" t="s">
        <v>304</v>
      </c>
      <c r="Z286" t="s">
        <v>201</v>
      </c>
      <c r="AA286" t="s">
        <v>152</v>
      </c>
      <c r="AB286" t="s">
        <v>348</v>
      </c>
      <c r="AC286" t="s">
        <v>402</v>
      </c>
      <c r="AD286" t="s">
        <v>1111</v>
      </c>
      <c r="AE286" t="s">
        <v>1111</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1109</v>
      </c>
      <c r="D287" t="s">
        <v>677</v>
      </c>
      <c r="E287">
        <v>1248</v>
      </c>
      <c r="F287">
        <v>4</v>
      </c>
      <c r="G287">
        <v>4</v>
      </c>
      <c r="H287" t="s">
        <v>196</v>
      </c>
      <c r="I287" t="s">
        <v>143</v>
      </c>
      <c r="J287" t="s">
        <v>197</v>
      </c>
      <c r="K287" t="s">
        <v>145</v>
      </c>
      <c r="L287">
        <v>37</v>
      </c>
      <c r="M287" t="s">
        <v>460</v>
      </c>
      <c r="N287">
        <v>1530</v>
      </c>
      <c r="O287">
        <v>3840</v>
      </c>
      <c r="P287">
        <v>1735</v>
      </c>
      <c r="Q287" t="s">
        <v>147</v>
      </c>
      <c r="R287">
        <v>5</v>
      </c>
      <c r="S287">
        <v>16.3</v>
      </c>
      <c r="T287" s="1" t="s">
        <v>148</v>
      </c>
      <c r="U287" t="s">
        <v>1117</v>
      </c>
      <c r="W287" t="s">
        <v>1119</v>
      </c>
      <c r="X287">
        <v>5</v>
      </c>
      <c r="Y287" t="s">
        <v>304</v>
      </c>
      <c r="Z287" t="s">
        <v>201</v>
      </c>
      <c r="AA287" t="s">
        <v>152</v>
      </c>
      <c r="AB287" t="s">
        <v>348</v>
      </c>
      <c r="AC287" t="s">
        <v>402</v>
      </c>
      <c r="AD287" t="s">
        <v>1111</v>
      </c>
      <c r="AE287" t="s">
        <v>1111</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1109</v>
      </c>
      <c r="D288" t="s">
        <v>671</v>
      </c>
      <c r="E288">
        <v>1248</v>
      </c>
      <c r="F288">
        <v>4</v>
      </c>
      <c r="G288">
        <v>4</v>
      </c>
      <c r="H288" t="s">
        <v>196</v>
      </c>
      <c r="I288" t="s">
        <v>143</v>
      </c>
      <c r="J288" t="s">
        <v>197</v>
      </c>
      <c r="K288" t="s">
        <v>145</v>
      </c>
      <c r="L288">
        <v>37</v>
      </c>
      <c r="M288" t="s">
        <v>460</v>
      </c>
      <c r="N288">
        <v>1530</v>
      </c>
      <c r="O288">
        <v>3840</v>
      </c>
      <c r="P288">
        <v>1735</v>
      </c>
      <c r="Q288" t="s">
        <v>147</v>
      </c>
      <c r="R288">
        <v>5</v>
      </c>
      <c r="S288">
        <v>16.3</v>
      </c>
      <c r="T288" s="1" t="s">
        <v>148</v>
      </c>
      <c r="U288" t="s">
        <v>1117</v>
      </c>
      <c r="W288" t="s">
        <v>1120</v>
      </c>
      <c r="X288">
        <v>5</v>
      </c>
      <c r="Y288" t="s">
        <v>659</v>
      </c>
      <c r="Z288" t="s">
        <v>201</v>
      </c>
      <c r="AA288" t="s">
        <v>152</v>
      </c>
      <c r="AB288" t="s">
        <v>348</v>
      </c>
      <c r="AC288" t="s">
        <v>402</v>
      </c>
      <c r="AD288" t="s">
        <v>1115</v>
      </c>
      <c r="AE288" t="s">
        <v>1115</v>
      </c>
      <c r="AF288" t="s">
        <v>666</v>
      </c>
      <c r="AG288" t="s">
        <v>666</v>
      </c>
      <c r="AH288" t="s">
        <v>159</v>
      </c>
      <c r="AI288" t="s">
        <v>233</v>
      </c>
      <c r="AK288" t="s">
        <v>828</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1109</v>
      </c>
      <c r="D289" t="s">
        <v>669</v>
      </c>
      <c r="E289">
        <v>1248</v>
      </c>
      <c r="F289">
        <v>4</v>
      </c>
      <c r="G289">
        <v>4</v>
      </c>
      <c r="H289" t="s">
        <v>196</v>
      </c>
      <c r="I289" t="s">
        <v>143</v>
      </c>
      <c r="J289" t="s">
        <v>197</v>
      </c>
      <c r="K289" t="s">
        <v>145</v>
      </c>
      <c r="L289">
        <v>37</v>
      </c>
      <c r="M289" t="s">
        <v>460</v>
      </c>
      <c r="N289">
        <v>1530</v>
      </c>
      <c r="O289">
        <v>3840</v>
      </c>
      <c r="P289">
        <v>1735</v>
      </c>
      <c r="Q289" t="s">
        <v>147</v>
      </c>
      <c r="R289">
        <v>5</v>
      </c>
      <c r="S289">
        <v>16.3</v>
      </c>
      <c r="T289" s="1" t="s">
        <v>148</v>
      </c>
      <c r="U289" t="s">
        <v>1117</v>
      </c>
      <c r="W289" t="s">
        <v>1120</v>
      </c>
      <c r="X289">
        <v>5</v>
      </c>
      <c r="Y289" t="s">
        <v>659</v>
      </c>
      <c r="Z289" t="s">
        <v>201</v>
      </c>
      <c r="AA289" t="s">
        <v>152</v>
      </c>
      <c r="AB289" t="s">
        <v>348</v>
      </c>
      <c r="AC289" t="s">
        <v>402</v>
      </c>
      <c r="AD289" t="s">
        <v>1115</v>
      </c>
      <c r="AE289" t="s">
        <v>1115</v>
      </c>
      <c r="AF289" t="s">
        <v>666</v>
      </c>
      <c r="AG289" t="s">
        <v>666</v>
      </c>
      <c r="AH289" t="s">
        <v>159</v>
      </c>
      <c r="AI289" t="s">
        <v>233</v>
      </c>
      <c r="AK289" t="s">
        <v>828</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1109</v>
      </c>
      <c r="D290" t="s">
        <v>676</v>
      </c>
      <c r="E290">
        <v>1248</v>
      </c>
      <c r="F290">
        <v>4</v>
      </c>
      <c r="G290">
        <v>4</v>
      </c>
      <c r="H290" t="s">
        <v>196</v>
      </c>
      <c r="I290" t="s">
        <v>143</v>
      </c>
      <c r="J290" t="s">
        <v>197</v>
      </c>
      <c r="K290" t="s">
        <v>145</v>
      </c>
      <c r="L290">
        <v>37</v>
      </c>
      <c r="M290" t="s">
        <v>460</v>
      </c>
      <c r="N290">
        <v>1530</v>
      </c>
      <c r="O290">
        <v>3840</v>
      </c>
      <c r="P290">
        <v>1735</v>
      </c>
      <c r="Q290" t="s">
        <v>147</v>
      </c>
      <c r="R290">
        <v>5</v>
      </c>
      <c r="S290">
        <v>16.3</v>
      </c>
      <c r="T290" s="1" t="s">
        <v>148</v>
      </c>
      <c r="U290" t="s">
        <v>1117</v>
      </c>
      <c r="W290" t="s">
        <v>1121</v>
      </c>
      <c r="X290">
        <v>5</v>
      </c>
      <c r="Y290" t="s">
        <v>659</v>
      </c>
      <c r="Z290" t="s">
        <v>201</v>
      </c>
      <c r="AA290" t="s">
        <v>152</v>
      </c>
      <c r="AB290" t="s">
        <v>348</v>
      </c>
      <c r="AC290" t="s">
        <v>402</v>
      </c>
      <c r="AD290" t="s">
        <v>1115</v>
      </c>
      <c r="AE290" t="s">
        <v>1115</v>
      </c>
      <c r="AF290" t="s">
        <v>666</v>
      </c>
      <c r="AG290" t="s">
        <v>666</v>
      </c>
      <c r="AH290" t="s">
        <v>159</v>
      </c>
      <c r="AI290" t="s">
        <v>233</v>
      </c>
      <c r="AK290" t="s">
        <v>828</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1109</v>
      </c>
      <c r="D291" t="s">
        <v>674</v>
      </c>
      <c r="E291">
        <v>1197</v>
      </c>
      <c r="F291">
        <v>4</v>
      </c>
      <c r="G291">
        <v>4</v>
      </c>
      <c r="H291" t="s">
        <v>196</v>
      </c>
      <c r="I291" t="s">
        <v>143</v>
      </c>
      <c r="J291" t="s">
        <v>197</v>
      </c>
      <c r="K291" t="s">
        <v>145</v>
      </c>
      <c r="L291">
        <v>37</v>
      </c>
      <c r="M291" t="s">
        <v>146</v>
      </c>
      <c r="N291">
        <v>1530</v>
      </c>
      <c r="O291">
        <v>3840</v>
      </c>
      <c r="P291">
        <v>1735</v>
      </c>
      <c r="Q291" t="s">
        <v>147</v>
      </c>
      <c r="R291">
        <v>5</v>
      </c>
      <c r="S291">
        <v>16.3</v>
      </c>
      <c r="T291" s="1" t="s">
        <v>148</v>
      </c>
      <c r="U291" t="s">
        <v>611</v>
      </c>
      <c r="W291" t="s">
        <v>1116</v>
      </c>
      <c r="X291">
        <v>5</v>
      </c>
      <c r="Y291" t="s">
        <v>659</v>
      </c>
      <c r="Z291" t="s">
        <v>201</v>
      </c>
      <c r="AA291" t="s">
        <v>152</v>
      </c>
      <c r="AB291" t="s">
        <v>348</v>
      </c>
      <c r="AC291" t="s">
        <v>402</v>
      </c>
      <c r="AD291" t="s">
        <v>1115</v>
      </c>
      <c r="AE291" t="s">
        <v>1115</v>
      </c>
      <c r="AF291" t="s">
        <v>666</v>
      </c>
      <c r="AG291" t="s">
        <v>666</v>
      </c>
      <c r="AH291" t="s">
        <v>159</v>
      </c>
      <c r="AI291" t="s">
        <v>233</v>
      </c>
      <c r="AK291" t="s">
        <v>828</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1109</v>
      </c>
      <c r="D292" t="s">
        <v>678</v>
      </c>
      <c r="E292">
        <v>1248</v>
      </c>
      <c r="F292">
        <v>4</v>
      </c>
      <c r="G292">
        <v>4</v>
      </c>
      <c r="H292" t="s">
        <v>196</v>
      </c>
      <c r="I292" t="s">
        <v>143</v>
      </c>
      <c r="J292" t="s">
        <v>197</v>
      </c>
      <c r="K292" t="s">
        <v>145</v>
      </c>
      <c r="L292">
        <v>37</v>
      </c>
      <c r="M292" t="s">
        <v>460</v>
      </c>
      <c r="N292">
        <v>1530</v>
      </c>
      <c r="O292">
        <v>3840</v>
      </c>
      <c r="P292">
        <v>1735</v>
      </c>
      <c r="Q292" t="s">
        <v>147</v>
      </c>
      <c r="R292">
        <v>5</v>
      </c>
      <c r="S292">
        <v>16.3</v>
      </c>
      <c r="T292" s="1" t="s">
        <v>148</v>
      </c>
      <c r="U292" t="s">
        <v>1117</v>
      </c>
      <c r="W292" t="s">
        <v>1121</v>
      </c>
      <c r="X292">
        <v>5</v>
      </c>
      <c r="Y292" t="s">
        <v>659</v>
      </c>
      <c r="Z292" t="s">
        <v>201</v>
      </c>
      <c r="AA292" t="s">
        <v>152</v>
      </c>
      <c r="AB292" t="s">
        <v>348</v>
      </c>
      <c r="AC292" t="s">
        <v>402</v>
      </c>
      <c r="AD292" t="s">
        <v>1115</v>
      </c>
      <c r="AE292" t="s">
        <v>1115</v>
      </c>
      <c r="AF292" t="s">
        <v>666</v>
      </c>
      <c r="AG292" t="s">
        <v>666</v>
      </c>
      <c r="AH292" t="s">
        <v>159</v>
      </c>
      <c r="AI292" t="s">
        <v>233</v>
      </c>
      <c r="AK292" t="s">
        <v>828</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1122</v>
      </c>
      <c r="D293" t="s">
        <v>502</v>
      </c>
      <c r="E293">
        <v>1199</v>
      </c>
      <c r="F293">
        <v>3</v>
      </c>
      <c r="G293">
        <v>4</v>
      </c>
      <c r="H293" t="s">
        <v>196</v>
      </c>
      <c r="I293" t="s">
        <v>143</v>
      </c>
      <c r="J293" t="s">
        <v>238</v>
      </c>
      <c r="K293" t="s">
        <v>145</v>
      </c>
      <c r="L293">
        <v>37</v>
      </c>
      <c r="M293" t="s">
        <v>146</v>
      </c>
      <c r="N293">
        <v>1523</v>
      </c>
      <c r="O293">
        <v>3990</v>
      </c>
      <c r="P293">
        <v>1755</v>
      </c>
      <c r="Q293" t="s">
        <v>147</v>
      </c>
      <c r="R293">
        <v>5</v>
      </c>
      <c r="S293">
        <v>16.3</v>
      </c>
      <c r="T293" s="1" t="s">
        <v>148</v>
      </c>
      <c r="U293" t="s">
        <v>1123</v>
      </c>
      <c r="X293">
        <v>5</v>
      </c>
      <c r="Y293" t="s">
        <v>304</v>
      </c>
      <c r="Z293" t="s">
        <v>201</v>
      </c>
      <c r="AA293" t="s">
        <v>152</v>
      </c>
      <c r="AB293" t="s">
        <v>751</v>
      </c>
      <c r="AC293" t="s">
        <v>482</v>
      </c>
      <c r="AF293" t="s">
        <v>536</v>
      </c>
      <c r="AG293" t="s">
        <v>536</v>
      </c>
      <c r="AH293" t="s">
        <v>159</v>
      </c>
      <c r="AI293" t="s">
        <v>160</v>
      </c>
      <c r="AL293" t="s">
        <v>366</v>
      </c>
      <c r="AM293" t="s">
        <v>1124</v>
      </c>
      <c r="AN293" t="s">
        <v>164</v>
      </c>
      <c r="AO293" t="s">
        <v>433</v>
      </c>
      <c r="AP293" t="s">
        <v>165</v>
      </c>
      <c r="AQ293">
        <v>1</v>
      </c>
      <c r="AR293">
        <v>5</v>
      </c>
      <c r="AS293" t="s">
        <v>168</v>
      </c>
      <c r="AT293" t="s">
        <v>169</v>
      </c>
      <c r="AU293" t="s">
        <v>1125</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1126</v>
      </c>
    </row>
    <row r="294" spans="1:134" x14ac:dyDescent="0.3">
      <c r="A294">
        <v>293</v>
      </c>
      <c r="B294" t="s">
        <v>139</v>
      </c>
      <c r="C294" t="s">
        <v>1122</v>
      </c>
      <c r="D294" t="s">
        <v>503</v>
      </c>
      <c r="E294">
        <v>1199</v>
      </c>
      <c r="F294">
        <v>3</v>
      </c>
      <c r="G294">
        <v>4</v>
      </c>
      <c r="H294" t="s">
        <v>196</v>
      </c>
      <c r="I294" t="s">
        <v>143</v>
      </c>
      <c r="J294" t="s">
        <v>238</v>
      </c>
      <c r="K294" t="s">
        <v>145</v>
      </c>
      <c r="L294">
        <v>37</v>
      </c>
      <c r="M294" t="s">
        <v>146</v>
      </c>
      <c r="N294">
        <v>1523</v>
      </c>
      <c r="O294">
        <v>3990</v>
      </c>
      <c r="P294">
        <v>1755</v>
      </c>
      <c r="Q294" t="s">
        <v>147</v>
      </c>
      <c r="R294">
        <v>5</v>
      </c>
      <c r="S294">
        <v>16.3</v>
      </c>
      <c r="T294">
        <v>18</v>
      </c>
      <c r="X294">
        <v>5</v>
      </c>
      <c r="Y294" t="s">
        <v>304</v>
      </c>
      <c r="Z294" t="s">
        <v>201</v>
      </c>
      <c r="AA294" t="s">
        <v>152</v>
      </c>
      <c r="AB294" t="s">
        <v>751</v>
      </c>
      <c r="AC294" t="s">
        <v>482</v>
      </c>
      <c r="AF294" t="s">
        <v>536</v>
      </c>
      <c r="AG294" t="s">
        <v>536</v>
      </c>
      <c r="AH294" t="s">
        <v>159</v>
      </c>
      <c r="AI294" t="s">
        <v>160</v>
      </c>
      <c r="AL294" t="s">
        <v>366</v>
      </c>
      <c r="AM294" t="s">
        <v>1124</v>
      </c>
      <c r="AN294" t="s">
        <v>164</v>
      </c>
      <c r="AO294" t="s">
        <v>433</v>
      </c>
      <c r="AP294" t="s">
        <v>165</v>
      </c>
      <c r="AQ294">
        <v>1</v>
      </c>
      <c r="AR294">
        <v>5</v>
      </c>
      <c r="AS294" t="s">
        <v>168</v>
      </c>
      <c r="AT294" t="s">
        <v>169</v>
      </c>
      <c r="AU294" t="s">
        <v>1125</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1126</v>
      </c>
    </row>
    <row r="295" spans="1:134" x14ac:dyDescent="0.3">
      <c r="A295">
        <v>294</v>
      </c>
      <c r="B295" t="s">
        <v>139</v>
      </c>
      <c r="C295" t="s">
        <v>1122</v>
      </c>
      <c r="D295" t="s">
        <v>495</v>
      </c>
      <c r="E295">
        <v>1199</v>
      </c>
      <c r="F295">
        <v>3</v>
      </c>
      <c r="G295">
        <v>4</v>
      </c>
      <c r="H295" t="s">
        <v>196</v>
      </c>
      <c r="I295" t="s">
        <v>143</v>
      </c>
      <c r="J295" t="s">
        <v>238</v>
      </c>
      <c r="K295" t="s">
        <v>145</v>
      </c>
      <c r="L295">
        <v>37</v>
      </c>
      <c r="M295" t="s">
        <v>146</v>
      </c>
      <c r="N295">
        <v>1523</v>
      </c>
      <c r="O295">
        <v>3990</v>
      </c>
      <c r="P295">
        <v>1755</v>
      </c>
      <c r="Q295" t="s">
        <v>147</v>
      </c>
      <c r="R295">
        <v>5</v>
      </c>
      <c r="S295">
        <v>16.3</v>
      </c>
      <c r="T295">
        <v>18</v>
      </c>
      <c r="X295">
        <v>5</v>
      </c>
      <c r="Y295" t="s">
        <v>304</v>
      </c>
      <c r="Z295" t="s">
        <v>201</v>
      </c>
      <c r="AA295" t="s">
        <v>152</v>
      </c>
      <c r="AB295" t="s">
        <v>751</v>
      </c>
      <c r="AC295" t="s">
        <v>482</v>
      </c>
      <c r="AF295" t="s">
        <v>536</v>
      </c>
      <c r="AG295" t="s">
        <v>536</v>
      </c>
      <c r="AH295" t="s">
        <v>159</v>
      </c>
      <c r="AI295" t="s">
        <v>233</v>
      </c>
      <c r="AK295" t="s">
        <v>161</v>
      </c>
      <c r="AL295" t="s">
        <v>366</v>
      </c>
      <c r="AM295" t="s">
        <v>1124</v>
      </c>
      <c r="AN295" t="s">
        <v>164</v>
      </c>
      <c r="AO295" t="s">
        <v>433</v>
      </c>
      <c r="AP295" t="s">
        <v>165</v>
      </c>
      <c r="AQ295">
        <v>1</v>
      </c>
      <c r="AR295">
        <v>5</v>
      </c>
      <c r="AS295" t="s">
        <v>168</v>
      </c>
      <c r="AT295" t="s">
        <v>169</v>
      </c>
      <c r="AU295" t="s">
        <v>1125</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1127</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1126</v>
      </c>
      <c r="ED295" t="s">
        <v>167</v>
      </c>
    </row>
    <row r="296" spans="1:134" x14ac:dyDescent="0.3">
      <c r="A296">
        <v>295</v>
      </c>
      <c r="B296" t="s">
        <v>139</v>
      </c>
      <c r="C296" t="s">
        <v>1122</v>
      </c>
      <c r="D296" t="s">
        <v>1128</v>
      </c>
      <c r="E296">
        <v>1199</v>
      </c>
      <c r="F296">
        <v>3</v>
      </c>
      <c r="G296">
        <v>4</v>
      </c>
      <c r="H296" t="s">
        <v>196</v>
      </c>
      <c r="I296" t="s">
        <v>143</v>
      </c>
      <c r="J296" t="s">
        <v>238</v>
      </c>
      <c r="K296" t="s">
        <v>145</v>
      </c>
      <c r="L296">
        <v>37</v>
      </c>
      <c r="M296" t="s">
        <v>146</v>
      </c>
      <c r="N296">
        <v>1523</v>
      </c>
      <c r="O296">
        <v>3990</v>
      </c>
      <c r="P296">
        <v>1755</v>
      </c>
      <c r="Q296" t="s">
        <v>147</v>
      </c>
      <c r="R296">
        <v>5</v>
      </c>
      <c r="S296">
        <v>16.3</v>
      </c>
      <c r="T296">
        <v>18</v>
      </c>
      <c r="X296">
        <v>5</v>
      </c>
      <c r="Y296" t="s">
        <v>304</v>
      </c>
      <c r="Z296" t="s">
        <v>201</v>
      </c>
      <c r="AA296" t="s">
        <v>152</v>
      </c>
      <c r="AB296" t="s">
        <v>751</v>
      </c>
      <c r="AC296" t="s">
        <v>482</v>
      </c>
      <c r="AF296" t="s">
        <v>536</v>
      </c>
      <c r="AG296" t="s">
        <v>536</v>
      </c>
      <c r="AH296" t="s">
        <v>159</v>
      </c>
      <c r="AI296" t="s">
        <v>233</v>
      </c>
      <c r="AK296" t="s">
        <v>442</v>
      </c>
      <c r="AL296" t="s">
        <v>366</v>
      </c>
      <c r="AM296" t="s">
        <v>1124</v>
      </c>
      <c r="AN296" t="s">
        <v>164</v>
      </c>
      <c r="AO296" t="s">
        <v>433</v>
      </c>
      <c r="AP296" t="s">
        <v>165</v>
      </c>
      <c r="AQ296">
        <v>1</v>
      </c>
      <c r="AR296">
        <v>5</v>
      </c>
      <c r="AS296" t="s">
        <v>168</v>
      </c>
      <c r="AT296" t="s">
        <v>169</v>
      </c>
      <c r="AU296" t="s">
        <v>1125</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1127</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1126</v>
      </c>
      <c r="ED296" t="s">
        <v>167</v>
      </c>
    </row>
    <row r="297" spans="1:134" x14ac:dyDescent="0.3">
      <c r="A297">
        <v>296</v>
      </c>
      <c r="B297" t="s">
        <v>139</v>
      </c>
      <c r="C297" t="s">
        <v>1122</v>
      </c>
      <c r="D297" t="s">
        <v>1129</v>
      </c>
      <c r="E297">
        <v>1199</v>
      </c>
      <c r="F297">
        <v>3</v>
      </c>
      <c r="G297">
        <v>4</v>
      </c>
      <c r="H297" t="s">
        <v>196</v>
      </c>
      <c r="I297" t="s">
        <v>143</v>
      </c>
      <c r="J297" t="s">
        <v>238</v>
      </c>
      <c r="K297" t="s">
        <v>145</v>
      </c>
      <c r="L297">
        <v>37</v>
      </c>
      <c r="M297" t="s">
        <v>146</v>
      </c>
      <c r="N297">
        <v>1523</v>
      </c>
      <c r="O297">
        <v>3990</v>
      </c>
      <c r="P297">
        <v>1755</v>
      </c>
      <c r="Q297" t="s">
        <v>147</v>
      </c>
      <c r="R297">
        <v>5</v>
      </c>
      <c r="S297">
        <v>16.3</v>
      </c>
      <c r="T297">
        <v>18</v>
      </c>
      <c r="X297">
        <v>5</v>
      </c>
      <c r="Y297" t="s">
        <v>304</v>
      </c>
      <c r="Z297" t="s">
        <v>201</v>
      </c>
      <c r="AA297" t="s">
        <v>152</v>
      </c>
      <c r="AB297" t="s">
        <v>751</v>
      </c>
      <c r="AC297" t="s">
        <v>482</v>
      </c>
      <c r="AF297" t="s">
        <v>536</v>
      </c>
      <c r="AG297" t="s">
        <v>536</v>
      </c>
      <c r="AH297" t="s">
        <v>159</v>
      </c>
      <c r="AI297" t="s">
        <v>233</v>
      </c>
      <c r="AK297" t="s">
        <v>442</v>
      </c>
      <c r="AL297" t="s">
        <v>366</v>
      </c>
      <c r="AM297" t="s">
        <v>1124</v>
      </c>
      <c r="AN297" t="s">
        <v>164</v>
      </c>
      <c r="AO297" t="s">
        <v>433</v>
      </c>
      <c r="AP297" t="s">
        <v>165</v>
      </c>
      <c r="AQ297">
        <v>1</v>
      </c>
      <c r="AR297">
        <v>5</v>
      </c>
      <c r="AS297" t="s">
        <v>598</v>
      </c>
      <c r="AT297" t="s">
        <v>169</v>
      </c>
      <c r="AU297" t="s">
        <v>1125</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1127</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1126</v>
      </c>
      <c r="ED297" t="s">
        <v>167</v>
      </c>
    </row>
    <row r="298" spans="1:134" x14ac:dyDescent="0.3">
      <c r="A298">
        <v>297</v>
      </c>
      <c r="B298" t="s">
        <v>139</v>
      </c>
      <c r="C298" t="s">
        <v>1122</v>
      </c>
      <c r="D298" t="s">
        <v>490</v>
      </c>
      <c r="E298">
        <v>1497</v>
      </c>
      <c r="F298">
        <v>4</v>
      </c>
      <c r="G298">
        <v>4</v>
      </c>
      <c r="H298" t="s">
        <v>196</v>
      </c>
      <c r="I298" t="s">
        <v>143</v>
      </c>
      <c r="J298" t="s">
        <v>238</v>
      </c>
      <c r="K298" t="s">
        <v>145</v>
      </c>
      <c r="L298">
        <v>37</v>
      </c>
      <c r="M298" t="s">
        <v>460</v>
      </c>
      <c r="N298">
        <v>1523</v>
      </c>
      <c r="O298">
        <v>3990</v>
      </c>
      <c r="P298">
        <v>1755</v>
      </c>
      <c r="Q298" t="s">
        <v>147</v>
      </c>
      <c r="R298">
        <v>5</v>
      </c>
      <c r="S298">
        <v>16.3</v>
      </c>
      <c r="T298" s="1" t="s">
        <v>148</v>
      </c>
      <c r="U298" t="s">
        <v>1130</v>
      </c>
      <c r="X298">
        <v>5</v>
      </c>
      <c r="Y298" t="s">
        <v>304</v>
      </c>
      <c r="Z298" t="s">
        <v>201</v>
      </c>
      <c r="AA298" t="s">
        <v>152</v>
      </c>
      <c r="AB298" t="s">
        <v>751</v>
      </c>
      <c r="AC298" t="s">
        <v>482</v>
      </c>
      <c r="AF298" t="s">
        <v>536</v>
      </c>
      <c r="AG298" t="s">
        <v>536</v>
      </c>
      <c r="AH298" t="s">
        <v>159</v>
      </c>
      <c r="AI298" t="s">
        <v>160</v>
      </c>
      <c r="AL298" t="s">
        <v>563</v>
      </c>
      <c r="AM298" t="s">
        <v>1131</v>
      </c>
      <c r="AN298" t="s">
        <v>164</v>
      </c>
      <c r="AO298" t="s">
        <v>433</v>
      </c>
      <c r="AP298" t="s">
        <v>165</v>
      </c>
      <c r="AQ298">
        <v>1</v>
      </c>
      <c r="AR298">
        <v>5</v>
      </c>
      <c r="AS298" t="s">
        <v>168</v>
      </c>
      <c r="AT298" t="s">
        <v>169</v>
      </c>
      <c r="AU298" t="s">
        <v>1125</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1132</v>
      </c>
    </row>
    <row r="299" spans="1:134" x14ac:dyDescent="0.3">
      <c r="A299">
        <v>298</v>
      </c>
      <c r="B299" t="s">
        <v>139</v>
      </c>
      <c r="C299" t="s">
        <v>1122</v>
      </c>
      <c r="D299" t="s">
        <v>492</v>
      </c>
      <c r="E299">
        <v>1497</v>
      </c>
      <c r="F299">
        <v>4</v>
      </c>
      <c r="G299">
        <v>4</v>
      </c>
      <c r="H299" t="s">
        <v>196</v>
      </c>
      <c r="I299" t="s">
        <v>143</v>
      </c>
      <c r="J299" t="s">
        <v>238</v>
      </c>
      <c r="K299" t="s">
        <v>145</v>
      </c>
      <c r="L299">
        <v>37</v>
      </c>
      <c r="M299" t="s">
        <v>460</v>
      </c>
      <c r="N299">
        <v>1523</v>
      </c>
      <c r="O299">
        <v>3990</v>
      </c>
      <c r="P299">
        <v>1755</v>
      </c>
      <c r="Q299" t="s">
        <v>147</v>
      </c>
      <c r="R299">
        <v>5</v>
      </c>
      <c r="S299">
        <v>16.3</v>
      </c>
      <c r="T299">
        <v>25</v>
      </c>
      <c r="X299">
        <v>5</v>
      </c>
      <c r="Y299" t="s">
        <v>304</v>
      </c>
      <c r="Z299" t="s">
        <v>201</v>
      </c>
      <c r="AA299" t="s">
        <v>152</v>
      </c>
      <c r="AB299" t="s">
        <v>751</v>
      </c>
      <c r="AC299" t="s">
        <v>482</v>
      </c>
      <c r="AF299" t="s">
        <v>536</v>
      </c>
      <c r="AG299" t="s">
        <v>536</v>
      </c>
      <c r="AH299" t="s">
        <v>159</v>
      </c>
      <c r="AI299" t="s">
        <v>160</v>
      </c>
      <c r="AL299" t="s">
        <v>563</v>
      </c>
      <c r="AM299" t="s">
        <v>1131</v>
      </c>
      <c r="AN299" t="s">
        <v>164</v>
      </c>
      <c r="AO299" t="s">
        <v>433</v>
      </c>
      <c r="AP299" t="s">
        <v>165</v>
      </c>
      <c r="AQ299">
        <v>1</v>
      </c>
      <c r="AR299">
        <v>5</v>
      </c>
      <c r="AS299" t="s">
        <v>168</v>
      </c>
      <c r="AT299" t="s">
        <v>169</v>
      </c>
      <c r="AU299" t="s">
        <v>1125</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1132</v>
      </c>
    </row>
    <row r="300" spans="1:134" x14ac:dyDescent="0.3">
      <c r="A300">
        <v>299</v>
      </c>
      <c r="B300" t="s">
        <v>139</v>
      </c>
      <c r="C300" t="s">
        <v>1122</v>
      </c>
      <c r="D300" t="s">
        <v>478</v>
      </c>
      <c r="E300">
        <v>1497</v>
      </c>
      <c r="F300">
        <v>4</v>
      </c>
      <c r="G300">
        <v>4</v>
      </c>
      <c r="H300" t="s">
        <v>196</v>
      </c>
      <c r="I300" t="s">
        <v>143</v>
      </c>
      <c r="J300" t="s">
        <v>238</v>
      </c>
      <c r="K300" t="s">
        <v>145</v>
      </c>
      <c r="L300">
        <v>37</v>
      </c>
      <c r="M300" t="s">
        <v>460</v>
      </c>
      <c r="N300">
        <v>1523</v>
      </c>
      <c r="O300">
        <v>3990</v>
      </c>
      <c r="P300">
        <v>1755</v>
      </c>
      <c r="Q300" t="s">
        <v>147</v>
      </c>
      <c r="R300">
        <v>5</v>
      </c>
      <c r="S300">
        <v>16.3</v>
      </c>
      <c r="T300">
        <v>25</v>
      </c>
      <c r="X300">
        <v>5</v>
      </c>
      <c r="Y300" t="s">
        <v>304</v>
      </c>
      <c r="Z300" t="s">
        <v>201</v>
      </c>
      <c r="AA300" t="s">
        <v>152</v>
      </c>
      <c r="AB300" t="s">
        <v>751</v>
      </c>
      <c r="AC300" t="s">
        <v>482</v>
      </c>
      <c r="AF300" t="s">
        <v>536</v>
      </c>
      <c r="AG300" t="s">
        <v>536</v>
      </c>
      <c r="AH300" t="s">
        <v>159</v>
      </c>
      <c r="AI300" t="s">
        <v>233</v>
      </c>
      <c r="AK300" t="s">
        <v>161</v>
      </c>
      <c r="AL300" t="s">
        <v>563</v>
      </c>
      <c r="AM300" t="s">
        <v>1131</v>
      </c>
      <c r="AN300" t="s">
        <v>164</v>
      </c>
      <c r="AO300" t="s">
        <v>433</v>
      </c>
      <c r="AP300" t="s">
        <v>165</v>
      </c>
      <c r="AQ300">
        <v>1</v>
      </c>
      <c r="AR300">
        <v>5</v>
      </c>
      <c r="AS300" t="s">
        <v>168</v>
      </c>
      <c r="AT300" t="s">
        <v>169</v>
      </c>
      <c r="AU300" t="s">
        <v>1125</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1127</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1132</v>
      </c>
      <c r="ED300" t="s">
        <v>167</v>
      </c>
    </row>
    <row r="301" spans="1:134" x14ac:dyDescent="0.3">
      <c r="A301">
        <v>300</v>
      </c>
      <c r="B301" t="s">
        <v>139</v>
      </c>
      <c r="C301" t="s">
        <v>1122</v>
      </c>
      <c r="D301" t="s">
        <v>1133</v>
      </c>
      <c r="E301">
        <v>1497</v>
      </c>
      <c r="F301">
        <v>4</v>
      </c>
      <c r="G301">
        <v>4</v>
      </c>
      <c r="H301" t="s">
        <v>196</v>
      </c>
      <c r="I301" t="s">
        <v>143</v>
      </c>
      <c r="J301" t="s">
        <v>238</v>
      </c>
      <c r="K301" t="s">
        <v>145</v>
      </c>
      <c r="L301">
        <v>37</v>
      </c>
      <c r="M301" t="s">
        <v>460</v>
      </c>
      <c r="N301">
        <v>1523</v>
      </c>
      <c r="O301">
        <v>3990</v>
      </c>
      <c r="P301">
        <v>1755</v>
      </c>
      <c r="Q301" t="s">
        <v>147</v>
      </c>
      <c r="R301">
        <v>5</v>
      </c>
      <c r="S301">
        <v>16.3</v>
      </c>
      <c r="T301">
        <v>25</v>
      </c>
      <c r="X301">
        <v>5</v>
      </c>
      <c r="Y301" t="s">
        <v>304</v>
      </c>
      <c r="Z301" t="s">
        <v>201</v>
      </c>
      <c r="AA301" t="s">
        <v>152</v>
      </c>
      <c r="AB301" t="s">
        <v>751</v>
      </c>
      <c r="AC301" t="s">
        <v>482</v>
      </c>
      <c r="AF301" t="s">
        <v>536</v>
      </c>
      <c r="AG301" t="s">
        <v>536</v>
      </c>
      <c r="AH301" t="s">
        <v>159</v>
      </c>
      <c r="AI301" t="s">
        <v>233</v>
      </c>
      <c r="AK301" t="s">
        <v>442</v>
      </c>
      <c r="AL301" t="s">
        <v>563</v>
      </c>
      <c r="AM301" t="s">
        <v>1131</v>
      </c>
      <c r="AN301" t="s">
        <v>164</v>
      </c>
      <c r="AO301" t="s">
        <v>433</v>
      </c>
      <c r="AP301" t="s">
        <v>165</v>
      </c>
      <c r="AQ301">
        <v>1</v>
      </c>
      <c r="AR301">
        <v>5</v>
      </c>
      <c r="AS301" t="s">
        <v>168</v>
      </c>
      <c r="AT301" t="s">
        <v>169</v>
      </c>
      <c r="AU301" t="s">
        <v>1125</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1127</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1132</v>
      </c>
      <c r="ED301" t="s">
        <v>167</v>
      </c>
    </row>
    <row r="302" spans="1:134" x14ac:dyDescent="0.3">
      <c r="A302">
        <v>301</v>
      </c>
      <c r="B302" t="s">
        <v>139</v>
      </c>
      <c r="C302" t="s">
        <v>1122</v>
      </c>
      <c r="D302" t="s">
        <v>1134</v>
      </c>
      <c r="E302">
        <v>1497</v>
      </c>
      <c r="F302">
        <v>4</v>
      </c>
      <c r="G302">
        <v>4</v>
      </c>
      <c r="H302" t="s">
        <v>196</v>
      </c>
      <c r="I302" t="s">
        <v>143</v>
      </c>
      <c r="J302" t="s">
        <v>238</v>
      </c>
      <c r="K302" t="s">
        <v>145</v>
      </c>
      <c r="L302">
        <v>37</v>
      </c>
      <c r="M302" t="s">
        <v>460</v>
      </c>
      <c r="N302">
        <v>1523</v>
      </c>
      <c r="O302">
        <v>3990</v>
      </c>
      <c r="P302">
        <v>1755</v>
      </c>
      <c r="Q302" t="s">
        <v>147</v>
      </c>
      <c r="R302">
        <v>5</v>
      </c>
      <c r="S302">
        <v>16.3</v>
      </c>
      <c r="T302">
        <v>25</v>
      </c>
      <c r="X302">
        <v>5</v>
      </c>
      <c r="Y302" t="s">
        <v>304</v>
      </c>
      <c r="Z302" t="s">
        <v>201</v>
      </c>
      <c r="AA302" t="s">
        <v>152</v>
      </c>
      <c r="AB302" t="s">
        <v>751</v>
      </c>
      <c r="AC302" t="s">
        <v>482</v>
      </c>
      <c r="AF302" t="s">
        <v>536</v>
      </c>
      <c r="AG302" t="s">
        <v>536</v>
      </c>
      <c r="AH302" t="s">
        <v>159</v>
      </c>
      <c r="AI302" t="s">
        <v>233</v>
      </c>
      <c r="AK302" t="s">
        <v>442</v>
      </c>
      <c r="AL302" t="s">
        <v>563</v>
      </c>
      <c r="AM302" t="s">
        <v>1131</v>
      </c>
      <c r="AN302" t="s">
        <v>164</v>
      </c>
      <c r="AO302" t="s">
        <v>433</v>
      </c>
      <c r="AP302" t="s">
        <v>165</v>
      </c>
      <c r="AQ302">
        <v>1</v>
      </c>
      <c r="AR302">
        <v>5</v>
      </c>
      <c r="AS302" t="s">
        <v>598</v>
      </c>
      <c r="AT302" t="s">
        <v>169</v>
      </c>
      <c r="AU302" t="s">
        <v>1125</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1127</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1132</v>
      </c>
      <c r="ED302" t="s">
        <v>167</v>
      </c>
    </row>
    <row r="303" spans="1:134" x14ac:dyDescent="0.3">
      <c r="A303">
        <v>302</v>
      </c>
      <c r="B303" t="s">
        <v>139</v>
      </c>
      <c r="C303" t="s">
        <v>1135</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1136</v>
      </c>
      <c r="X303">
        <v>5</v>
      </c>
      <c r="Y303" t="s">
        <v>304</v>
      </c>
      <c r="Z303" t="s">
        <v>201</v>
      </c>
      <c r="AA303" t="s">
        <v>152</v>
      </c>
      <c r="AB303" t="s">
        <v>364</v>
      </c>
      <c r="AC303" t="s">
        <v>1137</v>
      </c>
      <c r="AF303" t="s">
        <v>343</v>
      </c>
      <c r="AG303" t="s">
        <v>343</v>
      </c>
      <c r="AH303" t="s">
        <v>159</v>
      </c>
      <c r="AL303" t="s">
        <v>366</v>
      </c>
      <c r="AM303" t="s">
        <v>1124</v>
      </c>
      <c r="AN303" t="s">
        <v>164</v>
      </c>
      <c r="AO303" t="s">
        <v>165</v>
      </c>
      <c r="AP303" t="s">
        <v>165</v>
      </c>
      <c r="AQ303">
        <v>2</v>
      </c>
      <c r="AR303">
        <v>5</v>
      </c>
      <c r="AS303" t="s">
        <v>1138</v>
      </c>
      <c r="AT303" t="s">
        <v>169</v>
      </c>
      <c r="AU303" t="s">
        <v>590</v>
      </c>
      <c r="AV303" t="s">
        <v>343</v>
      </c>
      <c r="AX303" t="s">
        <v>167</v>
      </c>
      <c r="AY303" t="s">
        <v>166</v>
      </c>
      <c r="BA303" t="s">
        <v>167</v>
      </c>
      <c r="BD303" t="s">
        <v>174</v>
      </c>
      <c r="BE303">
        <v>419</v>
      </c>
      <c r="BH303" t="s">
        <v>167</v>
      </c>
      <c r="BI303" t="s">
        <v>164</v>
      </c>
      <c r="BJ303" t="s">
        <v>1139</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1140</v>
      </c>
    </row>
    <row r="304" spans="1:134" x14ac:dyDescent="0.3">
      <c r="A304">
        <v>303</v>
      </c>
      <c r="B304" t="s">
        <v>139</v>
      </c>
      <c r="C304" t="s">
        <v>1135</v>
      </c>
      <c r="D304" t="s">
        <v>1141</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1136</v>
      </c>
      <c r="X304">
        <v>5</v>
      </c>
      <c r="Y304" t="s">
        <v>304</v>
      </c>
      <c r="Z304" t="s">
        <v>201</v>
      </c>
      <c r="AA304" t="s">
        <v>152</v>
      </c>
      <c r="AB304" t="s">
        <v>364</v>
      </c>
      <c r="AC304" t="s">
        <v>1137</v>
      </c>
      <c r="AF304" t="s">
        <v>343</v>
      </c>
      <c r="AG304" t="s">
        <v>343</v>
      </c>
      <c r="AH304" t="s">
        <v>159</v>
      </c>
      <c r="AI304" t="s">
        <v>233</v>
      </c>
      <c r="AL304" t="s">
        <v>366</v>
      </c>
      <c r="AM304" t="s">
        <v>1124</v>
      </c>
      <c r="AN304" t="s">
        <v>164</v>
      </c>
      <c r="AO304" t="s">
        <v>165</v>
      </c>
      <c r="AP304" t="s">
        <v>165</v>
      </c>
      <c r="AQ304">
        <v>2</v>
      </c>
      <c r="AR304">
        <v>5</v>
      </c>
      <c r="AS304" t="s">
        <v>1138</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1139</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1140</v>
      </c>
    </row>
    <row r="305" spans="1:132" x14ac:dyDescent="0.3">
      <c r="A305">
        <v>304</v>
      </c>
      <c r="B305" t="s">
        <v>139</v>
      </c>
      <c r="C305" t="s">
        <v>1135</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1136</v>
      </c>
      <c r="X305">
        <v>5</v>
      </c>
      <c r="Y305" t="s">
        <v>372</v>
      </c>
      <c r="Z305" t="s">
        <v>201</v>
      </c>
      <c r="AA305" t="s">
        <v>152</v>
      </c>
      <c r="AB305" t="s">
        <v>364</v>
      </c>
      <c r="AC305" t="s">
        <v>365</v>
      </c>
      <c r="AF305" t="s">
        <v>387</v>
      </c>
      <c r="AG305" t="s">
        <v>387</v>
      </c>
      <c r="AH305" t="s">
        <v>159</v>
      </c>
      <c r="AI305" t="s">
        <v>233</v>
      </c>
      <c r="AK305" t="s">
        <v>161</v>
      </c>
      <c r="AL305" t="s">
        <v>366</v>
      </c>
      <c r="AM305" t="s">
        <v>1124</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1139</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1142</v>
      </c>
      <c r="CY305" t="s">
        <v>255</v>
      </c>
      <c r="DB305" t="s">
        <v>222</v>
      </c>
      <c r="DC305" t="s">
        <v>167</v>
      </c>
      <c r="DD305" t="s">
        <v>167</v>
      </c>
      <c r="DG305" t="s">
        <v>167</v>
      </c>
      <c r="DH305" t="s">
        <v>167</v>
      </c>
      <c r="DI305" t="s">
        <v>329</v>
      </c>
      <c r="DJ305" t="s">
        <v>167</v>
      </c>
      <c r="DL305" t="s">
        <v>330</v>
      </c>
      <c r="DM305" t="s">
        <v>167</v>
      </c>
      <c r="DP305" t="s">
        <v>346</v>
      </c>
      <c r="DQ305" t="s">
        <v>167</v>
      </c>
      <c r="DS305" t="s">
        <v>167</v>
      </c>
      <c r="EB305" t="s">
        <v>1140</v>
      </c>
    </row>
    <row r="306" spans="1:132" x14ac:dyDescent="0.3">
      <c r="A306">
        <v>305</v>
      </c>
      <c r="B306" t="s">
        <v>139</v>
      </c>
      <c r="C306" t="s">
        <v>1135</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1136</v>
      </c>
      <c r="X306">
        <v>5</v>
      </c>
      <c r="Y306" t="s">
        <v>372</v>
      </c>
      <c r="Z306" t="s">
        <v>201</v>
      </c>
      <c r="AA306" t="s">
        <v>152</v>
      </c>
      <c r="AB306" t="s">
        <v>364</v>
      </c>
      <c r="AC306" t="s">
        <v>365</v>
      </c>
      <c r="AF306" t="s">
        <v>387</v>
      </c>
      <c r="AG306" t="s">
        <v>387</v>
      </c>
      <c r="AH306" t="s">
        <v>159</v>
      </c>
      <c r="AI306" t="s">
        <v>233</v>
      </c>
      <c r="AK306" t="s">
        <v>828</v>
      </c>
      <c r="AL306" t="s">
        <v>366</v>
      </c>
      <c r="AM306" t="s">
        <v>1124</v>
      </c>
      <c r="AN306" t="s">
        <v>164</v>
      </c>
      <c r="AO306" t="s">
        <v>165</v>
      </c>
      <c r="AP306" t="s">
        <v>165</v>
      </c>
      <c r="AQ306">
        <v>2</v>
      </c>
      <c r="AR306">
        <v>5</v>
      </c>
      <c r="AS306" t="s">
        <v>1138</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1139</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1142</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1140</v>
      </c>
    </row>
    <row r="307" spans="1:132" x14ac:dyDescent="0.3">
      <c r="A307">
        <v>306</v>
      </c>
      <c r="B307" t="s">
        <v>139</v>
      </c>
      <c r="C307" t="s">
        <v>1135</v>
      </c>
      <c r="D307" t="s">
        <v>1143</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1136</v>
      </c>
      <c r="X307">
        <v>5</v>
      </c>
      <c r="Y307" t="s">
        <v>304</v>
      </c>
      <c r="Z307" t="s">
        <v>201</v>
      </c>
      <c r="AA307" t="s">
        <v>152</v>
      </c>
      <c r="AB307" t="s">
        <v>364</v>
      </c>
      <c r="AC307" t="s">
        <v>1137</v>
      </c>
      <c r="AF307" t="s">
        <v>343</v>
      </c>
      <c r="AG307" t="s">
        <v>343</v>
      </c>
      <c r="AH307" t="s">
        <v>159</v>
      </c>
      <c r="AI307" t="s">
        <v>233</v>
      </c>
      <c r="AL307" t="s">
        <v>366</v>
      </c>
      <c r="AM307" t="s">
        <v>1124</v>
      </c>
      <c r="AN307" t="s">
        <v>164</v>
      </c>
      <c r="AO307" t="s">
        <v>165</v>
      </c>
      <c r="AP307" t="s">
        <v>165</v>
      </c>
      <c r="AQ307">
        <v>2</v>
      </c>
      <c r="AR307">
        <v>5</v>
      </c>
      <c r="AS307" t="s">
        <v>1138</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1139</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1140</v>
      </c>
    </row>
    <row r="308" spans="1:132" x14ac:dyDescent="0.3">
      <c r="A308">
        <v>307</v>
      </c>
      <c r="B308" t="s">
        <v>139</v>
      </c>
      <c r="C308" t="s">
        <v>1135</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1136</v>
      </c>
      <c r="X308">
        <v>5</v>
      </c>
      <c r="Y308" t="s">
        <v>372</v>
      </c>
      <c r="Z308" t="s">
        <v>201</v>
      </c>
      <c r="AA308" t="s">
        <v>152</v>
      </c>
      <c r="AB308" t="s">
        <v>364</v>
      </c>
      <c r="AC308" t="s">
        <v>365</v>
      </c>
      <c r="AF308" t="s">
        <v>387</v>
      </c>
      <c r="AG308" t="s">
        <v>387</v>
      </c>
      <c r="AH308" t="s">
        <v>159</v>
      </c>
      <c r="AI308" t="s">
        <v>233</v>
      </c>
      <c r="AK308" t="s">
        <v>828</v>
      </c>
      <c r="AL308" t="s">
        <v>366</v>
      </c>
      <c r="AM308" t="s">
        <v>1124</v>
      </c>
      <c r="AN308" t="s">
        <v>164</v>
      </c>
      <c r="AO308" t="s">
        <v>165</v>
      </c>
      <c r="AP308" t="s">
        <v>165</v>
      </c>
      <c r="AQ308">
        <v>2</v>
      </c>
      <c r="AR308">
        <v>5</v>
      </c>
      <c r="AS308" t="s">
        <v>1138</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1139</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1142</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1140</v>
      </c>
    </row>
    <row r="309" spans="1:132" x14ac:dyDescent="0.3">
      <c r="A309">
        <v>308</v>
      </c>
      <c r="B309" t="s">
        <v>139</v>
      </c>
      <c r="C309" t="s">
        <v>1144</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1145</v>
      </c>
      <c r="W309" t="s">
        <v>1146</v>
      </c>
      <c r="X309">
        <v>5</v>
      </c>
      <c r="Y309" t="s">
        <v>1147</v>
      </c>
      <c r="Z309" t="s">
        <v>201</v>
      </c>
      <c r="AA309" t="s">
        <v>152</v>
      </c>
      <c r="AB309" t="s">
        <v>1148</v>
      </c>
      <c r="AC309" t="s">
        <v>482</v>
      </c>
      <c r="AD309" t="s">
        <v>1149</v>
      </c>
      <c r="AE309" t="s">
        <v>1150</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1151</v>
      </c>
      <c r="CS309" t="s">
        <v>167</v>
      </c>
      <c r="CU309" t="s">
        <v>167</v>
      </c>
      <c r="CV309" t="s">
        <v>167</v>
      </c>
      <c r="CX309">
        <v>9.1</v>
      </c>
      <c r="CY309" t="s">
        <v>255</v>
      </c>
      <c r="DC309" t="s">
        <v>167</v>
      </c>
      <c r="DV309" t="s">
        <v>167</v>
      </c>
    </row>
    <row r="310" spans="1:132" x14ac:dyDescent="0.3">
      <c r="A310">
        <v>309</v>
      </c>
      <c r="B310" t="s">
        <v>139</v>
      </c>
      <c r="C310" t="s">
        <v>1144</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1152</v>
      </c>
      <c r="X310">
        <v>5</v>
      </c>
      <c r="Y310" t="s">
        <v>304</v>
      </c>
      <c r="Z310" t="s">
        <v>201</v>
      </c>
      <c r="AA310" t="s">
        <v>152</v>
      </c>
      <c r="AB310" t="s">
        <v>1148</v>
      </c>
      <c r="AC310" t="s">
        <v>482</v>
      </c>
      <c r="AD310" t="s">
        <v>1149</v>
      </c>
      <c r="AE310" t="s">
        <v>1150</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1151</v>
      </c>
      <c r="CS310" t="s">
        <v>167</v>
      </c>
      <c r="CU310" t="s">
        <v>167</v>
      </c>
      <c r="CV310" t="s">
        <v>167</v>
      </c>
      <c r="CY310" t="s">
        <v>255</v>
      </c>
      <c r="DC310" t="s">
        <v>167</v>
      </c>
      <c r="DV310" t="s">
        <v>167</v>
      </c>
    </row>
    <row r="311" spans="1:132" x14ac:dyDescent="0.3">
      <c r="A311">
        <v>310</v>
      </c>
      <c r="B311" t="s">
        <v>139</v>
      </c>
      <c r="C311" t="s">
        <v>1144</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1145</v>
      </c>
      <c r="W311" t="s">
        <v>1146</v>
      </c>
      <c r="X311">
        <v>5</v>
      </c>
      <c r="Y311" t="s">
        <v>1147</v>
      </c>
      <c r="Z311" t="s">
        <v>201</v>
      </c>
      <c r="AA311" t="s">
        <v>152</v>
      </c>
      <c r="AB311" t="s">
        <v>1148</v>
      </c>
      <c r="AC311" t="s">
        <v>482</v>
      </c>
      <c r="AD311" t="s">
        <v>1149</v>
      </c>
      <c r="AE311" t="s">
        <v>1150</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1153</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1151</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1144</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1145</v>
      </c>
      <c r="W312" t="s">
        <v>1154</v>
      </c>
      <c r="X312">
        <v>5</v>
      </c>
      <c r="Y312" t="s">
        <v>1147</v>
      </c>
      <c r="Z312" t="s">
        <v>201</v>
      </c>
      <c r="AA312" t="s">
        <v>152</v>
      </c>
      <c r="AB312" t="s">
        <v>1148</v>
      </c>
      <c r="AC312" t="s">
        <v>482</v>
      </c>
      <c r="AD312" t="s">
        <v>1149</v>
      </c>
      <c r="AE312" t="s">
        <v>1150</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1151</v>
      </c>
      <c r="CR312" t="s">
        <v>230</v>
      </c>
      <c r="CS312" t="s">
        <v>167</v>
      </c>
      <c r="CT312" t="s">
        <v>167</v>
      </c>
      <c r="CU312" t="s">
        <v>167</v>
      </c>
      <c r="CV312" t="s">
        <v>167</v>
      </c>
      <c r="CW312">
        <v>2</v>
      </c>
      <c r="CX312" t="s">
        <v>1155</v>
      </c>
      <c r="CY312" t="s">
        <v>255</v>
      </c>
      <c r="DC312" t="s">
        <v>167</v>
      </c>
      <c r="DD312" t="s">
        <v>167</v>
      </c>
      <c r="DH312" t="s">
        <v>167</v>
      </c>
      <c r="DI312" t="s">
        <v>329</v>
      </c>
      <c r="DL312" t="s">
        <v>330</v>
      </c>
      <c r="DQ312" t="s">
        <v>167</v>
      </c>
      <c r="DR312" t="s">
        <v>167</v>
      </c>
      <c r="DV312" t="s">
        <v>167</v>
      </c>
    </row>
    <row r="313" spans="1:132" x14ac:dyDescent="0.3">
      <c r="A313">
        <v>312</v>
      </c>
      <c r="B313" t="s">
        <v>139</v>
      </c>
      <c r="C313" t="s">
        <v>1144</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1145</v>
      </c>
      <c r="W313" t="s">
        <v>1146</v>
      </c>
      <c r="X313">
        <v>5</v>
      </c>
      <c r="Y313" t="s">
        <v>1147</v>
      </c>
      <c r="Z313" t="s">
        <v>201</v>
      </c>
      <c r="AA313" t="s">
        <v>152</v>
      </c>
      <c r="AB313" t="s">
        <v>1148</v>
      </c>
      <c r="AC313" t="s">
        <v>482</v>
      </c>
      <c r="AD313" t="s">
        <v>1149</v>
      </c>
      <c r="AE313" t="s">
        <v>1150</v>
      </c>
      <c r="AF313" t="s">
        <v>465</v>
      </c>
      <c r="AG313" t="s">
        <v>465</v>
      </c>
      <c r="AH313" t="s">
        <v>159</v>
      </c>
      <c r="AI313" t="s">
        <v>233</v>
      </c>
      <c r="AK313" t="s">
        <v>161</v>
      </c>
      <c r="AL313" t="s">
        <v>498</v>
      </c>
      <c r="AM313" t="s">
        <v>1156</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1151</v>
      </c>
      <c r="CR313" t="s">
        <v>230</v>
      </c>
      <c r="CS313" t="s">
        <v>167</v>
      </c>
      <c r="CT313" t="s">
        <v>167</v>
      </c>
      <c r="CU313" t="s">
        <v>167</v>
      </c>
      <c r="CV313" t="s">
        <v>167</v>
      </c>
      <c r="CW313">
        <v>2</v>
      </c>
      <c r="CX313" t="s">
        <v>1155</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1144</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1157</v>
      </c>
      <c r="X314">
        <v>5</v>
      </c>
      <c r="Y314" t="s">
        <v>304</v>
      </c>
      <c r="Z314" t="s">
        <v>201</v>
      </c>
      <c r="AA314" t="s">
        <v>152</v>
      </c>
      <c r="AB314" t="s">
        <v>1148</v>
      </c>
      <c r="AC314" t="s">
        <v>482</v>
      </c>
      <c r="AD314" t="s">
        <v>1149</v>
      </c>
      <c r="AE314" t="s">
        <v>1150</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1151</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1144</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1158</v>
      </c>
      <c r="W315" t="s">
        <v>789</v>
      </c>
      <c r="X315">
        <v>5</v>
      </c>
      <c r="Y315" t="s">
        <v>304</v>
      </c>
      <c r="Z315" t="s">
        <v>201</v>
      </c>
      <c r="AA315" t="s">
        <v>152</v>
      </c>
      <c r="AB315" t="s">
        <v>1148</v>
      </c>
      <c r="AC315" t="s">
        <v>482</v>
      </c>
      <c r="AD315" t="s">
        <v>1149</v>
      </c>
      <c r="AE315" t="s">
        <v>1150</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1151</v>
      </c>
      <c r="CR315" t="s">
        <v>230</v>
      </c>
      <c r="CS315" t="s">
        <v>167</v>
      </c>
      <c r="CT315" t="s">
        <v>167</v>
      </c>
      <c r="CU315" t="s">
        <v>167</v>
      </c>
      <c r="CV315" t="s">
        <v>167</v>
      </c>
      <c r="CW315">
        <v>2</v>
      </c>
      <c r="CX315" t="s">
        <v>1159</v>
      </c>
      <c r="CY315" t="s">
        <v>255</v>
      </c>
      <c r="DC315" t="s">
        <v>167</v>
      </c>
      <c r="DD315" t="s">
        <v>167</v>
      </c>
      <c r="DH315" t="s">
        <v>167</v>
      </c>
      <c r="DI315" t="s">
        <v>329</v>
      </c>
      <c r="DL315" t="s">
        <v>330</v>
      </c>
      <c r="DQ315" t="s">
        <v>167</v>
      </c>
      <c r="DR315" t="s">
        <v>167</v>
      </c>
      <c r="DV315" t="s">
        <v>167</v>
      </c>
    </row>
    <row r="316" spans="1:132" x14ac:dyDescent="0.3">
      <c r="A316">
        <v>315</v>
      </c>
      <c r="B316" t="s">
        <v>139</v>
      </c>
      <c r="C316" t="s">
        <v>1144</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1148</v>
      </c>
      <c r="AC316" t="s">
        <v>482</v>
      </c>
      <c r="AD316" t="s">
        <v>1149</v>
      </c>
      <c r="AE316" t="s">
        <v>1150</v>
      </c>
      <c r="AF316" t="s">
        <v>465</v>
      </c>
      <c r="AG316" t="s">
        <v>465</v>
      </c>
      <c r="AH316" t="s">
        <v>159</v>
      </c>
      <c r="AI316" t="s">
        <v>233</v>
      </c>
      <c r="AK316" t="s">
        <v>161</v>
      </c>
      <c r="AL316" t="s">
        <v>563</v>
      </c>
      <c r="AM316" t="s">
        <v>1160</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1151</v>
      </c>
      <c r="CR316" t="s">
        <v>230</v>
      </c>
      <c r="CS316" t="s">
        <v>167</v>
      </c>
      <c r="CT316" t="s">
        <v>167</v>
      </c>
      <c r="CU316" t="s">
        <v>167</v>
      </c>
      <c r="CV316" t="s">
        <v>167</v>
      </c>
      <c r="CW316">
        <v>2</v>
      </c>
      <c r="CX316" t="s">
        <v>1159</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1144</v>
      </c>
      <c r="D317" t="s">
        <v>1161</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1148</v>
      </c>
      <c r="AC317" t="s">
        <v>482</v>
      </c>
      <c r="AD317" t="s">
        <v>1149</v>
      </c>
      <c r="AE317" t="s">
        <v>1150</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1151</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1144</v>
      </c>
      <c r="D318" t="s">
        <v>1162</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1029</v>
      </c>
      <c r="X318">
        <v>5</v>
      </c>
      <c r="Y318" t="s">
        <v>304</v>
      </c>
      <c r="Z318" t="s">
        <v>201</v>
      </c>
      <c r="AA318" t="s">
        <v>152</v>
      </c>
      <c r="AB318" t="s">
        <v>1148</v>
      </c>
      <c r="AC318" t="s">
        <v>482</v>
      </c>
      <c r="AD318" t="s">
        <v>1149</v>
      </c>
      <c r="AE318" t="s">
        <v>1150</v>
      </c>
      <c r="AF318" t="s">
        <v>465</v>
      </c>
      <c r="AG318" t="s">
        <v>465</v>
      </c>
      <c r="AH318" t="s">
        <v>159</v>
      </c>
      <c r="AI318" t="s">
        <v>233</v>
      </c>
      <c r="AK318" t="s">
        <v>161</v>
      </c>
      <c r="AL318" t="s">
        <v>563</v>
      </c>
      <c r="AM318" t="s">
        <v>1160</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1151</v>
      </c>
      <c r="CR318" t="s">
        <v>230</v>
      </c>
      <c r="CS318" t="s">
        <v>167</v>
      </c>
      <c r="CT318" t="s">
        <v>167</v>
      </c>
      <c r="CU318" t="s">
        <v>167</v>
      </c>
      <c r="CV318" t="s">
        <v>167</v>
      </c>
      <c r="CW318">
        <v>2</v>
      </c>
      <c r="CX318" t="s">
        <v>1159</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1144</v>
      </c>
      <c r="D319" t="s">
        <v>1163</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1158</v>
      </c>
      <c r="W319" t="s">
        <v>789</v>
      </c>
      <c r="X319">
        <v>5</v>
      </c>
      <c r="Y319" t="s">
        <v>304</v>
      </c>
      <c r="Z319" t="s">
        <v>201</v>
      </c>
      <c r="AA319" t="s">
        <v>152</v>
      </c>
      <c r="AB319" t="s">
        <v>1148</v>
      </c>
      <c r="AC319" t="s">
        <v>482</v>
      </c>
      <c r="AD319" t="s">
        <v>1149</v>
      </c>
      <c r="AE319" t="s">
        <v>1150</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1151</v>
      </c>
      <c r="CR319" t="s">
        <v>230</v>
      </c>
      <c r="CS319" t="s">
        <v>167</v>
      </c>
      <c r="CT319" t="s">
        <v>167</v>
      </c>
      <c r="CU319" t="s">
        <v>167</v>
      </c>
      <c r="CV319" t="s">
        <v>167</v>
      </c>
      <c r="CW319">
        <v>2</v>
      </c>
      <c r="CX319" t="s">
        <v>1159</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1164</v>
      </c>
      <c r="D320" t="s">
        <v>1165</v>
      </c>
      <c r="E320">
        <v>1298</v>
      </c>
      <c r="F320">
        <v>4</v>
      </c>
      <c r="G320">
        <v>4</v>
      </c>
      <c r="H320" t="s">
        <v>833</v>
      </c>
      <c r="I320" t="s">
        <v>143</v>
      </c>
      <c r="J320" t="s">
        <v>197</v>
      </c>
      <c r="K320" t="s">
        <v>145</v>
      </c>
      <c r="L320">
        <v>40</v>
      </c>
      <c r="M320" t="s">
        <v>146</v>
      </c>
      <c r="N320">
        <v>1875</v>
      </c>
      <c r="O320">
        <v>4010</v>
      </c>
      <c r="P320">
        <v>1540</v>
      </c>
      <c r="Q320" t="s">
        <v>834</v>
      </c>
      <c r="R320">
        <v>3</v>
      </c>
      <c r="S320">
        <v>10.199999999999999</v>
      </c>
      <c r="T320">
        <v>14.8</v>
      </c>
      <c r="U320" t="s">
        <v>1166</v>
      </c>
      <c r="W320" t="s">
        <v>1121</v>
      </c>
      <c r="X320">
        <v>5</v>
      </c>
      <c r="Y320" t="s">
        <v>1167</v>
      </c>
      <c r="Z320" t="s">
        <v>340</v>
      </c>
      <c r="AA320" t="s">
        <v>152</v>
      </c>
      <c r="AB320" t="s">
        <v>1168</v>
      </c>
      <c r="AC320" t="s">
        <v>1168</v>
      </c>
      <c r="AD320" t="s">
        <v>1169</v>
      </c>
      <c r="AE320" t="s">
        <v>1170</v>
      </c>
      <c r="AF320" t="s">
        <v>1171</v>
      </c>
      <c r="AG320" t="s">
        <v>1171</v>
      </c>
      <c r="AL320" t="s">
        <v>1172</v>
      </c>
      <c r="AM320" t="s">
        <v>1173</v>
      </c>
      <c r="AN320" t="s">
        <v>167</v>
      </c>
      <c r="AO320" t="s">
        <v>165</v>
      </c>
      <c r="AP320" t="s">
        <v>166</v>
      </c>
      <c r="AR320">
        <v>8</v>
      </c>
      <c r="AS320" t="s">
        <v>168</v>
      </c>
      <c r="AT320" t="s">
        <v>169</v>
      </c>
      <c r="AU320" t="s">
        <v>1174</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1175</v>
      </c>
      <c r="CX320" t="s">
        <v>1176</v>
      </c>
    </row>
    <row r="321" spans="1:134" x14ac:dyDescent="0.3">
      <c r="A321">
        <v>320</v>
      </c>
      <c r="B321" t="s">
        <v>235</v>
      </c>
      <c r="C321" t="s">
        <v>1164</v>
      </c>
      <c r="D321" t="s">
        <v>1177</v>
      </c>
      <c r="E321">
        <v>1298</v>
      </c>
      <c r="F321">
        <v>4</v>
      </c>
      <c r="G321">
        <v>4</v>
      </c>
      <c r="H321" t="s">
        <v>833</v>
      </c>
      <c r="I321" t="s">
        <v>143</v>
      </c>
      <c r="J321" t="s">
        <v>197</v>
      </c>
      <c r="K321" t="s">
        <v>145</v>
      </c>
      <c r="L321">
        <v>40</v>
      </c>
      <c r="M321" t="s">
        <v>146</v>
      </c>
      <c r="N321">
        <v>1845</v>
      </c>
      <c r="O321">
        <v>4010</v>
      </c>
      <c r="P321">
        <v>1540</v>
      </c>
      <c r="Q321" t="s">
        <v>834</v>
      </c>
      <c r="R321">
        <v>3</v>
      </c>
      <c r="S321">
        <v>10.199999999999999</v>
      </c>
      <c r="T321">
        <v>14.8</v>
      </c>
      <c r="U321" t="s">
        <v>1166</v>
      </c>
      <c r="W321" t="s">
        <v>1121</v>
      </c>
      <c r="X321">
        <v>5</v>
      </c>
      <c r="Y321" t="s">
        <v>1167</v>
      </c>
      <c r="Z321" t="s">
        <v>340</v>
      </c>
      <c r="AA321" t="s">
        <v>152</v>
      </c>
      <c r="AB321" t="s">
        <v>1178</v>
      </c>
      <c r="AC321" t="s">
        <v>1178</v>
      </c>
      <c r="AD321" t="s">
        <v>1169</v>
      </c>
      <c r="AE321" t="s">
        <v>1170</v>
      </c>
      <c r="AF321" t="s">
        <v>1171</v>
      </c>
      <c r="AG321" t="s">
        <v>1171</v>
      </c>
      <c r="AL321" t="s">
        <v>1172</v>
      </c>
      <c r="AM321" t="s">
        <v>1173</v>
      </c>
      <c r="AN321" t="s">
        <v>167</v>
      </c>
      <c r="AO321" t="s">
        <v>165</v>
      </c>
      <c r="AP321" t="s">
        <v>166</v>
      </c>
      <c r="AR321">
        <v>8</v>
      </c>
      <c r="AS321" t="s">
        <v>168</v>
      </c>
      <c r="AT321" t="s">
        <v>169</v>
      </c>
      <c r="AU321" t="s">
        <v>1174</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1175</v>
      </c>
      <c r="CX321" t="s">
        <v>1176</v>
      </c>
    </row>
    <row r="322" spans="1:134" x14ac:dyDescent="0.3">
      <c r="A322">
        <v>321</v>
      </c>
      <c r="B322" t="s">
        <v>319</v>
      </c>
      <c r="C322" t="s">
        <v>1179</v>
      </c>
      <c r="D322" t="s">
        <v>1180</v>
      </c>
      <c r="E322">
        <v>1197</v>
      </c>
      <c r="F322">
        <v>4</v>
      </c>
      <c r="H322" t="s">
        <v>196</v>
      </c>
      <c r="I322" t="s">
        <v>143</v>
      </c>
      <c r="J322" t="s">
        <v>197</v>
      </c>
      <c r="K322" t="s">
        <v>145</v>
      </c>
      <c r="L322">
        <v>45</v>
      </c>
      <c r="M322" t="s">
        <v>146</v>
      </c>
      <c r="N322">
        <v>1590</v>
      </c>
      <c r="O322">
        <v>3995</v>
      </c>
      <c r="P322">
        <v>1770</v>
      </c>
      <c r="Q322" t="s">
        <v>834</v>
      </c>
      <c r="R322">
        <v>5</v>
      </c>
      <c r="S322">
        <v>16.3</v>
      </c>
      <c r="T322" s="1" t="s">
        <v>148</v>
      </c>
      <c r="U322" t="s">
        <v>1181</v>
      </c>
      <c r="X322">
        <v>5</v>
      </c>
      <c r="Y322" t="s">
        <v>1182</v>
      </c>
      <c r="Z322" t="s">
        <v>201</v>
      </c>
      <c r="AA322" t="s">
        <v>152</v>
      </c>
      <c r="AB322" t="s">
        <v>851</v>
      </c>
      <c r="AC322" t="s">
        <v>306</v>
      </c>
      <c r="AF322" t="s">
        <v>1183</v>
      </c>
      <c r="AG322" t="s">
        <v>1183</v>
      </c>
      <c r="AH322" t="s">
        <v>159</v>
      </c>
      <c r="AI322" t="s">
        <v>233</v>
      </c>
      <c r="AL322" t="s">
        <v>1184</v>
      </c>
      <c r="AM322" t="s">
        <v>1185</v>
      </c>
      <c r="AN322" t="s">
        <v>167</v>
      </c>
      <c r="AO322" t="s">
        <v>167</v>
      </c>
      <c r="AP322" t="s">
        <v>167</v>
      </c>
      <c r="AQ322" t="s">
        <v>167</v>
      </c>
      <c r="AR322">
        <v>5</v>
      </c>
      <c r="AS322" t="s">
        <v>168</v>
      </c>
      <c r="AT322" t="s">
        <v>169</v>
      </c>
      <c r="AU322" t="s">
        <v>1186</v>
      </c>
      <c r="AV322" t="s">
        <v>1183</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1187</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1179</v>
      </c>
      <c r="D323" t="s">
        <v>1188</v>
      </c>
      <c r="E323">
        <v>998</v>
      </c>
      <c r="F323">
        <v>4</v>
      </c>
      <c r="G323">
        <v>4</v>
      </c>
      <c r="H323" t="s">
        <v>196</v>
      </c>
      <c r="I323" t="s">
        <v>143</v>
      </c>
      <c r="J323" t="s">
        <v>197</v>
      </c>
      <c r="K323" t="s">
        <v>145</v>
      </c>
      <c r="L323">
        <v>45</v>
      </c>
      <c r="M323" t="s">
        <v>146</v>
      </c>
      <c r="N323">
        <v>1590</v>
      </c>
      <c r="O323">
        <v>3995</v>
      </c>
      <c r="P323">
        <v>1770</v>
      </c>
      <c r="Q323" t="s">
        <v>834</v>
      </c>
      <c r="R323">
        <v>5</v>
      </c>
      <c r="S323">
        <v>16.3</v>
      </c>
      <c r="T323" s="1" t="s">
        <v>148</v>
      </c>
      <c r="U323" t="s">
        <v>1189</v>
      </c>
      <c r="X323">
        <v>7</v>
      </c>
      <c r="Y323" t="s">
        <v>1182</v>
      </c>
      <c r="Z323" t="s">
        <v>201</v>
      </c>
      <c r="AA323" t="s">
        <v>152</v>
      </c>
      <c r="AB323" t="s">
        <v>1190</v>
      </c>
      <c r="AC323" t="s">
        <v>306</v>
      </c>
      <c r="AF323" t="s">
        <v>1183</v>
      </c>
      <c r="AG323" t="s">
        <v>1183</v>
      </c>
      <c r="AH323" t="s">
        <v>159</v>
      </c>
      <c r="AI323" t="s">
        <v>233</v>
      </c>
      <c r="AK323" t="s">
        <v>161</v>
      </c>
      <c r="AL323" t="s">
        <v>1191</v>
      </c>
      <c r="AM323" t="s">
        <v>1192</v>
      </c>
      <c r="AN323" t="s">
        <v>167</v>
      </c>
      <c r="AO323" t="s">
        <v>167</v>
      </c>
      <c r="AP323" t="s">
        <v>167</v>
      </c>
      <c r="AQ323" t="s">
        <v>167</v>
      </c>
      <c r="AR323">
        <v>5</v>
      </c>
      <c r="AS323" t="s">
        <v>168</v>
      </c>
      <c r="AT323" t="s">
        <v>169</v>
      </c>
      <c r="AU323" t="s">
        <v>1186</v>
      </c>
      <c r="AV323" t="s">
        <v>1183</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1187</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1179</v>
      </c>
      <c r="D324" t="s">
        <v>1193</v>
      </c>
      <c r="E324">
        <v>1397</v>
      </c>
      <c r="F324">
        <v>4</v>
      </c>
      <c r="G324">
        <v>4</v>
      </c>
      <c r="H324" t="s">
        <v>196</v>
      </c>
      <c r="I324" t="s">
        <v>143</v>
      </c>
      <c r="J324" t="s">
        <v>197</v>
      </c>
      <c r="K324" t="s">
        <v>145</v>
      </c>
      <c r="M324" t="s">
        <v>460</v>
      </c>
      <c r="N324">
        <v>1590</v>
      </c>
      <c r="O324">
        <v>3995</v>
      </c>
      <c r="P324">
        <v>1770</v>
      </c>
      <c r="Q324" t="s">
        <v>834</v>
      </c>
      <c r="R324">
        <v>5</v>
      </c>
      <c r="S324">
        <v>16.3</v>
      </c>
      <c r="T324" s="1" t="s">
        <v>148</v>
      </c>
      <c r="U324" t="s">
        <v>1194</v>
      </c>
      <c r="X324">
        <v>6</v>
      </c>
      <c r="Y324" t="s">
        <v>1182</v>
      </c>
      <c r="Z324" t="s">
        <v>201</v>
      </c>
      <c r="AA324" t="s">
        <v>152</v>
      </c>
      <c r="AB324" t="s">
        <v>1195</v>
      </c>
      <c r="AC324" t="s">
        <v>306</v>
      </c>
      <c r="AF324" t="s">
        <v>1183</v>
      </c>
      <c r="AG324" t="s">
        <v>1183</v>
      </c>
      <c r="AI324" t="s">
        <v>160</v>
      </c>
      <c r="AL324" t="s">
        <v>1196</v>
      </c>
      <c r="AM324" t="s">
        <v>582</v>
      </c>
      <c r="AN324" t="s">
        <v>164</v>
      </c>
      <c r="AO324" t="s">
        <v>165</v>
      </c>
      <c r="AP324" t="s">
        <v>165</v>
      </c>
      <c r="AQ324">
        <v>2</v>
      </c>
      <c r="AR324">
        <v>5</v>
      </c>
      <c r="AS324" t="s">
        <v>168</v>
      </c>
      <c r="AT324" t="s">
        <v>169</v>
      </c>
      <c r="AU324" t="s">
        <v>1186</v>
      </c>
      <c r="AV324" t="s">
        <v>1183</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1179</v>
      </c>
      <c r="D325" t="s">
        <v>1197</v>
      </c>
      <c r="E325">
        <v>998</v>
      </c>
      <c r="F325">
        <v>4</v>
      </c>
      <c r="H325" t="s">
        <v>196</v>
      </c>
      <c r="I325" t="s">
        <v>143</v>
      </c>
      <c r="J325" t="s">
        <v>197</v>
      </c>
      <c r="K325" t="s">
        <v>145</v>
      </c>
      <c r="L325">
        <v>45</v>
      </c>
      <c r="M325" t="s">
        <v>146</v>
      </c>
      <c r="N325">
        <v>1590</v>
      </c>
      <c r="O325">
        <v>3995</v>
      </c>
      <c r="P325">
        <v>1770</v>
      </c>
      <c r="Q325" t="s">
        <v>834</v>
      </c>
      <c r="R325">
        <v>5</v>
      </c>
      <c r="S325">
        <v>16.3</v>
      </c>
      <c r="T325" s="1" t="s">
        <v>148</v>
      </c>
      <c r="U325" t="s">
        <v>1189</v>
      </c>
      <c r="X325">
        <v>6</v>
      </c>
      <c r="Y325" t="s">
        <v>1182</v>
      </c>
      <c r="Z325" t="s">
        <v>201</v>
      </c>
      <c r="AA325" t="s">
        <v>152</v>
      </c>
      <c r="AB325" t="s">
        <v>552</v>
      </c>
      <c r="AC325" t="s">
        <v>306</v>
      </c>
      <c r="AF325" t="s">
        <v>1183</v>
      </c>
      <c r="AG325" t="s">
        <v>1183</v>
      </c>
      <c r="AH325" t="s">
        <v>159</v>
      </c>
      <c r="AI325" t="s">
        <v>233</v>
      </c>
      <c r="AK325" t="s">
        <v>161</v>
      </c>
      <c r="AL325" t="s">
        <v>1198</v>
      </c>
      <c r="AM325" t="s">
        <v>606</v>
      </c>
      <c r="AN325" t="s">
        <v>167</v>
      </c>
      <c r="AO325" t="s">
        <v>167</v>
      </c>
      <c r="AP325" t="s">
        <v>167</v>
      </c>
      <c r="AQ325" t="s">
        <v>167</v>
      </c>
      <c r="AR325">
        <v>5</v>
      </c>
      <c r="AS325" t="s">
        <v>168</v>
      </c>
      <c r="AT325" t="s">
        <v>169</v>
      </c>
      <c r="AU325" t="s">
        <v>1186</v>
      </c>
      <c r="AV325" t="s">
        <v>1183</v>
      </c>
      <c r="AW325" t="s">
        <v>167</v>
      </c>
      <c r="AX325">
        <v>2</v>
      </c>
      <c r="AY325" t="s">
        <v>172</v>
      </c>
      <c r="BA325" t="s">
        <v>167</v>
      </c>
      <c r="BC325" t="s">
        <v>167</v>
      </c>
      <c r="BD325" t="s">
        <v>1187</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1179</v>
      </c>
      <c r="D326" t="s">
        <v>1199</v>
      </c>
      <c r="E326">
        <v>998</v>
      </c>
      <c r="F326">
        <v>4</v>
      </c>
      <c r="G326">
        <v>4</v>
      </c>
      <c r="H326" t="s">
        <v>196</v>
      </c>
      <c r="I326" t="s">
        <v>143</v>
      </c>
      <c r="J326" t="s">
        <v>197</v>
      </c>
      <c r="K326" t="s">
        <v>145</v>
      </c>
      <c r="L326">
        <v>45</v>
      </c>
      <c r="M326" t="s">
        <v>146</v>
      </c>
      <c r="N326">
        <v>1590</v>
      </c>
      <c r="O326">
        <v>3995</v>
      </c>
      <c r="P326">
        <v>1770</v>
      </c>
      <c r="Q326" t="s">
        <v>834</v>
      </c>
      <c r="R326">
        <v>5</v>
      </c>
      <c r="S326">
        <v>16.3</v>
      </c>
      <c r="T326" s="1" t="s">
        <v>148</v>
      </c>
      <c r="U326" t="s">
        <v>1189</v>
      </c>
      <c r="X326">
        <v>6</v>
      </c>
      <c r="Y326" t="s">
        <v>1182</v>
      </c>
      <c r="Z326" t="s">
        <v>201</v>
      </c>
      <c r="AA326" t="s">
        <v>152</v>
      </c>
      <c r="AB326" t="s">
        <v>552</v>
      </c>
      <c r="AC326" t="s">
        <v>306</v>
      </c>
      <c r="AF326" t="s">
        <v>1200</v>
      </c>
      <c r="AG326" t="s">
        <v>1200</v>
      </c>
      <c r="AH326" t="s">
        <v>159</v>
      </c>
      <c r="AI326" t="s">
        <v>233</v>
      </c>
      <c r="AK326" t="s">
        <v>161</v>
      </c>
      <c r="AL326" t="s">
        <v>1191</v>
      </c>
      <c r="AM326" t="s">
        <v>606</v>
      </c>
      <c r="AN326" t="s">
        <v>167</v>
      </c>
      <c r="AO326" t="s">
        <v>167</v>
      </c>
      <c r="AP326" t="s">
        <v>167</v>
      </c>
      <c r="AQ326" t="s">
        <v>167</v>
      </c>
      <c r="AR326">
        <v>5</v>
      </c>
      <c r="AS326" t="s">
        <v>598</v>
      </c>
      <c r="AT326" t="s">
        <v>169</v>
      </c>
      <c r="AU326" t="s">
        <v>1186</v>
      </c>
      <c r="AV326" t="s">
        <v>1200</v>
      </c>
      <c r="AW326" t="s">
        <v>167</v>
      </c>
      <c r="AX326">
        <v>2</v>
      </c>
      <c r="AY326" t="s">
        <v>172</v>
      </c>
      <c r="AZ326" t="s">
        <v>167</v>
      </c>
      <c r="BA326" t="s">
        <v>167</v>
      </c>
      <c r="BC326" t="s">
        <v>167</v>
      </c>
      <c r="BD326" t="s">
        <v>1187</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1179</v>
      </c>
      <c r="D327" t="s">
        <v>1201</v>
      </c>
      <c r="E327">
        <v>998</v>
      </c>
      <c r="F327">
        <v>4</v>
      </c>
      <c r="G327">
        <v>4</v>
      </c>
      <c r="H327" t="s">
        <v>196</v>
      </c>
      <c r="I327" t="s">
        <v>143</v>
      </c>
      <c r="J327" t="s">
        <v>197</v>
      </c>
      <c r="K327" t="s">
        <v>145</v>
      </c>
      <c r="L327">
        <v>45</v>
      </c>
      <c r="M327" t="s">
        <v>146</v>
      </c>
      <c r="N327">
        <v>1590</v>
      </c>
      <c r="O327">
        <v>3995</v>
      </c>
      <c r="P327">
        <v>1770</v>
      </c>
      <c r="Q327" t="s">
        <v>834</v>
      </c>
      <c r="R327">
        <v>5</v>
      </c>
      <c r="S327">
        <v>16.3</v>
      </c>
      <c r="T327" s="1" t="s">
        <v>148</v>
      </c>
      <c r="U327" t="s">
        <v>1189</v>
      </c>
      <c r="X327">
        <v>6</v>
      </c>
      <c r="Y327" t="s">
        <v>1182</v>
      </c>
      <c r="Z327" t="s">
        <v>201</v>
      </c>
      <c r="AA327" t="s">
        <v>152</v>
      </c>
      <c r="AB327" t="s">
        <v>552</v>
      </c>
      <c r="AC327" t="s">
        <v>306</v>
      </c>
      <c r="AF327" t="s">
        <v>1200</v>
      </c>
      <c r="AG327" t="s">
        <v>1200</v>
      </c>
      <c r="AH327" t="s">
        <v>159</v>
      </c>
      <c r="AI327" t="s">
        <v>233</v>
      </c>
      <c r="AK327" t="s">
        <v>828</v>
      </c>
      <c r="AL327" t="s">
        <v>1191</v>
      </c>
      <c r="AM327" t="s">
        <v>1202</v>
      </c>
      <c r="AN327" t="s">
        <v>167</v>
      </c>
      <c r="AO327" t="s">
        <v>167</v>
      </c>
      <c r="AP327" t="s">
        <v>167</v>
      </c>
      <c r="AQ327" t="s">
        <v>167</v>
      </c>
      <c r="AR327">
        <v>5</v>
      </c>
      <c r="AS327" t="s">
        <v>598</v>
      </c>
      <c r="AT327" t="s">
        <v>169</v>
      </c>
      <c r="AU327" t="s">
        <v>1186</v>
      </c>
      <c r="AV327" t="s">
        <v>1200</v>
      </c>
      <c r="AW327" t="s">
        <v>167</v>
      </c>
      <c r="AX327">
        <v>2</v>
      </c>
      <c r="AY327" t="s">
        <v>172</v>
      </c>
      <c r="AZ327" t="s">
        <v>167</v>
      </c>
      <c r="BA327" t="s">
        <v>167</v>
      </c>
      <c r="BC327" t="s">
        <v>167</v>
      </c>
      <c r="BD327" t="s">
        <v>1187</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1203</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1179</v>
      </c>
      <c r="D328" t="s">
        <v>1204</v>
      </c>
      <c r="E328">
        <v>998</v>
      </c>
      <c r="F328">
        <v>4</v>
      </c>
      <c r="G328">
        <v>4</v>
      </c>
      <c r="H328" t="s">
        <v>196</v>
      </c>
      <c r="I328" t="s">
        <v>143</v>
      </c>
      <c r="J328" t="s">
        <v>197</v>
      </c>
      <c r="K328" t="s">
        <v>145</v>
      </c>
      <c r="L328">
        <v>45</v>
      </c>
      <c r="M328" t="s">
        <v>146</v>
      </c>
      <c r="N328">
        <v>1590</v>
      </c>
      <c r="O328">
        <v>3995</v>
      </c>
      <c r="P328">
        <v>1770</v>
      </c>
      <c r="Q328" t="s">
        <v>834</v>
      </c>
      <c r="R328">
        <v>5</v>
      </c>
      <c r="S328">
        <v>16.3</v>
      </c>
      <c r="T328" s="1" t="s">
        <v>148</v>
      </c>
      <c r="U328" t="s">
        <v>576</v>
      </c>
      <c r="X328">
        <v>7</v>
      </c>
      <c r="Y328" t="s">
        <v>1182</v>
      </c>
      <c r="Z328" t="s">
        <v>201</v>
      </c>
      <c r="AA328" t="s">
        <v>152</v>
      </c>
      <c r="AB328" t="s">
        <v>552</v>
      </c>
      <c r="AC328" t="s">
        <v>306</v>
      </c>
      <c r="AF328" t="s">
        <v>1205</v>
      </c>
      <c r="AG328" t="s">
        <v>1205</v>
      </c>
      <c r="AH328" t="s">
        <v>159</v>
      </c>
      <c r="AI328" t="s">
        <v>160</v>
      </c>
      <c r="AK328" t="s">
        <v>161</v>
      </c>
      <c r="AL328" t="s">
        <v>1206</v>
      </c>
      <c r="AM328" t="s">
        <v>1192</v>
      </c>
      <c r="AN328" t="s">
        <v>167</v>
      </c>
      <c r="AO328" t="s">
        <v>167</v>
      </c>
      <c r="AP328" t="s">
        <v>167</v>
      </c>
      <c r="AQ328" t="s">
        <v>167</v>
      </c>
      <c r="AR328">
        <v>5</v>
      </c>
      <c r="AS328" t="s">
        <v>168</v>
      </c>
      <c r="AT328" t="s">
        <v>1207</v>
      </c>
      <c r="AU328" t="s">
        <v>1186</v>
      </c>
      <c r="AV328" t="s">
        <v>1205</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1187</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1179</v>
      </c>
      <c r="D329" t="s">
        <v>1208</v>
      </c>
      <c r="E329">
        <v>998</v>
      </c>
      <c r="F329">
        <v>4</v>
      </c>
      <c r="H329" t="s">
        <v>196</v>
      </c>
      <c r="I329" t="s">
        <v>143</v>
      </c>
      <c r="J329" t="s">
        <v>197</v>
      </c>
      <c r="K329" t="s">
        <v>145</v>
      </c>
      <c r="L329">
        <v>45</v>
      </c>
      <c r="M329" t="s">
        <v>146</v>
      </c>
      <c r="N329">
        <v>1590</v>
      </c>
      <c r="O329">
        <v>3995</v>
      </c>
      <c r="P329">
        <v>1770</v>
      </c>
      <c r="Q329" t="s">
        <v>834</v>
      </c>
      <c r="R329">
        <v>5</v>
      </c>
      <c r="S329">
        <v>16.3</v>
      </c>
      <c r="T329" s="1" t="s">
        <v>148</v>
      </c>
      <c r="U329" t="s">
        <v>576</v>
      </c>
      <c r="X329">
        <v>7</v>
      </c>
      <c r="Y329" t="s">
        <v>1182</v>
      </c>
      <c r="Z329" t="s">
        <v>201</v>
      </c>
      <c r="AA329" t="s">
        <v>152</v>
      </c>
      <c r="AB329" t="s">
        <v>552</v>
      </c>
      <c r="AC329" t="s">
        <v>306</v>
      </c>
      <c r="AF329" t="s">
        <v>1200</v>
      </c>
      <c r="AG329" t="s">
        <v>1200</v>
      </c>
      <c r="AH329" t="s">
        <v>159</v>
      </c>
      <c r="AI329" t="s">
        <v>233</v>
      </c>
      <c r="AK329" t="s">
        <v>828</v>
      </c>
      <c r="AL329" t="s">
        <v>1209</v>
      </c>
      <c r="AM329" t="s">
        <v>606</v>
      </c>
      <c r="AN329" t="s">
        <v>167</v>
      </c>
      <c r="AO329" t="s">
        <v>167</v>
      </c>
      <c r="AP329" t="s">
        <v>167</v>
      </c>
      <c r="AQ329" t="s">
        <v>167</v>
      </c>
      <c r="AR329">
        <v>5</v>
      </c>
      <c r="AS329" t="s">
        <v>168</v>
      </c>
      <c r="AT329" t="s">
        <v>1207</v>
      </c>
      <c r="AU329" t="s">
        <v>1186</v>
      </c>
      <c r="AV329" t="s">
        <v>1200</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1187</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1179</v>
      </c>
      <c r="D330" t="s">
        <v>1210</v>
      </c>
      <c r="E330">
        <v>1197</v>
      </c>
      <c r="F330">
        <v>4</v>
      </c>
      <c r="G330">
        <v>4</v>
      </c>
      <c r="H330" t="s">
        <v>196</v>
      </c>
      <c r="I330" t="s">
        <v>143</v>
      </c>
      <c r="J330" t="s">
        <v>197</v>
      </c>
      <c r="K330" t="s">
        <v>145</v>
      </c>
      <c r="L330">
        <v>45</v>
      </c>
      <c r="M330" t="s">
        <v>146</v>
      </c>
      <c r="N330">
        <v>1590</v>
      </c>
      <c r="O330">
        <v>3995</v>
      </c>
      <c r="P330">
        <v>1770</v>
      </c>
      <c r="Q330" t="s">
        <v>834</v>
      </c>
      <c r="R330">
        <v>5</v>
      </c>
      <c r="S330">
        <v>16.3</v>
      </c>
      <c r="T330" s="1" t="s">
        <v>148</v>
      </c>
      <c r="U330" t="s">
        <v>1181</v>
      </c>
      <c r="X330">
        <v>5</v>
      </c>
      <c r="Y330" t="s">
        <v>1182</v>
      </c>
      <c r="Z330" t="s">
        <v>201</v>
      </c>
      <c r="AA330" t="s">
        <v>152</v>
      </c>
      <c r="AB330" t="s">
        <v>552</v>
      </c>
      <c r="AC330" t="s">
        <v>306</v>
      </c>
      <c r="AF330" t="s">
        <v>1183</v>
      </c>
      <c r="AG330" t="s">
        <v>1183</v>
      </c>
      <c r="AH330" t="s">
        <v>159</v>
      </c>
      <c r="AI330" t="s">
        <v>233</v>
      </c>
      <c r="AK330" t="s">
        <v>161</v>
      </c>
      <c r="AL330" t="s">
        <v>1184</v>
      </c>
      <c r="AM330" t="s">
        <v>542</v>
      </c>
      <c r="AN330" t="s">
        <v>167</v>
      </c>
      <c r="AO330" t="s">
        <v>167</v>
      </c>
      <c r="AP330" t="s">
        <v>167</v>
      </c>
      <c r="AQ330" t="s">
        <v>167</v>
      </c>
      <c r="AR330">
        <v>5</v>
      </c>
      <c r="AT330" t="s">
        <v>169</v>
      </c>
      <c r="AU330" t="s">
        <v>1186</v>
      </c>
      <c r="AV330" t="s">
        <v>1183</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1187</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1179</v>
      </c>
      <c r="D331" t="s">
        <v>1211</v>
      </c>
      <c r="E331">
        <v>1397</v>
      </c>
      <c r="F331">
        <v>4</v>
      </c>
      <c r="G331">
        <v>4</v>
      </c>
      <c r="H331" t="s">
        <v>196</v>
      </c>
      <c r="I331" t="s">
        <v>143</v>
      </c>
      <c r="J331" t="s">
        <v>197</v>
      </c>
      <c r="K331" t="s">
        <v>145</v>
      </c>
      <c r="M331" t="s">
        <v>460</v>
      </c>
      <c r="N331">
        <v>1590</v>
      </c>
      <c r="O331">
        <v>3995</v>
      </c>
      <c r="P331">
        <v>1770</v>
      </c>
      <c r="Q331" t="s">
        <v>834</v>
      </c>
      <c r="R331">
        <v>5</v>
      </c>
      <c r="S331">
        <v>16.3</v>
      </c>
      <c r="T331" s="1" t="s">
        <v>148</v>
      </c>
      <c r="U331" t="s">
        <v>1194</v>
      </c>
      <c r="X331">
        <v>6</v>
      </c>
      <c r="Y331" t="s">
        <v>1182</v>
      </c>
      <c r="AB331" t="s">
        <v>1195</v>
      </c>
      <c r="AC331" t="s">
        <v>306</v>
      </c>
      <c r="AF331" t="s">
        <v>1183</v>
      </c>
      <c r="AG331" t="s">
        <v>1183</v>
      </c>
      <c r="AI331" t="s">
        <v>233</v>
      </c>
      <c r="AL331" t="s">
        <v>1196</v>
      </c>
      <c r="AM331" t="s">
        <v>582</v>
      </c>
      <c r="AN331" t="s">
        <v>164</v>
      </c>
      <c r="AO331" t="s">
        <v>165</v>
      </c>
      <c r="AP331" t="s">
        <v>165</v>
      </c>
      <c r="AQ331">
        <v>2</v>
      </c>
      <c r="AR331">
        <v>5</v>
      </c>
      <c r="AS331" t="s">
        <v>168</v>
      </c>
      <c r="AT331" t="s">
        <v>169</v>
      </c>
      <c r="AU331" t="s">
        <v>1186</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1179</v>
      </c>
      <c r="D332" t="s">
        <v>1212</v>
      </c>
      <c r="E332">
        <v>1397</v>
      </c>
      <c r="F332">
        <v>4</v>
      </c>
      <c r="G332">
        <v>4</v>
      </c>
      <c r="H332" t="s">
        <v>196</v>
      </c>
      <c r="I332" t="s">
        <v>143</v>
      </c>
      <c r="J332" t="s">
        <v>197</v>
      </c>
      <c r="K332" t="s">
        <v>145</v>
      </c>
      <c r="M332" t="s">
        <v>460</v>
      </c>
      <c r="N332">
        <v>1590</v>
      </c>
      <c r="O332">
        <v>3995</v>
      </c>
      <c r="P332">
        <v>1770</v>
      </c>
      <c r="Q332" t="s">
        <v>834</v>
      </c>
      <c r="R332">
        <v>5</v>
      </c>
      <c r="S332">
        <v>16.3</v>
      </c>
      <c r="T332" s="1" t="s">
        <v>148</v>
      </c>
      <c r="U332" t="s">
        <v>1194</v>
      </c>
      <c r="X332">
        <v>6</v>
      </c>
      <c r="Y332" t="s">
        <v>1182</v>
      </c>
      <c r="Z332" t="s">
        <v>201</v>
      </c>
      <c r="AA332" t="s">
        <v>152</v>
      </c>
      <c r="AB332" t="s">
        <v>305</v>
      </c>
      <c r="AC332" t="s">
        <v>306</v>
      </c>
      <c r="AF332" t="s">
        <v>1200</v>
      </c>
      <c r="AG332" t="s">
        <v>1200</v>
      </c>
      <c r="AI332" t="s">
        <v>233</v>
      </c>
      <c r="AL332" t="s">
        <v>1196</v>
      </c>
      <c r="AM332" t="s">
        <v>582</v>
      </c>
      <c r="AN332" t="s">
        <v>164</v>
      </c>
      <c r="AO332" t="s">
        <v>165</v>
      </c>
      <c r="AP332" t="s">
        <v>165</v>
      </c>
      <c r="AQ332">
        <v>2</v>
      </c>
      <c r="AR332">
        <v>5</v>
      </c>
      <c r="AS332" t="s">
        <v>168</v>
      </c>
      <c r="AT332" t="s">
        <v>169</v>
      </c>
      <c r="AU332" t="s">
        <v>1186</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1179</v>
      </c>
      <c r="D333" t="s">
        <v>1213</v>
      </c>
      <c r="E333">
        <v>1397</v>
      </c>
      <c r="F333">
        <v>4</v>
      </c>
      <c r="G333">
        <v>4</v>
      </c>
      <c r="H333" t="s">
        <v>196</v>
      </c>
      <c r="I333" t="s">
        <v>143</v>
      </c>
      <c r="J333" t="s">
        <v>197</v>
      </c>
      <c r="K333" t="s">
        <v>145</v>
      </c>
      <c r="M333" t="s">
        <v>460</v>
      </c>
      <c r="N333">
        <v>1590</v>
      </c>
      <c r="O333">
        <v>3995</v>
      </c>
      <c r="P333">
        <v>1770</v>
      </c>
      <c r="Q333" t="s">
        <v>834</v>
      </c>
      <c r="R333">
        <v>5</v>
      </c>
      <c r="S333">
        <v>16.3</v>
      </c>
      <c r="T333" s="1" t="s">
        <v>148</v>
      </c>
      <c r="U333" t="s">
        <v>1194</v>
      </c>
      <c r="X333">
        <v>6</v>
      </c>
      <c r="Y333" t="s">
        <v>1182</v>
      </c>
      <c r="Z333" t="s">
        <v>201</v>
      </c>
      <c r="AA333" t="s">
        <v>152</v>
      </c>
      <c r="AB333" t="s">
        <v>1190</v>
      </c>
      <c r="AC333" t="s">
        <v>306</v>
      </c>
      <c r="AF333" t="s">
        <v>1200</v>
      </c>
      <c r="AG333" t="s">
        <v>1200</v>
      </c>
      <c r="AI333" t="s">
        <v>233</v>
      </c>
      <c r="AL333" t="s">
        <v>1196</v>
      </c>
      <c r="AM333" t="s">
        <v>582</v>
      </c>
      <c r="AN333" t="s">
        <v>164</v>
      </c>
      <c r="AO333" t="s">
        <v>165</v>
      </c>
      <c r="AP333" t="s">
        <v>165</v>
      </c>
      <c r="AQ333">
        <v>2</v>
      </c>
      <c r="AR333">
        <v>5</v>
      </c>
      <c r="AS333" t="s">
        <v>598</v>
      </c>
      <c r="AT333" t="s">
        <v>169</v>
      </c>
      <c r="AU333" t="s">
        <v>1186</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844</v>
      </c>
      <c r="DV333" t="s">
        <v>167</v>
      </c>
      <c r="DX333" t="s">
        <v>167</v>
      </c>
      <c r="DZ333" t="s">
        <v>167</v>
      </c>
      <c r="EA333" t="s">
        <v>167</v>
      </c>
      <c r="ED333" t="s">
        <v>167</v>
      </c>
    </row>
    <row r="334" spans="1:134" x14ac:dyDescent="0.3">
      <c r="A334">
        <v>333</v>
      </c>
      <c r="B334" t="s">
        <v>319</v>
      </c>
      <c r="C334" t="s">
        <v>1179</v>
      </c>
      <c r="D334" t="s">
        <v>1214</v>
      </c>
      <c r="E334">
        <v>1397</v>
      </c>
      <c r="F334">
        <v>4</v>
      </c>
      <c r="G334">
        <v>4</v>
      </c>
      <c r="H334" t="s">
        <v>196</v>
      </c>
      <c r="I334" t="s">
        <v>143</v>
      </c>
      <c r="J334" t="s">
        <v>197</v>
      </c>
      <c r="K334" t="s">
        <v>145</v>
      </c>
      <c r="L334">
        <v>45</v>
      </c>
      <c r="M334" t="s">
        <v>460</v>
      </c>
      <c r="N334">
        <v>1590</v>
      </c>
      <c r="O334">
        <v>3995</v>
      </c>
      <c r="P334">
        <v>1770</v>
      </c>
      <c r="Q334" t="s">
        <v>834</v>
      </c>
      <c r="R334">
        <v>5</v>
      </c>
      <c r="S334">
        <v>16.3</v>
      </c>
      <c r="T334" s="1" t="s">
        <v>148</v>
      </c>
      <c r="U334" t="s">
        <v>1194</v>
      </c>
      <c r="X334">
        <v>6</v>
      </c>
      <c r="Y334" t="s">
        <v>1182</v>
      </c>
      <c r="Z334" t="s">
        <v>201</v>
      </c>
      <c r="AA334" t="s">
        <v>152</v>
      </c>
      <c r="AB334" t="s">
        <v>1215</v>
      </c>
      <c r="AC334" t="s">
        <v>306</v>
      </c>
      <c r="AF334" t="s">
        <v>1200</v>
      </c>
      <c r="AG334" t="s">
        <v>1200</v>
      </c>
      <c r="AI334" t="s">
        <v>233</v>
      </c>
      <c r="AL334" t="s">
        <v>1216</v>
      </c>
      <c r="AM334">
        <v>22.4</v>
      </c>
      <c r="AN334" t="s">
        <v>164</v>
      </c>
      <c r="AO334" t="s">
        <v>165</v>
      </c>
      <c r="AP334" t="s">
        <v>165</v>
      </c>
      <c r="AQ334">
        <v>2</v>
      </c>
      <c r="AR334">
        <v>5</v>
      </c>
      <c r="AS334" t="s">
        <v>598</v>
      </c>
      <c r="AT334" t="s">
        <v>169</v>
      </c>
      <c r="AU334" t="s">
        <v>1186</v>
      </c>
      <c r="AV334" t="s">
        <v>1200</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1217</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1218</v>
      </c>
      <c r="D335" t="s">
        <v>181</v>
      </c>
      <c r="E335">
        <v>1198</v>
      </c>
      <c r="F335">
        <v>3</v>
      </c>
      <c r="G335">
        <v>4</v>
      </c>
      <c r="I335" t="s">
        <v>143</v>
      </c>
      <c r="K335" t="s">
        <v>145</v>
      </c>
      <c r="L335">
        <v>44</v>
      </c>
      <c r="M335" t="s">
        <v>146</v>
      </c>
      <c r="N335">
        <v>1607</v>
      </c>
      <c r="O335">
        <v>3994</v>
      </c>
      <c r="P335">
        <v>1811</v>
      </c>
      <c r="Q335" t="s">
        <v>834</v>
      </c>
      <c r="R335">
        <v>5</v>
      </c>
      <c r="S335">
        <v>16.3</v>
      </c>
      <c r="T335" s="1" t="s">
        <v>148</v>
      </c>
      <c r="U335" t="s">
        <v>1145</v>
      </c>
      <c r="Y335" t="s">
        <v>1219</v>
      </c>
      <c r="Z335" t="s">
        <v>201</v>
      </c>
      <c r="AA335" t="s">
        <v>152</v>
      </c>
      <c r="AB335" t="s">
        <v>686</v>
      </c>
      <c r="AC335" t="s">
        <v>482</v>
      </c>
      <c r="AF335" t="s">
        <v>1220</v>
      </c>
      <c r="AG335" t="s">
        <v>1220</v>
      </c>
      <c r="AH335" t="s">
        <v>159</v>
      </c>
      <c r="AI335" t="s">
        <v>160</v>
      </c>
      <c r="AL335" t="s">
        <v>1221</v>
      </c>
      <c r="AM335" t="s">
        <v>1222</v>
      </c>
      <c r="AN335" t="s">
        <v>165</v>
      </c>
      <c r="AO335" t="s">
        <v>165</v>
      </c>
      <c r="AP335" t="s">
        <v>164</v>
      </c>
      <c r="AQ335" t="s">
        <v>167</v>
      </c>
      <c r="AR335">
        <v>5</v>
      </c>
      <c r="AS335" t="s">
        <v>168</v>
      </c>
      <c r="AT335" t="s">
        <v>169</v>
      </c>
      <c r="AU335" t="s">
        <v>1223</v>
      </c>
      <c r="AV335" t="s">
        <v>1220</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1218</v>
      </c>
      <c r="D336" t="s">
        <v>191</v>
      </c>
      <c r="E336">
        <v>1198</v>
      </c>
      <c r="F336">
        <v>3</v>
      </c>
      <c r="G336">
        <v>4</v>
      </c>
      <c r="H336" t="s">
        <v>196</v>
      </c>
      <c r="I336" t="s">
        <v>143</v>
      </c>
      <c r="K336" t="s">
        <v>145</v>
      </c>
      <c r="L336">
        <v>44</v>
      </c>
      <c r="M336" t="s">
        <v>146</v>
      </c>
      <c r="N336">
        <v>1607</v>
      </c>
      <c r="O336">
        <v>3994</v>
      </c>
      <c r="P336">
        <v>1811</v>
      </c>
      <c r="Q336" t="s">
        <v>834</v>
      </c>
      <c r="R336">
        <v>5</v>
      </c>
      <c r="S336">
        <v>16.3</v>
      </c>
      <c r="T336" s="1" t="s">
        <v>148</v>
      </c>
      <c r="U336" t="s">
        <v>1145</v>
      </c>
      <c r="Y336" t="s">
        <v>1219</v>
      </c>
      <c r="Z336" t="s">
        <v>201</v>
      </c>
      <c r="AA336" t="s">
        <v>152</v>
      </c>
      <c r="AB336" t="s">
        <v>686</v>
      </c>
      <c r="AC336" t="s">
        <v>482</v>
      </c>
      <c r="AF336" t="s">
        <v>1220</v>
      </c>
      <c r="AG336" t="s">
        <v>1220</v>
      </c>
      <c r="AH336" t="s">
        <v>159</v>
      </c>
      <c r="AI336" t="s">
        <v>233</v>
      </c>
      <c r="AL336" t="s">
        <v>1221</v>
      </c>
      <c r="AM336" t="s">
        <v>1222</v>
      </c>
      <c r="AN336" t="s">
        <v>165</v>
      </c>
      <c r="AO336" t="s">
        <v>165</v>
      </c>
      <c r="AP336" t="s">
        <v>164</v>
      </c>
      <c r="AQ336" t="s">
        <v>167</v>
      </c>
      <c r="AR336">
        <v>5</v>
      </c>
      <c r="AS336" t="s">
        <v>168</v>
      </c>
      <c r="AT336" t="s">
        <v>169</v>
      </c>
      <c r="AU336" t="s">
        <v>1223</v>
      </c>
      <c r="AV336" t="s">
        <v>1220</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1218</v>
      </c>
      <c r="D337" t="s">
        <v>1224</v>
      </c>
      <c r="E337">
        <v>1198</v>
      </c>
      <c r="F337">
        <v>3</v>
      </c>
      <c r="G337">
        <v>4</v>
      </c>
      <c r="H337" t="s">
        <v>196</v>
      </c>
      <c r="I337" t="s">
        <v>143</v>
      </c>
      <c r="K337" t="s">
        <v>145</v>
      </c>
      <c r="L337">
        <v>44</v>
      </c>
      <c r="M337" t="s">
        <v>146</v>
      </c>
      <c r="N337">
        <v>1607</v>
      </c>
      <c r="O337">
        <v>3994</v>
      </c>
      <c r="P337">
        <v>1811</v>
      </c>
      <c r="Q337" t="s">
        <v>834</v>
      </c>
      <c r="R337">
        <v>5</v>
      </c>
      <c r="S337">
        <v>16.3</v>
      </c>
      <c r="T337" s="1" t="s">
        <v>148</v>
      </c>
      <c r="U337" t="s">
        <v>1145</v>
      </c>
      <c r="Y337" t="s">
        <v>1219</v>
      </c>
      <c r="Z337" t="s">
        <v>201</v>
      </c>
      <c r="AA337" t="s">
        <v>152</v>
      </c>
      <c r="AB337" t="s">
        <v>686</v>
      </c>
      <c r="AC337" t="s">
        <v>482</v>
      </c>
      <c r="AF337" t="s">
        <v>1220</v>
      </c>
      <c r="AG337" t="s">
        <v>1220</v>
      </c>
      <c r="AH337" t="s">
        <v>159</v>
      </c>
      <c r="AI337" t="s">
        <v>233</v>
      </c>
      <c r="AL337" t="s">
        <v>1221</v>
      </c>
      <c r="AM337" t="s">
        <v>1222</v>
      </c>
      <c r="AN337" t="s">
        <v>165</v>
      </c>
      <c r="AO337" t="s">
        <v>165</v>
      </c>
      <c r="AP337" t="s">
        <v>164</v>
      </c>
      <c r="AQ337" t="s">
        <v>167</v>
      </c>
      <c r="AR337">
        <v>5</v>
      </c>
      <c r="AS337" t="s">
        <v>168</v>
      </c>
      <c r="AT337" t="s">
        <v>169</v>
      </c>
      <c r="AU337" t="s">
        <v>1223</v>
      </c>
      <c r="AV337" t="s">
        <v>1220</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1218</v>
      </c>
      <c r="D338" t="s">
        <v>1225</v>
      </c>
      <c r="E338">
        <v>1198</v>
      </c>
      <c r="F338">
        <v>3</v>
      </c>
      <c r="G338">
        <v>4</v>
      </c>
      <c r="H338" t="s">
        <v>196</v>
      </c>
      <c r="I338" t="s">
        <v>143</v>
      </c>
      <c r="K338" t="s">
        <v>145</v>
      </c>
      <c r="L338">
        <v>44</v>
      </c>
      <c r="M338" t="s">
        <v>146</v>
      </c>
      <c r="N338">
        <v>1607</v>
      </c>
      <c r="O338">
        <v>3994</v>
      </c>
      <c r="P338">
        <v>1811</v>
      </c>
      <c r="Q338" t="s">
        <v>834</v>
      </c>
      <c r="R338">
        <v>5</v>
      </c>
      <c r="S338">
        <v>16.3</v>
      </c>
      <c r="T338" s="1" t="s">
        <v>148</v>
      </c>
      <c r="U338" t="s">
        <v>1145</v>
      </c>
      <c r="Y338" t="s">
        <v>1219</v>
      </c>
      <c r="Z338" t="s">
        <v>201</v>
      </c>
      <c r="AA338" t="s">
        <v>152</v>
      </c>
      <c r="AB338" t="s">
        <v>686</v>
      </c>
      <c r="AC338" t="s">
        <v>482</v>
      </c>
      <c r="AF338" t="s">
        <v>1200</v>
      </c>
      <c r="AG338" t="s">
        <v>1200</v>
      </c>
      <c r="AH338" t="s">
        <v>159</v>
      </c>
      <c r="AI338" t="s">
        <v>233</v>
      </c>
      <c r="AK338" t="s">
        <v>442</v>
      </c>
      <c r="AL338" t="s">
        <v>1221</v>
      </c>
      <c r="AM338" t="s">
        <v>1222</v>
      </c>
      <c r="AN338" t="s">
        <v>165</v>
      </c>
      <c r="AO338" t="s">
        <v>165</v>
      </c>
      <c r="AP338" t="s">
        <v>164</v>
      </c>
      <c r="AQ338" t="s">
        <v>167</v>
      </c>
      <c r="AR338">
        <v>5</v>
      </c>
      <c r="AS338" t="s">
        <v>168</v>
      </c>
      <c r="AT338" t="s">
        <v>169</v>
      </c>
      <c r="AU338" t="s">
        <v>1223</v>
      </c>
      <c r="AV338" t="s">
        <v>1200</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1218</v>
      </c>
      <c r="D339" t="s">
        <v>1226</v>
      </c>
      <c r="E339">
        <v>1198</v>
      </c>
      <c r="F339">
        <v>3</v>
      </c>
      <c r="G339">
        <v>4</v>
      </c>
      <c r="H339" t="s">
        <v>196</v>
      </c>
      <c r="I339" t="s">
        <v>143</v>
      </c>
      <c r="K339" t="s">
        <v>145</v>
      </c>
      <c r="L339">
        <v>44</v>
      </c>
      <c r="M339" t="s">
        <v>146</v>
      </c>
      <c r="N339">
        <v>1607</v>
      </c>
      <c r="O339">
        <v>3994</v>
      </c>
      <c r="P339">
        <v>1811</v>
      </c>
      <c r="Q339" t="s">
        <v>834</v>
      </c>
      <c r="R339">
        <v>5</v>
      </c>
      <c r="S339">
        <v>16.3</v>
      </c>
      <c r="T339" s="1" t="s">
        <v>148</v>
      </c>
      <c r="U339" t="s">
        <v>1145</v>
      </c>
      <c r="Y339" t="s">
        <v>1219</v>
      </c>
      <c r="Z339" t="s">
        <v>201</v>
      </c>
      <c r="AA339" t="s">
        <v>152</v>
      </c>
      <c r="AB339" t="s">
        <v>686</v>
      </c>
      <c r="AC339" t="s">
        <v>482</v>
      </c>
      <c r="AF339" t="s">
        <v>1200</v>
      </c>
      <c r="AG339" t="s">
        <v>1200</v>
      </c>
      <c r="AH339" t="s">
        <v>159</v>
      </c>
      <c r="AI339" t="s">
        <v>233</v>
      </c>
      <c r="AK339" t="s">
        <v>442</v>
      </c>
      <c r="AL339" t="s">
        <v>1221</v>
      </c>
      <c r="AM339" t="s">
        <v>1222</v>
      </c>
      <c r="AN339" t="s">
        <v>165</v>
      </c>
      <c r="AO339" t="s">
        <v>165</v>
      </c>
      <c r="AP339" t="s">
        <v>164</v>
      </c>
      <c r="AQ339" t="s">
        <v>167</v>
      </c>
      <c r="AR339">
        <v>5</v>
      </c>
      <c r="AS339" t="s">
        <v>168</v>
      </c>
      <c r="AT339" t="s">
        <v>169</v>
      </c>
      <c r="AU339" t="s">
        <v>1223</v>
      </c>
      <c r="AV339" t="s">
        <v>1200</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1218</v>
      </c>
      <c r="D340" t="s">
        <v>1227</v>
      </c>
      <c r="E340">
        <v>1198</v>
      </c>
      <c r="F340">
        <v>3</v>
      </c>
      <c r="G340">
        <v>4</v>
      </c>
      <c r="H340" t="s">
        <v>196</v>
      </c>
      <c r="I340" t="s">
        <v>143</v>
      </c>
      <c r="K340" t="s">
        <v>145</v>
      </c>
      <c r="L340">
        <v>44</v>
      </c>
      <c r="M340" t="s">
        <v>146</v>
      </c>
      <c r="N340">
        <v>1607</v>
      </c>
      <c r="O340">
        <v>3994</v>
      </c>
      <c r="P340">
        <v>1811</v>
      </c>
      <c r="Q340" t="s">
        <v>834</v>
      </c>
      <c r="R340">
        <v>5</v>
      </c>
      <c r="S340">
        <v>16.3</v>
      </c>
      <c r="T340" s="1" t="s">
        <v>148</v>
      </c>
      <c r="U340" t="s">
        <v>1145</v>
      </c>
      <c r="Y340" t="s">
        <v>1219</v>
      </c>
      <c r="Z340" t="s">
        <v>201</v>
      </c>
      <c r="AA340" t="s">
        <v>152</v>
      </c>
      <c r="AB340" t="s">
        <v>686</v>
      </c>
      <c r="AC340" t="s">
        <v>482</v>
      </c>
      <c r="AF340" t="s">
        <v>1200</v>
      </c>
      <c r="AG340" t="s">
        <v>1200</v>
      </c>
      <c r="AH340" t="s">
        <v>159</v>
      </c>
      <c r="AI340" t="s">
        <v>233</v>
      </c>
      <c r="AK340" t="s">
        <v>442</v>
      </c>
      <c r="AL340" t="s">
        <v>1221</v>
      </c>
      <c r="AM340" t="s">
        <v>1222</v>
      </c>
      <c r="AN340" t="s">
        <v>165</v>
      </c>
      <c r="AO340" t="s">
        <v>165</v>
      </c>
      <c r="AP340" t="s">
        <v>164</v>
      </c>
      <c r="AQ340" t="s">
        <v>167</v>
      </c>
      <c r="AR340">
        <v>5</v>
      </c>
      <c r="AS340" t="s">
        <v>168</v>
      </c>
      <c r="AT340" t="s">
        <v>169</v>
      </c>
      <c r="AU340" t="s">
        <v>1223</v>
      </c>
      <c r="AV340" t="s">
        <v>1200</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1218</v>
      </c>
      <c r="D341" t="s">
        <v>1228</v>
      </c>
      <c r="E341">
        <v>1198</v>
      </c>
      <c r="F341">
        <v>3</v>
      </c>
      <c r="G341">
        <v>4</v>
      </c>
      <c r="H341" t="s">
        <v>196</v>
      </c>
      <c r="I341" t="s">
        <v>143</v>
      </c>
      <c r="K341" t="s">
        <v>145</v>
      </c>
      <c r="L341">
        <v>44</v>
      </c>
      <c r="M341" t="s">
        <v>146</v>
      </c>
      <c r="N341">
        <v>1607</v>
      </c>
      <c r="O341">
        <v>3994</v>
      </c>
      <c r="P341">
        <v>1811</v>
      </c>
      <c r="Q341" t="s">
        <v>834</v>
      </c>
      <c r="R341">
        <v>5</v>
      </c>
      <c r="S341">
        <v>16.3</v>
      </c>
      <c r="T341" s="1" t="s">
        <v>148</v>
      </c>
      <c r="U341" t="s">
        <v>1145</v>
      </c>
      <c r="Y341" t="s">
        <v>1219</v>
      </c>
      <c r="Z341" t="s">
        <v>201</v>
      </c>
      <c r="AA341" t="s">
        <v>152</v>
      </c>
      <c r="AB341" t="s">
        <v>686</v>
      </c>
      <c r="AC341" t="s">
        <v>482</v>
      </c>
      <c r="AF341" t="s">
        <v>1200</v>
      </c>
      <c r="AG341" t="s">
        <v>1200</v>
      </c>
      <c r="AH341" t="s">
        <v>159</v>
      </c>
      <c r="AI341" t="s">
        <v>233</v>
      </c>
      <c r="AK341" t="s">
        <v>442</v>
      </c>
      <c r="AL341" t="s">
        <v>1221</v>
      </c>
      <c r="AM341" t="s">
        <v>1222</v>
      </c>
      <c r="AN341" t="s">
        <v>165</v>
      </c>
      <c r="AO341" t="s">
        <v>165</v>
      </c>
      <c r="AP341" t="s">
        <v>164</v>
      </c>
      <c r="AQ341" t="s">
        <v>167</v>
      </c>
      <c r="AR341">
        <v>5</v>
      </c>
      <c r="AS341" t="s">
        <v>168</v>
      </c>
      <c r="AT341" t="s">
        <v>190</v>
      </c>
      <c r="AU341" t="s">
        <v>1223</v>
      </c>
      <c r="AV341" t="s">
        <v>1200</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1218</v>
      </c>
      <c r="D342" t="s">
        <v>192</v>
      </c>
      <c r="E342">
        <v>1198</v>
      </c>
      <c r="F342">
        <v>3</v>
      </c>
      <c r="G342">
        <v>4</v>
      </c>
      <c r="H342" t="s">
        <v>196</v>
      </c>
      <c r="I342" t="s">
        <v>143</v>
      </c>
      <c r="K342" t="s">
        <v>145</v>
      </c>
      <c r="L342">
        <v>44</v>
      </c>
      <c r="M342" t="s">
        <v>146</v>
      </c>
      <c r="N342">
        <v>1607</v>
      </c>
      <c r="O342">
        <v>3994</v>
      </c>
      <c r="P342">
        <v>1811</v>
      </c>
      <c r="Q342" t="s">
        <v>834</v>
      </c>
      <c r="R342">
        <v>5</v>
      </c>
      <c r="S342">
        <v>16.3</v>
      </c>
      <c r="T342" s="1" t="s">
        <v>148</v>
      </c>
      <c r="U342" t="s">
        <v>1145</v>
      </c>
      <c r="Y342" t="s">
        <v>1219</v>
      </c>
      <c r="Z342" t="s">
        <v>201</v>
      </c>
      <c r="AA342" t="s">
        <v>152</v>
      </c>
      <c r="AB342" t="s">
        <v>686</v>
      </c>
      <c r="AC342" t="s">
        <v>482</v>
      </c>
      <c r="AF342" t="s">
        <v>1220</v>
      </c>
      <c r="AG342" t="s">
        <v>1220</v>
      </c>
      <c r="AH342" t="s">
        <v>159</v>
      </c>
      <c r="AI342" t="s">
        <v>233</v>
      </c>
      <c r="AK342" t="s">
        <v>442</v>
      </c>
      <c r="AL342" t="s">
        <v>1221</v>
      </c>
      <c r="AM342" t="s">
        <v>1222</v>
      </c>
      <c r="AN342" t="s">
        <v>165</v>
      </c>
      <c r="AO342" t="s">
        <v>165</v>
      </c>
      <c r="AP342" t="s">
        <v>164</v>
      </c>
      <c r="AQ342" t="s">
        <v>167</v>
      </c>
      <c r="AR342">
        <v>5</v>
      </c>
      <c r="AS342" t="s">
        <v>168</v>
      </c>
      <c r="AT342" t="s">
        <v>190</v>
      </c>
      <c r="AU342" t="s">
        <v>1223</v>
      </c>
      <c r="AV342" t="s">
        <v>1220</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1218</v>
      </c>
      <c r="D343" t="s">
        <v>1229</v>
      </c>
      <c r="E343">
        <v>1198</v>
      </c>
      <c r="F343">
        <v>3</v>
      </c>
      <c r="G343">
        <v>4</v>
      </c>
      <c r="H343" t="s">
        <v>196</v>
      </c>
      <c r="I343" t="s">
        <v>143</v>
      </c>
      <c r="K343" t="s">
        <v>145</v>
      </c>
      <c r="L343">
        <v>44</v>
      </c>
      <c r="M343" t="s">
        <v>146</v>
      </c>
      <c r="N343">
        <v>1607</v>
      </c>
      <c r="O343">
        <v>3994</v>
      </c>
      <c r="P343">
        <v>1811</v>
      </c>
      <c r="Q343" t="s">
        <v>834</v>
      </c>
      <c r="R343">
        <v>5</v>
      </c>
      <c r="S343">
        <v>16.3</v>
      </c>
      <c r="T343" s="1" t="s">
        <v>148</v>
      </c>
      <c r="U343" t="s">
        <v>1145</v>
      </c>
      <c r="Y343" t="s">
        <v>1219</v>
      </c>
      <c r="Z343" t="s">
        <v>201</v>
      </c>
      <c r="AA343" t="s">
        <v>152</v>
      </c>
      <c r="AB343" t="s">
        <v>686</v>
      </c>
      <c r="AC343" t="s">
        <v>482</v>
      </c>
      <c r="AF343" t="s">
        <v>1200</v>
      </c>
      <c r="AG343" t="s">
        <v>1200</v>
      </c>
      <c r="AH343" t="s">
        <v>159</v>
      </c>
      <c r="AI343" t="s">
        <v>233</v>
      </c>
      <c r="AK343" t="s">
        <v>442</v>
      </c>
      <c r="AL343" t="s">
        <v>1221</v>
      </c>
      <c r="AM343" t="s">
        <v>1222</v>
      </c>
      <c r="AN343" t="s">
        <v>165</v>
      </c>
      <c r="AO343" t="s">
        <v>165</v>
      </c>
      <c r="AP343" t="s">
        <v>164</v>
      </c>
      <c r="AQ343" t="s">
        <v>167</v>
      </c>
      <c r="AR343">
        <v>5</v>
      </c>
      <c r="AS343" t="s">
        <v>168</v>
      </c>
      <c r="AT343" t="s">
        <v>190</v>
      </c>
      <c r="AU343" t="s">
        <v>1223</v>
      </c>
      <c r="AV343" t="s">
        <v>1200</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1218</v>
      </c>
      <c r="D344" t="s">
        <v>1230</v>
      </c>
      <c r="E344">
        <v>1198</v>
      </c>
      <c r="F344">
        <v>3</v>
      </c>
      <c r="G344">
        <v>4</v>
      </c>
      <c r="H344" t="s">
        <v>196</v>
      </c>
      <c r="I344" t="s">
        <v>143</v>
      </c>
      <c r="K344" t="s">
        <v>145</v>
      </c>
      <c r="L344">
        <v>44</v>
      </c>
      <c r="M344" t="s">
        <v>146</v>
      </c>
      <c r="N344">
        <v>1607</v>
      </c>
      <c r="O344">
        <v>3994</v>
      </c>
      <c r="P344">
        <v>1811</v>
      </c>
      <c r="Q344" t="s">
        <v>834</v>
      </c>
      <c r="R344">
        <v>5</v>
      </c>
      <c r="S344">
        <v>16.3</v>
      </c>
      <c r="T344" s="1" t="s">
        <v>148</v>
      </c>
      <c r="U344" t="s">
        <v>1145</v>
      </c>
      <c r="Y344" t="s">
        <v>1219</v>
      </c>
      <c r="Z344" t="s">
        <v>201</v>
      </c>
      <c r="AA344" t="s">
        <v>152</v>
      </c>
      <c r="AB344" t="s">
        <v>686</v>
      </c>
      <c r="AC344" t="s">
        <v>482</v>
      </c>
      <c r="AF344" t="s">
        <v>1200</v>
      </c>
      <c r="AG344" t="s">
        <v>1200</v>
      </c>
      <c r="AH344" t="s">
        <v>159</v>
      </c>
      <c r="AI344" t="s">
        <v>233</v>
      </c>
      <c r="AK344" t="s">
        <v>442</v>
      </c>
      <c r="AL344" t="s">
        <v>1221</v>
      </c>
      <c r="AM344" t="s">
        <v>1222</v>
      </c>
      <c r="AN344" t="s">
        <v>165</v>
      </c>
      <c r="AO344" t="s">
        <v>165</v>
      </c>
      <c r="AP344" t="s">
        <v>164</v>
      </c>
      <c r="AQ344" t="s">
        <v>167</v>
      </c>
      <c r="AR344">
        <v>5</v>
      </c>
      <c r="AS344" t="s">
        <v>168</v>
      </c>
      <c r="AT344" t="s">
        <v>190</v>
      </c>
      <c r="AU344" t="s">
        <v>1223</v>
      </c>
      <c r="AV344" t="s">
        <v>1200</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1218</v>
      </c>
      <c r="D345" t="s">
        <v>1231</v>
      </c>
      <c r="E345">
        <v>1198</v>
      </c>
      <c r="F345">
        <v>3</v>
      </c>
      <c r="G345">
        <v>4</v>
      </c>
      <c r="H345" t="s">
        <v>196</v>
      </c>
      <c r="I345" t="s">
        <v>143</v>
      </c>
      <c r="K345" t="s">
        <v>145</v>
      </c>
      <c r="L345">
        <v>44</v>
      </c>
      <c r="M345" t="s">
        <v>146</v>
      </c>
      <c r="N345">
        <v>1607</v>
      </c>
      <c r="O345">
        <v>3994</v>
      </c>
      <c r="P345">
        <v>1811</v>
      </c>
      <c r="Q345" t="s">
        <v>834</v>
      </c>
      <c r="R345">
        <v>5</v>
      </c>
      <c r="S345">
        <v>16.3</v>
      </c>
      <c r="T345" s="1" t="s">
        <v>148</v>
      </c>
      <c r="U345" t="s">
        <v>1145</v>
      </c>
      <c r="Y345" t="s">
        <v>1219</v>
      </c>
      <c r="Z345" t="s">
        <v>201</v>
      </c>
      <c r="AA345" t="s">
        <v>152</v>
      </c>
      <c r="AB345" t="s">
        <v>686</v>
      </c>
      <c r="AC345" t="s">
        <v>482</v>
      </c>
      <c r="AF345" t="s">
        <v>1200</v>
      </c>
      <c r="AG345" t="s">
        <v>1200</v>
      </c>
      <c r="AH345" t="s">
        <v>159</v>
      </c>
      <c r="AI345" t="s">
        <v>233</v>
      </c>
      <c r="AK345" t="s">
        <v>442</v>
      </c>
      <c r="AL345" t="s">
        <v>1221</v>
      </c>
      <c r="AM345" t="s">
        <v>1222</v>
      </c>
      <c r="AN345" t="s">
        <v>165</v>
      </c>
      <c r="AO345" t="s">
        <v>165</v>
      </c>
      <c r="AP345" t="s">
        <v>164</v>
      </c>
      <c r="AQ345" t="s">
        <v>167</v>
      </c>
      <c r="AR345">
        <v>5</v>
      </c>
      <c r="AS345" t="s">
        <v>168</v>
      </c>
      <c r="AT345" t="s">
        <v>190</v>
      </c>
      <c r="AU345" t="s">
        <v>1223</v>
      </c>
      <c r="AV345" t="s">
        <v>1200</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1218</v>
      </c>
      <c r="D346" t="s">
        <v>1232</v>
      </c>
      <c r="E346">
        <v>1198</v>
      </c>
      <c r="F346">
        <v>3</v>
      </c>
      <c r="G346">
        <v>4</v>
      </c>
      <c r="H346" t="s">
        <v>196</v>
      </c>
      <c r="I346" t="s">
        <v>143</v>
      </c>
      <c r="K346" t="s">
        <v>145</v>
      </c>
      <c r="L346">
        <v>44</v>
      </c>
      <c r="M346" t="s">
        <v>146</v>
      </c>
      <c r="N346">
        <v>1607</v>
      </c>
      <c r="O346">
        <v>3994</v>
      </c>
      <c r="P346">
        <v>1811</v>
      </c>
      <c r="Q346" t="s">
        <v>834</v>
      </c>
      <c r="R346">
        <v>5</v>
      </c>
      <c r="S346">
        <v>16.3</v>
      </c>
      <c r="T346" s="1" t="s">
        <v>148</v>
      </c>
      <c r="U346" t="s">
        <v>1145</v>
      </c>
      <c r="Y346" t="s">
        <v>1219</v>
      </c>
      <c r="Z346" t="s">
        <v>201</v>
      </c>
      <c r="AA346" t="s">
        <v>152</v>
      </c>
      <c r="AB346" t="s">
        <v>686</v>
      </c>
      <c r="AC346" t="s">
        <v>482</v>
      </c>
      <c r="AF346" t="s">
        <v>1200</v>
      </c>
      <c r="AG346" t="s">
        <v>1200</v>
      </c>
      <c r="AH346" t="s">
        <v>159</v>
      </c>
      <c r="AI346" t="s">
        <v>233</v>
      </c>
      <c r="AK346" t="s">
        <v>442</v>
      </c>
      <c r="AL346" t="s">
        <v>1221</v>
      </c>
      <c r="AM346" t="s">
        <v>1222</v>
      </c>
      <c r="AN346" t="s">
        <v>165</v>
      </c>
      <c r="AO346" t="s">
        <v>165</v>
      </c>
      <c r="AP346" t="s">
        <v>164</v>
      </c>
      <c r="AQ346" t="s">
        <v>167</v>
      </c>
      <c r="AR346">
        <v>5</v>
      </c>
      <c r="AS346" t="s">
        <v>168</v>
      </c>
      <c r="AT346" t="s">
        <v>190</v>
      </c>
      <c r="AU346" t="s">
        <v>1223</v>
      </c>
      <c r="AV346" t="s">
        <v>1200</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1218</v>
      </c>
      <c r="D347" t="s">
        <v>490</v>
      </c>
      <c r="E347">
        <v>1497</v>
      </c>
      <c r="F347">
        <v>4</v>
      </c>
      <c r="G347">
        <v>4</v>
      </c>
      <c r="H347" t="s">
        <v>196</v>
      </c>
      <c r="I347" t="s">
        <v>143</v>
      </c>
      <c r="K347" t="s">
        <v>145</v>
      </c>
      <c r="L347">
        <v>44</v>
      </c>
      <c r="M347" t="s">
        <v>460</v>
      </c>
      <c r="N347">
        <v>1607</v>
      </c>
      <c r="O347">
        <v>3994</v>
      </c>
      <c r="P347">
        <v>1811</v>
      </c>
      <c r="Q347" t="s">
        <v>834</v>
      </c>
      <c r="R347">
        <v>5</v>
      </c>
      <c r="S347">
        <v>16.3</v>
      </c>
      <c r="T347" s="1" t="s">
        <v>148</v>
      </c>
      <c r="U347" t="s">
        <v>1233</v>
      </c>
      <c r="Y347" t="s">
        <v>1219</v>
      </c>
      <c r="Z347" t="s">
        <v>201</v>
      </c>
      <c r="AA347" t="s">
        <v>152</v>
      </c>
      <c r="AB347" t="s">
        <v>686</v>
      </c>
      <c r="AC347" t="s">
        <v>482</v>
      </c>
      <c r="AF347" t="s">
        <v>1220</v>
      </c>
      <c r="AG347" t="s">
        <v>1220</v>
      </c>
      <c r="AH347" t="s">
        <v>159</v>
      </c>
      <c r="AI347" t="s">
        <v>160</v>
      </c>
      <c r="AL347" t="s">
        <v>1234</v>
      </c>
      <c r="AM347" t="s">
        <v>1235</v>
      </c>
      <c r="AN347" t="s">
        <v>165</v>
      </c>
      <c r="AO347" t="s">
        <v>165</v>
      </c>
      <c r="AP347" t="s">
        <v>164</v>
      </c>
      <c r="AQ347" t="s">
        <v>167</v>
      </c>
      <c r="AR347">
        <v>5</v>
      </c>
      <c r="AS347" t="s">
        <v>168</v>
      </c>
      <c r="AT347" t="s">
        <v>169</v>
      </c>
      <c r="AU347" t="s">
        <v>1223</v>
      </c>
      <c r="AV347" t="s">
        <v>1220</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1218</v>
      </c>
      <c r="D348" t="s">
        <v>492</v>
      </c>
      <c r="E348">
        <v>1497</v>
      </c>
      <c r="F348">
        <v>4</v>
      </c>
      <c r="G348">
        <v>4</v>
      </c>
      <c r="H348" t="s">
        <v>196</v>
      </c>
      <c r="I348" t="s">
        <v>143</v>
      </c>
      <c r="K348" t="s">
        <v>145</v>
      </c>
      <c r="L348">
        <v>44</v>
      </c>
      <c r="M348" t="s">
        <v>460</v>
      </c>
      <c r="N348">
        <v>1607</v>
      </c>
      <c r="O348">
        <v>3994</v>
      </c>
      <c r="P348">
        <v>1811</v>
      </c>
      <c r="Q348" t="s">
        <v>834</v>
      </c>
      <c r="R348">
        <v>5</v>
      </c>
      <c r="S348">
        <v>16.3</v>
      </c>
      <c r="T348" s="1" t="s">
        <v>148</v>
      </c>
      <c r="U348" t="s">
        <v>1233</v>
      </c>
      <c r="Y348" t="s">
        <v>1219</v>
      </c>
      <c r="Z348" t="s">
        <v>201</v>
      </c>
      <c r="AA348" t="s">
        <v>152</v>
      </c>
      <c r="AB348" t="s">
        <v>686</v>
      </c>
      <c r="AC348" t="s">
        <v>482</v>
      </c>
      <c r="AF348" t="s">
        <v>1220</v>
      </c>
      <c r="AG348" t="s">
        <v>1220</v>
      </c>
      <c r="AH348" t="s">
        <v>159</v>
      </c>
      <c r="AI348" t="s">
        <v>233</v>
      </c>
      <c r="AL348" t="s">
        <v>1234</v>
      </c>
      <c r="AM348" t="s">
        <v>1235</v>
      </c>
      <c r="AN348" t="s">
        <v>165</v>
      </c>
      <c r="AO348" t="s">
        <v>165</v>
      </c>
      <c r="AP348" t="s">
        <v>164</v>
      </c>
      <c r="AQ348" t="s">
        <v>167</v>
      </c>
      <c r="AR348">
        <v>5</v>
      </c>
      <c r="AS348" t="s">
        <v>168</v>
      </c>
      <c r="AT348" t="s">
        <v>169</v>
      </c>
      <c r="AU348" t="s">
        <v>1223</v>
      </c>
      <c r="AV348" t="s">
        <v>1220</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1218</v>
      </c>
      <c r="D349" t="s">
        <v>1133</v>
      </c>
      <c r="E349">
        <v>1497</v>
      </c>
      <c r="F349">
        <v>4</v>
      </c>
      <c r="G349">
        <v>4</v>
      </c>
      <c r="H349" t="s">
        <v>196</v>
      </c>
      <c r="I349" t="s">
        <v>143</v>
      </c>
      <c r="K349" t="s">
        <v>145</v>
      </c>
      <c r="L349">
        <v>44</v>
      </c>
      <c r="M349" t="s">
        <v>460</v>
      </c>
      <c r="N349">
        <v>1607</v>
      </c>
      <c r="O349">
        <v>3994</v>
      </c>
      <c r="P349">
        <v>1811</v>
      </c>
      <c r="Q349" t="s">
        <v>834</v>
      </c>
      <c r="R349">
        <v>5</v>
      </c>
      <c r="S349">
        <v>16.3</v>
      </c>
      <c r="T349" s="1" t="s">
        <v>148</v>
      </c>
      <c r="U349" t="s">
        <v>1233</v>
      </c>
      <c r="Y349" t="s">
        <v>1219</v>
      </c>
      <c r="Z349" t="s">
        <v>201</v>
      </c>
      <c r="AA349" t="s">
        <v>152</v>
      </c>
      <c r="AB349" t="s">
        <v>686</v>
      </c>
      <c r="AC349" t="s">
        <v>482</v>
      </c>
      <c r="AF349" t="s">
        <v>1220</v>
      </c>
      <c r="AG349" t="s">
        <v>1220</v>
      </c>
      <c r="AH349" t="s">
        <v>159</v>
      </c>
      <c r="AI349" t="s">
        <v>233</v>
      </c>
      <c r="AL349" t="s">
        <v>1234</v>
      </c>
      <c r="AM349" t="s">
        <v>1235</v>
      </c>
      <c r="AN349" t="s">
        <v>165</v>
      </c>
      <c r="AO349" t="s">
        <v>165</v>
      </c>
      <c r="AP349" t="s">
        <v>164</v>
      </c>
      <c r="AQ349" t="s">
        <v>167</v>
      </c>
      <c r="AR349">
        <v>5</v>
      </c>
      <c r="AS349" t="s">
        <v>168</v>
      </c>
      <c r="AT349" t="s">
        <v>169</v>
      </c>
      <c r="AU349" t="s">
        <v>1223</v>
      </c>
      <c r="AV349" t="s">
        <v>1220</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1218</v>
      </c>
      <c r="D350" t="s">
        <v>1236</v>
      </c>
      <c r="E350">
        <v>1497</v>
      </c>
      <c r="F350">
        <v>4</v>
      </c>
      <c r="G350">
        <v>4</v>
      </c>
      <c r="H350" t="s">
        <v>196</v>
      </c>
      <c r="I350" t="s">
        <v>143</v>
      </c>
      <c r="K350" t="s">
        <v>145</v>
      </c>
      <c r="L350">
        <v>44</v>
      </c>
      <c r="M350" t="s">
        <v>460</v>
      </c>
      <c r="N350">
        <v>1607</v>
      </c>
      <c r="O350">
        <v>3994</v>
      </c>
      <c r="P350">
        <v>1811</v>
      </c>
      <c r="Q350" t="s">
        <v>834</v>
      </c>
      <c r="R350">
        <v>5</v>
      </c>
      <c r="S350">
        <v>16.3</v>
      </c>
      <c r="T350" s="1" t="s">
        <v>148</v>
      </c>
      <c r="U350" t="s">
        <v>1233</v>
      </c>
      <c r="Y350" t="s">
        <v>1219</v>
      </c>
      <c r="Z350" t="s">
        <v>201</v>
      </c>
      <c r="AA350" t="s">
        <v>152</v>
      </c>
      <c r="AB350" t="s">
        <v>686</v>
      </c>
      <c r="AC350" t="s">
        <v>482</v>
      </c>
      <c r="AF350" t="s">
        <v>1200</v>
      </c>
      <c r="AG350" t="s">
        <v>1200</v>
      </c>
      <c r="AH350" t="s">
        <v>159</v>
      </c>
      <c r="AI350" t="s">
        <v>233</v>
      </c>
      <c r="AK350" t="s">
        <v>442</v>
      </c>
      <c r="AL350" t="s">
        <v>1234</v>
      </c>
      <c r="AM350" t="s">
        <v>1235</v>
      </c>
      <c r="AN350" t="s">
        <v>165</v>
      </c>
      <c r="AO350" t="s">
        <v>165</v>
      </c>
      <c r="AP350" t="s">
        <v>164</v>
      </c>
      <c r="AQ350" t="s">
        <v>167</v>
      </c>
      <c r="AR350">
        <v>5</v>
      </c>
      <c r="AS350" t="s">
        <v>168</v>
      </c>
      <c r="AT350" t="s">
        <v>169</v>
      </c>
      <c r="AU350" t="s">
        <v>1223</v>
      </c>
      <c r="AV350" t="s">
        <v>1200</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1218</v>
      </c>
      <c r="D351" t="s">
        <v>1237</v>
      </c>
      <c r="E351">
        <v>1497</v>
      </c>
      <c r="F351">
        <v>4</v>
      </c>
      <c r="G351">
        <v>4</v>
      </c>
      <c r="H351" t="s">
        <v>196</v>
      </c>
      <c r="I351" t="s">
        <v>143</v>
      </c>
      <c r="K351" t="s">
        <v>145</v>
      </c>
      <c r="L351">
        <v>44</v>
      </c>
      <c r="M351" t="s">
        <v>460</v>
      </c>
      <c r="N351">
        <v>1607</v>
      </c>
      <c r="O351">
        <v>3994</v>
      </c>
      <c r="P351">
        <v>1811</v>
      </c>
      <c r="Q351" t="s">
        <v>834</v>
      </c>
      <c r="R351">
        <v>5</v>
      </c>
      <c r="S351">
        <v>16.3</v>
      </c>
      <c r="T351" s="1" t="s">
        <v>148</v>
      </c>
      <c r="U351" t="s">
        <v>1233</v>
      </c>
      <c r="Y351" t="s">
        <v>1219</v>
      </c>
      <c r="Z351" t="s">
        <v>201</v>
      </c>
      <c r="AA351" t="s">
        <v>152</v>
      </c>
      <c r="AB351" t="s">
        <v>686</v>
      </c>
      <c r="AC351" t="s">
        <v>482</v>
      </c>
      <c r="AF351" t="s">
        <v>1200</v>
      </c>
      <c r="AG351" t="s">
        <v>1200</v>
      </c>
      <c r="AH351" t="s">
        <v>159</v>
      </c>
      <c r="AI351" t="s">
        <v>233</v>
      </c>
      <c r="AK351" t="s">
        <v>442</v>
      </c>
      <c r="AL351" t="s">
        <v>1234</v>
      </c>
      <c r="AM351" t="s">
        <v>1235</v>
      </c>
      <c r="AN351" t="s">
        <v>165</v>
      </c>
      <c r="AO351" t="s">
        <v>165</v>
      </c>
      <c r="AP351" t="s">
        <v>164</v>
      </c>
      <c r="AQ351" t="s">
        <v>167</v>
      </c>
      <c r="AR351">
        <v>5</v>
      </c>
      <c r="AS351" t="s">
        <v>168</v>
      </c>
      <c r="AT351" t="s">
        <v>169</v>
      </c>
      <c r="AU351" t="s">
        <v>1223</v>
      </c>
      <c r="AV351" t="s">
        <v>1200</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1218</v>
      </c>
      <c r="D352" t="s">
        <v>1238</v>
      </c>
      <c r="E352">
        <v>1497</v>
      </c>
      <c r="F352">
        <v>4</v>
      </c>
      <c r="G352">
        <v>4</v>
      </c>
      <c r="H352" t="s">
        <v>196</v>
      </c>
      <c r="I352" t="s">
        <v>143</v>
      </c>
      <c r="K352" t="s">
        <v>145</v>
      </c>
      <c r="L352">
        <v>44</v>
      </c>
      <c r="M352" t="s">
        <v>460</v>
      </c>
      <c r="N352">
        <v>1607</v>
      </c>
      <c r="O352">
        <v>3994</v>
      </c>
      <c r="P352">
        <v>1811</v>
      </c>
      <c r="Q352" t="s">
        <v>834</v>
      </c>
      <c r="R352">
        <v>5</v>
      </c>
      <c r="S352">
        <v>16.3</v>
      </c>
      <c r="T352" s="1" t="s">
        <v>148</v>
      </c>
      <c r="U352" t="s">
        <v>1233</v>
      </c>
      <c r="Y352" t="s">
        <v>1219</v>
      </c>
      <c r="Z352" t="s">
        <v>201</v>
      </c>
      <c r="AA352" t="s">
        <v>152</v>
      </c>
      <c r="AB352" t="s">
        <v>686</v>
      </c>
      <c r="AC352" t="s">
        <v>482</v>
      </c>
      <c r="AF352" t="s">
        <v>1200</v>
      </c>
      <c r="AG352" t="s">
        <v>1200</v>
      </c>
      <c r="AH352" t="s">
        <v>159</v>
      </c>
      <c r="AI352" t="s">
        <v>233</v>
      </c>
      <c r="AK352" t="s">
        <v>442</v>
      </c>
      <c r="AL352" t="s">
        <v>1234</v>
      </c>
      <c r="AM352" t="s">
        <v>1235</v>
      </c>
      <c r="AN352" t="s">
        <v>165</v>
      </c>
      <c r="AO352" t="s">
        <v>165</v>
      </c>
      <c r="AP352" t="s">
        <v>164</v>
      </c>
      <c r="AQ352" t="s">
        <v>167</v>
      </c>
      <c r="AR352">
        <v>5</v>
      </c>
      <c r="AS352" t="s">
        <v>168</v>
      </c>
      <c r="AT352" t="s">
        <v>169</v>
      </c>
      <c r="AU352" t="s">
        <v>1223</v>
      </c>
      <c r="AV352" t="s">
        <v>1200</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1218</v>
      </c>
      <c r="D353" t="s">
        <v>1239</v>
      </c>
      <c r="E353">
        <v>1497</v>
      </c>
      <c r="F353">
        <v>4</v>
      </c>
      <c r="G353">
        <v>4</v>
      </c>
      <c r="H353" t="s">
        <v>196</v>
      </c>
      <c r="I353" t="s">
        <v>143</v>
      </c>
      <c r="K353" t="s">
        <v>145</v>
      </c>
      <c r="L353">
        <v>44</v>
      </c>
      <c r="M353" t="s">
        <v>460</v>
      </c>
      <c r="N353">
        <v>1607</v>
      </c>
      <c r="O353">
        <v>3994</v>
      </c>
      <c r="P353">
        <v>1811</v>
      </c>
      <c r="Q353" t="s">
        <v>834</v>
      </c>
      <c r="R353">
        <v>5</v>
      </c>
      <c r="S353">
        <v>16.3</v>
      </c>
      <c r="T353" s="1" t="s">
        <v>148</v>
      </c>
      <c r="U353" t="s">
        <v>1233</v>
      </c>
      <c r="Y353" t="s">
        <v>1219</v>
      </c>
      <c r="Z353" t="s">
        <v>201</v>
      </c>
      <c r="AA353" t="s">
        <v>152</v>
      </c>
      <c r="AB353" t="s">
        <v>686</v>
      </c>
      <c r="AC353" t="s">
        <v>482</v>
      </c>
      <c r="AF353" t="s">
        <v>1200</v>
      </c>
      <c r="AG353" t="s">
        <v>1200</v>
      </c>
      <c r="AH353" t="s">
        <v>159</v>
      </c>
      <c r="AI353" t="s">
        <v>233</v>
      </c>
      <c r="AK353" t="s">
        <v>442</v>
      </c>
      <c r="AL353" t="s">
        <v>1234</v>
      </c>
      <c r="AM353" t="s">
        <v>1235</v>
      </c>
      <c r="AN353" t="s">
        <v>165</v>
      </c>
      <c r="AO353" t="s">
        <v>165</v>
      </c>
      <c r="AP353" t="s">
        <v>164</v>
      </c>
      <c r="AQ353" t="s">
        <v>167</v>
      </c>
      <c r="AR353">
        <v>5</v>
      </c>
      <c r="AS353" t="s">
        <v>168</v>
      </c>
      <c r="AT353" t="s">
        <v>169</v>
      </c>
      <c r="AU353" t="s">
        <v>1223</v>
      </c>
      <c r="AV353" t="s">
        <v>1200</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1218</v>
      </c>
      <c r="D354" t="s">
        <v>1161</v>
      </c>
      <c r="E354">
        <v>1497</v>
      </c>
      <c r="F354">
        <v>4</v>
      </c>
      <c r="G354">
        <v>4</v>
      </c>
      <c r="H354" t="s">
        <v>196</v>
      </c>
      <c r="I354" t="s">
        <v>143</v>
      </c>
      <c r="K354" t="s">
        <v>145</v>
      </c>
      <c r="L354">
        <v>44</v>
      </c>
      <c r="M354" t="s">
        <v>460</v>
      </c>
      <c r="N354">
        <v>1607</v>
      </c>
      <c r="O354">
        <v>3994</v>
      </c>
      <c r="P354">
        <v>1811</v>
      </c>
      <c r="Q354" t="s">
        <v>834</v>
      </c>
      <c r="R354">
        <v>5</v>
      </c>
      <c r="S354">
        <v>16.3</v>
      </c>
      <c r="T354" s="1" t="s">
        <v>148</v>
      </c>
      <c r="U354" t="s">
        <v>1233</v>
      </c>
      <c r="Y354" t="s">
        <v>1219</v>
      </c>
      <c r="Z354" t="s">
        <v>201</v>
      </c>
      <c r="AA354" t="s">
        <v>152</v>
      </c>
      <c r="AB354" t="s">
        <v>686</v>
      </c>
      <c r="AC354" t="s">
        <v>482</v>
      </c>
      <c r="AF354" t="s">
        <v>1220</v>
      </c>
      <c r="AG354" t="s">
        <v>1220</v>
      </c>
      <c r="AH354" t="s">
        <v>159</v>
      </c>
      <c r="AI354" t="s">
        <v>233</v>
      </c>
      <c r="AK354" t="s">
        <v>442</v>
      </c>
      <c r="AL354" t="s">
        <v>1234</v>
      </c>
      <c r="AM354" t="s">
        <v>1235</v>
      </c>
      <c r="AN354" t="s">
        <v>165</v>
      </c>
      <c r="AO354" t="s">
        <v>165</v>
      </c>
      <c r="AP354" t="s">
        <v>164</v>
      </c>
      <c r="AQ354" t="s">
        <v>167</v>
      </c>
      <c r="AR354">
        <v>5</v>
      </c>
      <c r="AS354" t="s">
        <v>168</v>
      </c>
      <c r="AT354" t="s">
        <v>190</v>
      </c>
      <c r="AU354" t="s">
        <v>1223</v>
      </c>
      <c r="AV354" t="s">
        <v>1220</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1218</v>
      </c>
      <c r="D355" t="s">
        <v>1240</v>
      </c>
      <c r="E355">
        <v>1497</v>
      </c>
      <c r="F355">
        <v>4</v>
      </c>
      <c r="G355">
        <v>4</v>
      </c>
      <c r="H355" t="s">
        <v>196</v>
      </c>
      <c r="I355" t="s">
        <v>143</v>
      </c>
      <c r="K355" t="s">
        <v>145</v>
      </c>
      <c r="L355">
        <v>44</v>
      </c>
      <c r="M355" t="s">
        <v>460</v>
      </c>
      <c r="N355">
        <v>1607</v>
      </c>
      <c r="O355">
        <v>3994</v>
      </c>
      <c r="P355">
        <v>1811</v>
      </c>
      <c r="Q355" t="s">
        <v>834</v>
      </c>
      <c r="R355">
        <v>5</v>
      </c>
      <c r="S355">
        <v>16.3</v>
      </c>
      <c r="T355" s="1" t="s">
        <v>148</v>
      </c>
      <c r="U355" t="s">
        <v>1233</v>
      </c>
      <c r="Y355" t="s">
        <v>1219</v>
      </c>
      <c r="Z355" t="s">
        <v>201</v>
      </c>
      <c r="AA355" t="s">
        <v>152</v>
      </c>
      <c r="AB355" t="s">
        <v>686</v>
      </c>
      <c r="AC355" t="s">
        <v>482</v>
      </c>
      <c r="AF355" t="s">
        <v>1200</v>
      </c>
      <c r="AG355" t="s">
        <v>1200</v>
      </c>
      <c r="AH355" t="s">
        <v>159</v>
      </c>
      <c r="AI355" t="s">
        <v>233</v>
      </c>
      <c r="AK355" t="s">
        <v>442</v>
      </c>
      <c r="AL355" t="s">
        <v>1234</v>
      </c>
      <c r="AM355" t="s">
        <v>1235</v>
      </c>
      <c r="AN355" t="s">
        <v>165</v>
      </c>
      <c r="AO355" t="s">
        <v>165</v>
      </c>
      <c r="AP355" t="s">
        <v>164</v>
      </c>
      <c r="AQ355" t="s">
        <v>167</v>
      </c>
      <c r="AR355">
        <v>5</v>
      </c>
      <c r="AS355" t="s">
        <v>168</v>
      </c>
      <c r="AT355" t="s">
        <v>190</v>
      </c>
      <c r="AU355" t="s">
        <v>1223</v>
      </c>
      <c r="AV355" t="s">
        <v>1200</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1218</v>
      </c>
      <c r="D356" t="s">
        <v>1241</v>
      </c>
      <c r="E356">
        <v>1497</v>
      </c>
      <c r="F356">
        <v>4</v>
      </c>
      <c r="G356">
        <v>4</v>
      </c>
      <c r="H356" t="s">
        <v>196</v>
      </c>
      <c r="I356" t="s">
        <v>143</v>
      </c>
      <c r="K356" t="s">
        <v>145</v>
      </c>
      <c r="L356">
        <v>44</v>
      </c>
      <c r="M356" t="s">
        <v>460</v>
      </c>
      <c r="N356">
        <v>1607</v>
      </c>
      <c r="O356">
        <v>3994</v>
      </c>
      <c r="P356">
        <v>1811</v>
      </c>
      <c r="Q356" t="s">
        <v>834</v>
      </c>
      <c r="R356">
        <v>5</v>
      </c>
      <c r="S356">
        <v>16.3</v>
      </c>
      <c r="T356" s="1" t="s">
        <v>148</v>
      </c>
      <c r="U356" t="s">
        <v>1233</v>
      </c>
      <c r="Y356" t="s">
        <v>1219</v>
      </c>
      <c r="Z356" t="s">
        <v>201</v>
      </c>
      <c r="AA356" t="s">
        <v>152</v>
      </c>
      <c r="AB356" t="s">
        <v>686</v>
      </c>
      <c r="AC356" t="s">
        <v>482</v>
      </c>
      <c r="AF356" t="s">
        <v>1200</v>
      </c>
      <c r="AG356" t="s">
        <v>1200</v>
      </c>
      <c r="AH356" t="s">
        <v>159</v>
      </c>
      <c r="AI356" t="s">
        <v>233</v>
      </c>
      <c r="AK356" t="s">
        <v>442</v>
      </c>
      <c r="AL356" t="s">
        <v>1234</v>
      </c>
      <c r="AM356" t="s">
        <v>1235</v>
      </c>
      <c r="AN356" t="s">
        <v>165</v>
      </c>
      <c r="AO356" t="s">
        <v>165</v>
      </c>
      <c r="AP356" t="s">
        <v>164</v>
      </c>
      <c r="AQ356" t="s">
        <v>167</v>
      </c>
      <c r="AR356">
        <v>5</v>
      </c>
      <c r="AS356" t="s">
        <v>168</v>
      </c>
      <c r="AT356" t="s">
        <v>190</v>
      </c>
      <c r="AU356" t="s">
        <v>1223</v>
      </c>
      <c r="AV356" t="s">
        <v>1200</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1218</v>
      </c>
      <c r="D357" t="s">
        <v>1242</v>
      </c>
      <c r="E357">
        <v>1497</v>
      </c>
      <c r="F357">
        <v>4</v>
      </c>
      <c r="G357">
        <v>4</v>
      </c>
      <c r="H357" t="s">
        <v>196</v>
      </c>
      <c r="I357" t="s">
        <v>143</v>
      </c>
      <c r="K357" t="s">
        <v>145</v>
      </c>
      <c r="L357">
        <v>44</v>
      </c>
      <c r="M357" t="s">
        <v>460</v>
      </c>
      <c r="N357">
        <v>1607</v>
      </c>
      <c r="O357">
        <v>3994</v>
      </c>
      <c r="P357">
        <v>1811</v>
      </c>
      <c r="Q357" t="s">
        <v>834</v>
      </c>
      <c r="R357">
        <v>5</v>
      </c>
      <c r="S357">
        <v>16.3</v>
      </c>
      <c r="T357" s="1" t="s">
        <v>148</v>
      </c>
      <c r="U357" t="s">
        <v>1233</v>
      </c>
      <c r="Y357" t="s">
        <v>1219</v>
      </c>
      <c r="Z357" t="s">
        <v>201</v>
      </c>
      <c r="AA357" t="s">
        <v>152</v>
      </c>
      <c r="AB357" t="s">
        <v>686</v>
      </c>
      <c r="AC357" t="s">
        <v>482</v>
      </c>
      <c r="AF357" t="s">
        <v>1200</v>
      </c>
      <c r="AG357" t="s">
        <v>1200</v>
      </c>
      <c r="AH357" t="s">
        <v>159</v>
      </c>
      <c r="AI357" t="s">
        <v>233</v>
      </c>
      <c r="AK357" t="s">
        <v>442</v>
      </c>
      <c r="AL357" t="s">
        <v>1234</v>
      </c>
      <c r="AM357" t="s">
        <v>1235</v>
      </c>
      <c r="AN357" t="s">
        <v>165</v>
      </c>
      <c r="AO357" t="s">
        <v>165</v>
      </c>
      <c r="AP357" t="s">
        <v>164</v>
      </c>
      <c r="AQ357" t="s">
        <v>167</v>
      </c>
      <c r="AR357">
        <v>5</v>
      </c>
      <c r="AS357" t="s">
        <v>168</v>
      </c>
      <c r="AT357" t="s">
        <v>190</v>
      </c>
      <c r="AU357" t="s">
        <v>1223</v>
      </c>
      <c r="AV357" t="s">
        <v>1200</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1218</v>
      </c>
      <c r="D358" t="s">
        <v>1243</v>
      </c>
      <c r="E358">
        <v>1497</v>
      </c>
      <c r="F358">
        <v>4</v>
      </c>
      <c r="G358">
        <v>4</v>
      </c>
      <c r="H358" t="s">
        <v>196</v>
      </c>
      <c r="I358" t="s">
        <v>143</v>
      </c>
      <c r="K358" t="s">
        <v>145</v>
      </c>
      <c r="L358">
        <v>44</v>
      </c>
      <c r="M358" t="s">
        <v>460</v>
      </c>
      <c r="N358">
        <v>1607</v>
      </c>
      <c r="O358">
        <v>3994</v>
      </c>
      <c r="P358">
        <v>1811</v>
      </c>
      <c r="Q358" t="s">
        <v>834</v>
      </c>
      <c r="R358">
        <v>5</v>
      </c>
      <c r="S358">
        <v>16.3</v>
      </c>
      <c r="T358" s="1" t="s">
        <v>148</v>
      </c>
      <c r="U358" t="s">
        <v>1233</v>
      </c>
      <c r="Y358" t="s">
        <v>1219</v>
      </c>
      <c r="Z358" t="s">
        <v>201</v>
      </c>
      <c r="AA358" t="s">
        <v>152</v>
      </c>
      <c r="AB358" t="s">
        <v>686</v>
      </c>
      <c r="AC358" t="s">
        <v>482</v>
      </c>
      <c r="AF358" t="s">
        <v>1200</v>
      </c>
      <c r="AG358" t="s">
        <v>1200</v>
      </c>
      <c r="AH358" t="s">
        <v>159</v>
      </c>
      <c r="AI358" t="s">
        <v>233</v>
      </c>
      <c r="AK358" t="s">
        <v>442</v>
      </c>
      <c r="AL358" t="s">
        <v>1234</v>
      </c>
      <c r="AM358" t="s">
        <v>1235</v>
      </c>
      <c r="AN358" t="s">
        <v>165</v>
      </c>
      <c r="AO358" t="s">
        <v>165</v>
      </c>
      <c r="AP358" t="s">
        <v>164</v>
      </c>
      <c r="AQ358" t="s">
        <v>167</v>
      </c>
      <c r="AR358">
        <v>5</v>
      </c>
      <c r="AS358" t="s">
        <v>168</v>
      </c>
      <c r="AT358" t="s">
        <v>190</v>
      </c>
      <c r="AU358" t="s">
        <v>1223</v>
      </c>
      <c r="AV358" t="s">
        <v>1200</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1244</v>
      </c>
      <c r="D359" t="s">
        <v>1245</v>
      </c>
      <c r="E359">
        <v>1493</v>
      </c>
      <c r="F359">
        <v>4</v>
      </c>
      <c r="G359">
        <v>2</v>
      </c>
      <c r="H359" t="s">
        <v>196</v>
      </c>
      <c r="I359" t="s">
        <v>143</v>
      </c>
      <c r="J359" t="s">
        <v>197</v>
      </c>
      <c r="K359" t="s">
        <v>145</v>
      </c>
      <c r="L359">
        <v>60</v>
      </c>
      <c r="M359" t="s">
        <v>460</v>
      </c>
      <c r="N359">
        <v>1880</v>
      </c>
      <c r="O359">
        <v>3995</v>
      </c>
      <c r="P359">
        <v>1745</v>
      </c>
      <c r="Q359" t="s">
        <v>834</v>
      </c>
      <c r="R359">
        <v>5</v>
      </c>
      <c r="S359">
        <v>12.4</v>
      </c>
      <c r="T359" s="1" t="s">
        <v>148</v>
      </c>
      <c r="U359" t="s">
        <v>1246</v>
      </c>
      <c r="W359" t="s">
        <v>1247</v>
      </c>
      <c r="X359">
        <v>5</v>
      </c>
      <c r="Y359" t="s">
        <v>151</v>
      </c>
      <c r="Z359" t="s">
        <v>201</v>
      </c>
      <c r="AA359" t="s">
        <v>152</v>
      </c>
      <c r="AB359" t="s">
        <v>1248</v>
      </c>
      <c r="AC359" t="s">
        <v>1249</v>
      </c>
      <c r="AF359" t="s">
        <v>1250</v>
      </c>
      <c r="AG359" t="s">
        <v>1250</v>
      </c>
      <c r="AH359" t="s">
        <v>167</v>
      </c>
      <c r="AI359" t="s">
        <v>233</v>
      </c>
      <c r="AK359" t="s">
        <v>161</v>
      </c>
      <c r="AL359" t="s">
        <v>1251</v>
      </c>
      <c r="AM359" t="s">
        <v>1252</v>
      </c>
      <c r="AN359" t="s">
        <v>164</v>
      </c>
      <c r="AO359" t="s">
        <v>164</v>
      </c>
      <c r="AP359" t="s">
        <v>164</v>
      </c>
      <c r="AQ359" t="s">
        <v>167</v>
      </c>
      <c r="AR359">
        <v>7</v>
      </c>
      <c r="AS359" t="s">
        <v>168</v>
      </c>
      <c r="AT359" t="s">
        <v>169</v>
      </c>
      <c r="AU359" t="s">
        <v>1253</v>
      </c>
      <c r="AV359" t="s">
        <v>1250</v>
      </c>
      <c r="AX359" t="s">
        <v>167</v>
      </c>
      <c r="AY359" t="s">
        <v>172</v>
      </c>
      <c r="AZ359" t="s">
        <v>167</v>
      </c>
      <c r="BB359" t="s">
        <v>1254</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1244</v>
      </c>
      <c r="D360" t="s">
        <v>1255</v>
      </c>
      <c r="E360">
        <v>1493</v>
      </c>
      <c r="F360">
        <v>4</v>
      </c>
      <c r="G360">
        <v>2</v>
      </c>
      <c r="H360" t="s">
        <v>196</v>
      </c>
      <c r="I360" t="s">
        <v>143</v>
      </c>
      <c r="J360" t="s">
        <v>197</v>
      </c>
      <c r="K360" t="s">
        <v>145</v>
      </c>
      <c r="L360">
        <v>60</v>
      </c>
      <c r="M360" t="s">
        <v>460</v>
      </c>
      <c r="N360">
        <v>1880</v>
      </c>
      <c r="O360">
        <v>3995</v>
      </c>
      <c r="P360">
        <v>1745</v>
      </c>
      <c r="Q360" t="s">
        <v>834</v>
      </c>
      <c r="R360">
        <v>5</v>
      </c>
      <c r="S360">
        <v>12.4</v>
      </c>
      <c r="T360" s="1" t="s">
        <v>148</v>
      </c>
      <c r="U360" t="s">
        <v>1246</v>
      </c>
      <c r="W360" t="s">
        <v>1247</v>
      </c>
      <c r="X360">
        <v>5</v>
      </c>
      <c r="Y360" t="s">
        <v>151</v>
      </c>
      <c r="Z360" t="s">
        <v>201</v>
      </c>
      <c r="AA360" t="s">
        <v>152</v>
      </c>
      <c r="AB360" t="s">
        <v>1248</v>
      </c>
      <c r="AC360" t="s">
        <v>1256</v>
      </c>
      <c r="AF360" t="s">
        <v>1250</v>
      </c>
      <c r="AG360" t="s">
        <v>1250</v>
      </c>
      <c r="AH360" t="s">
        <v>167</v>
      </c>
      <c r="AI360" t="s">
        <v>233</v>
      </c>
      <c r="AK360" t="s">
        <v>161</v>
      </c>
      <c r="AL360" t="s">
        <v>1251</v>
      </c>
      <c r="AM360" t="s">
        <v>1252</v>
      </c>
      <c r="AN360" t="s">
        <v>164</v>
      </c>
      <c r="AO360" t="s">
        <v>164</v>
      </c>
      <c r="AP360" t="s">
        <v>164</v>
      </c>
      <c r="AQ360" t="s">
        <v>167</v>
      </c>
      <c r="AR360">
        <v>7</v>
      </c>
      <c r="AS360" t="s">
        <v>168</v>
      </c>
      <c r="AT360" t="s">
        <v>169</v>
      </c>
      <c r="AU360" t="s">
        <v>1253</v>
      </c>
      <c r="AV360" t="s">
        <v>1250</v>
      </c>
      <c r="AX360" t="s">
        <v>167</v>
      </c>
      <c r="AY360" t="s">
        <v>437</v>
      </c>
      <c r="AZ360" t="s">
        <v>167</v>
      </c>
      <c r="BB360" t="s">
        <v>1254</v>
      </c>
      <c r="BD360" t="s">
        <v>169</v>
      </c>
      <c r="BG360" t="s">
        <v>167</v>
      </c>
      <c r="BH360" t="s">
        <v>167</v>
      </c>
      <c r="BI360" t="s">
        <v>164</v>
      </c>
      <c r="BJ360" t="s">
        <v>175</v>
      </c>
      <c r="BK360" t="s">
        <v>167</v>
      </c>
      <c r="BL360" t="s">
        <v>175</v>
      </c>
      <c r="BM360" t="s">
        <v>167</v>
      </c>
      <c r="BN360" t="s">
        <v>1254</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1244</v>
      </c>
      <c r="D361" t="s">
        <v>1257</v>
      </c>
      <c r="E361">
        <v>1493</v>
      </c>
      <c r="F361">
        <v>4</v>
      </c>
      <c r="G361">
        <v>2</v>
      </c>
      <c r="H361" t="s">
        <v>196</v>
      </c>
      <c r="I361" t="s">
        <v>143</v>
      </c>
      <c r="J361" t="s">
        <v>197</v>
      </c>
      <c r="K361" t="s">
        <v>145</v>
      </c>
      <c r="L361">
        <v>60</v>
      </c>
      <c r="M361" t="s">
        <v>460</v>
      </c>
      <c r="N361">
        <v>1880</v>
      </c>
      <c r="O361">
        <v>3995</v>
      </c>
      <c r="P361">
        <v>1745</v>
      </c>
      <c r="Q361" t="s">
        <v>834</v>
      </c>
      <c r="R361">
        <v>5</v>
      </c>
      <c r="S361">
        <v>12.4</v>
      </c>
      <c r="T361" s="1" t="s">
        <v>148</v>
      </c>
      <c r="U361" t="s">
        <v>1246</v>
      </c>
      <c r="W361" t="s">
        <v>1247</v>
      </c>
      <c r="X361">
        <v>5</v>
      </c>
      <c r="Y361" t="s">
        <v>151</v>
      </c>
      <c r="Z361" t="s">
        <v>201</v>
      </c>
      <c r="AA361" t="s">
        <v>152</v>
      </c>
      <c r="AB361" t="s">
        <v>1248</v>
      </c>
      <c r="AC361" t="s">
        <v>1249</v>
      </c>
      <c r="AF361" t="s">
        <v>1250</v>
      </c>
      <c r="AG361" t="s">
        <v>1250</v>
      </c>
      <c r="AH361" t="s">
        <v>167</v>
      </c>
      <c r="AL361" t="s">
        <v>1251</v>
      </c>
      <c r="AM361" t="s">
        <v>1252</v>
      </c>
      <c r="AN361" t="s">
        <v>164</v>
      </c>
      <c r="AO361" t="s">
        <v>164</v>
      </c>
      <c r="AP361" t="s">
        <v>164</v>
      </c>
      <c r="AQ361" t="s">
        <v>167</v>
      </c>
      <c r="AR361">
        <v>7</v>
      </c>
      <c r="AS361" t="s">
        <v>168</v>
      </c>
      <c r="AT361" t="s">
        <v>169</v>
      </c>
      <c r="AU361" t="s">
        <v>1253</v>
      </c>
      <c r="AV361" t="s">
        <v>1250</v>
      </c>
      <c r="AY361" t="s">
        <v>166</v>
      </c>
      <c r="BB361" t="s">
        <v>1254</v>
      </c>
      <c r="BD361" t="s">
        <v>169</v>
      </c>
      <c r="BH361" t="s">
        <v>167</v>
      </c>
      <c r="BI361" t="s">
        <v>164</v>
      </c>
      <c r="BJ361" t="s">
        <v>166</v>
      </c>
      <c r="BK361" t="s">
        <v>167</v>
      </c>
      <c r="BM361" t="s">
        <v>167</v>
      </c>
      <c r="BN361" t="s">
        <v>1254</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1244</v>
      </c>
      <c r="D362" t="s">
        <v>290</v>
      </c>
      <c r="E362">
        <v>1493</v>
      </c>
      <c r="F362">
        <v>4</v>
      </c>
      <c r="G362">
        <v>2</v>
      </c>
      <c r="H362" t="s">
        <v>142</v>
      </c>
      <c r="I362" t="s">
        <v>143</v>
      </c>
      <c r="J362" t="s">
        <v>197</v>
      </c>
      <c r="K362" t="s">
        <v>145</v>
      </c>
      <c r="L362">
        <v>60</v>
      </c>
      <c r="M362" t="s">
        <v>460</v>
      </c>
      <c r="N362">
        <v>1880</v>
      </c>
      <c r="O362">
        <v>3995</v>
      </c>
      <c r="P362">
        <v>1745</v>
      </c>
      <c r="Q362" t="s">
        <v>834</v>
      </c>
      <c r="R362">
        <v>5</v>
      </c>
      <c r="S362">
        <v>12.4</v>
      </c>
      <c r="T362" s="1" t="s">
        <v>148</v>
      </c>
      <c r="U362" t="s">
        <v>1246</v>
      </c>
      <c r="W362" t="s">
        <v>1247</v>
      </c>
      <c r="X362">
        <v>5</v>
      </c>
      <c r="Y362" t="s">
        <v>151</v>
      </c>
      <c r="Z362" t="s">
        <v>201</v>
      </c>
      <c r="AA362" t="s">
        <v>152</v>
      </c>
      <c r="AB362" t="s">
        <v>1258</v>
      </c>
      <c r="AC362" t="s">
        <v>1256</v>
      </c>
      <c r="AF362" t="s">
        <v>1250</v>
      </c>
      <c r="AG362" t="s">
        <v>1250</v>
      </c>
      <c r="AH362" t="s">
        <v>159</v>
      </c>
      <c r="AL362" t="s">
        <v>1259</v>
      </c>
      <c r="AM362" t="s">
        <v>1252</v>
      </c>
      <c r="AN362" t="s">
        <v>164</v>
      </c>
      <c r="AO362" t="s">
        <v>164</v>
      </c>
      <c r="AP362" t="s">
        <v>164</v>
      </c>
      <c r="AQ362" t="s">
        <v>167</v>
      </c>
      <c r="AR362">
        <v>7</v>
      </c>
      <c r="AS362" t="s">
        <v>168</v>
      </c>
      <c r="AT362" t="s">
        <v>169</v>
      </c>
      <c r="AU362" t="s">
        <v>1253</v>
      </c>
      <c r="AV362" t="s">
        <v>1250</v>
      </c>
      <c r="AY362" t="s">
        <v>166</v>
      </c>
      <c r="BB362" t="s">
        <v>1254</v>
      </c>
      <c r="BD362" t="s">
        <v>169</v>
      </c>
      <c r="BH362" t="s">
        <v>167</v>
      </c>
      <c r="BI362" t="s">
        <v>164</v>
      </c>
      <c r="BK362" t="s">
        <v>167</v>
      </c>
      <c r="BM362" t="s">
        <v>167</v>
      </c>
      <c r="BN362" t="s">
        <v>1254</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1244</v>
      </c>
      <c r="D363" t="s">
        <v>1260</v>
      </c>
      <c r="E363">
        <v>2523</v>
      </c>
      <c r="F363">
        <v>4</v>
      </c>
      <c r="G363">
        <v>2</v>
      </c>
      <c r="H363" t="s">
        <v>196</v>
      </c>
      <c r="I363" t="s">
        <v>143</v>
      </c>
      <c r="J363" t="s">
        <v>238</v>
      </c>
      <c r="K363" t="s">
        <v>145</v>
      </c>
      <c r="L363">
        <v>60</v>
      </c>
      <c r="M363" t="s">
        <v>460</v>
      </c>
      <c r="N363">
        <v>1977</v>
      </c>
      <c r="O363">
        <v>4494</v>
      </c>
      <c r="P363">
        <v>1745</v>
      </c>
      <c r="Q363" t="s">
        <v>834</v>
      </c>
      <c r="R363">
        <v>5</v>
      </c>
      <c r="S363">
        <v>9.4</v>
      </c>
      <c r="T363">
        <v>13.6</v>
      </c>
      <c r="U363" t="s">
        <v>1261</v>
      </c>
      <c r="W363" t="s">
        <v>1247</v>
      </c>
      <c r="X363">
        <v>5</v>
      </c>
      <c r="Y363" t="s">
        <v>1262</v>
      </c>
      <c r="Z363" t="s">
        <v>340</v>
      </c>
      <c r="AA363" t="s">
        <v>152</v>
      </c>
      <c r="AB363" t="s">
        <v>1248</v>
      </c>
      <c r="AC363" t="s">
        <v>1263</v>
      </c>
      <c r="AF363" t="s">
        <v>1264</v>
      </c>
      <c r="AG363" t="s">
        <v>1264</v>
      </c>
      <c r="AL363" t="s">
        <v>1265</v>
      </c>
      <c r="AP363" t="s">
        <v>166</v>
      </c>
      <c r="AR363">
        <v>7</v>
      </c>
      <c r="AS363" t="s">
        <v>168</v>
      </c>
      <c r="AT363" t="s">
        <v>169</v>
      </c>
      <c r="AU363" t="s">
        <v>1266</v>
      </c>
      <c r="AV363">
        <v>16</v>
      </c>
      <c r="AY363" t="s">
        <v>166</v>
      </c>
      <c r="BB363" t="s">
        <v>558</v>
      </c>
      <c r="BD363" t="s">
        <v>169</v>
      </c>
      <c r="BH363" t="s">
        <v>167</v>
      </c>
      <c r="BN363" t="s">
        <v>1267</v>
      </c>
      <c r="BP363" t="s">
        <v>169</v>
      </c>
      <c r="BR363" t="s">
        <v>169</v>
      </c>
      <c r="BS363" t="s">
        <v>165</v>
      </c>
      <c r="BU363">
        <v>5.9</v>
      </c>
      <c r="BW363" t="s">
        <v>435</v>
      </c>
      <c r="BY363" t="s">
        <v>187</v>
      </c>
      <c r="BZ363" t="s">
        <v>167</v>
      </c>
      <c r="DB363" t="s">
        <v>222</v>
      </c>
      <c r="DV363" t="s">
        <v>167</v>
      </c>
    </row>
    <row r="364" spans="1:134" x14ac:dyDescent="0.3">
      <c r="A364">
        <v>363</v>
      </c>
      <c r="B364" t="s">
        <v>785</v>
      </c>
      <c r="C364" t="s">
        <v>1244</v>
      </c>
      <c r="D364" t="s">
        <v>1268</v>
      </c>
      <c r="E364">
        <v>2523</v>
      </c>
      <c r="F364">
        <v>4</v>
      </c>
      <c r="G364">
        <v>4</v>
      </c>
      <c r="H364" t="s">
        <v>196</v>
      </c>
      <c r="I364" t="s">
        <v>143</v>
      </c>
      <c r="J364" t="s">
        <v>238</v>
      </c>
      <c r="K364" t="s">
        <v>145</v>
      </c>
      <c r="L364">
        <v>60</v>
      </c>
      <c r="M364" t="s">
        <v>460</v>
      </c>
      <c r="N364">
        <v>1977</v>
      </c>
      <c r="O364">
        <v>4440</v>
      </c>
      <c r="P364">
        <v>1660</v>
      </c>
      <c r="Q364" t="s">
        <v>834</v>
      </c>
      <c r="R364">
        <v>5</v>
      </c>
      <c r="S364">
        <v>12.4</v>
      </c>
      <c r="T364">
        <v>15.96</v>
      </c>
      <c r="U364" t="s">
        <v>1261</v>
      </c>
      <c r="W364" t="s">
        <v>1247</v>
      </c>
      <c r="X364">
        <v>5</v>
      </c>
      <c r="Y364" t="s">
        <v>1262</v>
      </c>
      <c r="Z364" t="s">
        <v>201</v>
      </c>
      <c r="AA364" t="s">
        <v>152</v>
      </c>
      <c r="AB364" t="s">
        <v>1248</v>
      </c>
      <c r="AC364" t="s">
        <v>1269</v>
      </c>
      <c r="AF364" t="s">
        <v>1270</v>
      </c>
      <c r="AG364" t="s">
        <v>1270</v>
      </c>
      <c r="AL364" t="s">
        <v>1271</v>
      </c>
      <c r="AM364" t="s">
        <v>1272</v>
      </c>
      <c r="AN364" t="s">
        <v>164</v>
      </c>
      <c r="AO364" t="s">
        <v>165</v>
      </c>
      <c r="AP364" t="s">
        <v>165</v>
      </c>
      <c r="AQ364" t="s">
        <v>167</v>
      </c>
      <c r="AR364">
        <v>9</v>
      </c>
      <c r="AS364" t="s">
        <v>168</v>
      </c>
      <c r="AT364" t="s">
        <v>169</v>
      </c>
      <c r="AU364" t="s">
        <v>1266</v>
      </c>
      <c r="AV364" t="s">
        <v>1270</v>
      </c>
      <c r="AY364" t="s">
        <v>166</v>
      </c>
      <c r="BB364" t="s">
        <v>558</v>
      </c>
      <c r="BD364" t="s">
        <v>174</v>
      </c>
      <c r="BJ364" t="s">
        <v>166</v>
      </c>
      <c r="BK364" t="s">
        <v>167</v>
      </c>
      <c r="BM364" t="s">
        <v>167</v>
      </c>
      <c r="BN364" t="s">
        <v>1267</v>
      </c>
      <c r="BP364" t="s">
        <v>174</v>
      </c>
      <c r="BQ364" t="s">
        <v>165</v>
      </c>
      <c r="BR364" t="s">
        <v>169</v>
      </c>
      <c r="BS364" t="s">
        <v>165</v>
      </c>
      <c r="BU364">
        <v>5.9</v>
      </c>
      <c r="BW364" t="s">
        <v>178</v>
      </c>
      <c r="BZ364" t="s">
        <v>167</v>
      </c>
      <c r="DB364" t="s">
        <v>222</v>
      </c>
      <c r="DV364" t="s">
        <v>167</v>
      </c>
    </row>
    <row r="365" spans="1:134" x14ac:dyDescent="0.3">
      <c r="A365">
        <v>364</v>
      </c>
      <c r="B365" t="s">
        <v>235</v>
      </c>
      <c r="C365" t="s">
        <v>1273</v>
      </c>
      <c r="D365" t="s">
        <v>531</v>
      </c>
      <c r="E365">
        <v>1248</v>
      </c>
      <c r="F365">
        <v>4</v>
      </c>
      <c r="G365">
        <v>4</v>
      </c>
      <c r="H365" t="s">
        <v>196</v>
      </c>
      <c r="I365" t="s">
        <v>143</v>
      </c>
      <c r="J365" t="s">
        <v>197</v>
      </c>
      <c r="K365" t="s">
        <v>145</v>
      </c>
      <c r="L365">
        <v>48</v>
      </c>
      <c r="M365" t="s">
        <v>460</v>
      </c>
      <c r="N365">
        <v>1640</v>
      </c>
      <c r="O365">
        <v>3995</v>
      </c>
      <c r="P365">
        <v>1790</v>
      </c>
      <c r="Q365" t="s">
        <v>834</v>
      </c>
      <c r="R365">
        <v>5</v>
      </c>
      <c r="S365">
        <v>20</v>
      </c>
      <c r="T365">
        <v>24.3</v>
      </c>
      <c r="U365" t="s">
        <v>1274</v>
      </c>
      <c r="W365" t="s">
        <v>559</v>
      </c>
      <c r="X365">
        <v>5</v>
      </c>
      <c r="Y365" t="s">
        <v>1275</v>
      </c>
      <c r="Z365" t="s">
        <v>201</v>
      </c>
      <c r="AA365" t="s">
        <v>152</v>
      </c>
      <c r="AB365" t="s">
        <v>552</v>
      </c>
      <c r="AC365" t="s">
        <v>1043</v>
      </c>
      <c r="AF365" t="s">
        <v>1276</v>
      </c>
      <c r="AG365" t="s">
        <v>1276</v>
      </c>
      <c r="AH365" t="s">
        <v>159</v>
      </c>
      <c r="AI365" t="s">
        <v>160</v>
      </c>
      <c r="AL365" t="s">
        <v>563</v>
      </c>
      <c r="AM365" t="s">
        <v>1277</v>
      </c>
      <c r="AN365" t="s">
        <v>164</v>
      </c>
      <c r="AO365" t="s">
        <v>165</v>
      </c>
      <c r="AP365" t="s">
        <v>165</v>
      </c>
      <c r="AQ365" t="s">
        <v>167</v>
      </c>
      <c r="AR365">
        <v>5</v>
      </c>
      <c r="AS365" t="s">
        <v>168</v>
      </c>
      <c r="AT365" t="s">
        <v>169</v>
      </c>
      <c r="AU365" t="s">
        <v>1186</v>
      </c>
      <c r="AV365" t="s">
        <v>1276</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1278</v>
      </c>
      <c r="CR365" t="s">
        <v>230</v>
      </c>
      <c r="CS365" t="s">
        <v>167</v>
      </c>
      <c r="CW365">
        <v>2</v>
      </c>
      <c r="CY365" t="s">
        <v>255</v>
      </c>
      <c r="DC365" t="s">
        <v>167</v>
      </c>
      <c r="DD365" t="s">
        <v>167</v>
      </c>
      <c r="DN365" t="s">
        <v>167</v>
      </c>
      <c r="DV365" t="s">
        <v>167</v>
      </c>
    </row>
    <row r="366" spans="1:134" x14ac:dyDescent="0.3">
      <c r="A366">
        <v>365</v>
      </c>
      <c r="B366" t="s">
        <v>235</v>
      </c>
      <c r="C366" t="s">
        <v>1273</v>
      </c>
      <c r="D366" t="s">
        <v>667</v>
      </c>
      <c r="E366">
        <v>1248</v>
      </c>
      <c r="F366">
        <v>4</v>
      </c>
      <c r="G366">
        <v>4</v>
      </c>
      <c r="H366" t="s">
        <v>196</v>
      </c>
      <c r="I366" t="s">
        <v>143</v>
      </c>
      <c r="J366" t="s">
        <v>238</v>
      </c>
      <c r="K366" t="s">
        <v>145</v>
      </c>
      <c r="L366">
        <v>48</v>
      </c>
      <c r="M366" t="s">
        <v>460</v>
      </c>
      <c r="N366">
        <v>1640</v>
      </c>
      <c r="O366">
        <v>3995</v>
      </c>
      <c r="P366">
        <v>1790</v>
      </c>
      <c r="Q366" t="s">
        <v>834</v>
      </c>
      <c r="R366">
        <v>5</v>
      </c>
      <c r="S366">
        <v>20</v>
      </c>
      <c r="T366">
        <v>24.3</v>
      </c>
      <c r="U366" t="s">
        <v>1274</v>
      </c>
      <c r="W366" t="s">
        <v>559</v>
      </c>
      <c r="X366">
        <v>5</v>
      </c>
      <c r="Y366" t="s">
        <v>1275</v>
      </c>
      <c r="Z366" t="s">
        <v>201</v>
      </c>
      <c r="AA366" t="s">
        <v>152</v>
      </c>
      <c r="AB366" t="s">
        <v>552</v>
      </c>
      <c r="AC366" t="s">
        <v>1043</v>
      </c>
      <c r="AF366" t="s">
        <v>1276</v>
      </c>
      <c r="AG366" t="s">
        <v>1276</v>
      </c>
      <c r="AH366" t="s">
        <v>159</v>
      </c>
      <c r="AI366" t="s">
        <v>233</v>
      </c>
      <c r="AK366" t="s">
        <v>161</v>
      </c>
      <c r="AL366" t="s">
        <v>563</v>
      </c>
      <c r="AM366" t="s">
        <v>1277</v>
      </c>
      <c r="AN366" t="s">
        <v>164</v>
      </c>
      <c r="AO366" t="s">
        <v>165</v>
      </c>
      <c r="AP366" t="s">
        <v>165</v>
      </c>
      <c r="AQ366" t="s">
        <v>167</v>
      </c>
      <c r="AR366">
        <v>5</v>
      </c>
      <c r="AS366" t="s">
        <v>168</v>
      </c>
      <c r="AT366" t="s">
        <v>169</v>
      </c>
      <c r="AU366" t="s">
        <v>1186</v>
      </c>
      <c r="AV366" t="s">
        <v>1276</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1278</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1273</v>
      </c>
      <c r="D367" t="s">
        <v>671</v>
      </c>
      <c r="E367">
        <v>1248</v>
      </c>
      <c r="F367">
        <v>4</v>
      </c>
      <c r="G367">
        <v>4</v>
      </c>
      <c r="H367" t="s">
        <v>196</v>
      </c>
      <c r="I367" t="s">
        <v>143</v>
      </c>
      <c r="J367" t="s">
        <v>197</v>
      </c>
      <c r="K367" t="s">
        <v>145</v>
      </c>
      <c r="L367">
        <v>48</v>
      </c>
      <c r="M367" t="s">
        <v>460</v>
      </c>
      <c r="N367">
        <v>1640</v>
      </c>
      <c r="O367">
        <v>3995</v>
      </c>
      <c r="P367">
        <v>1790</v>
      </c>
      <c r="Q367" t="s">
        <v>834</v>
      </c>
      <c r="R367">
        <v>5</v>
      </c>
      <c r="S367">
        <v>20</v>
      </c>
      <c r="T367">
        <v>24.3</v>
      </c>
      <c r="U367" t="s">
        <v>1274</v>
      </c>
      <c r="W367" t="s">
        <v>559</v>
      </c>
      <c r="X367">
        <v>5</v>
      </c>
      <c r="Y367" t="s">
        <v>1275</v>
      </c>
      <c r="Z367" t="s">
        <v>201</v>
      </c>
      <c r="AA367" t="s">
        <v>152</v>
      </c>
      <c r="AB367" t="s">
        <v>552</v>
      </c>
      <c r="AC367" t="s">
        <v>1043</v>
      </c>
      <c r="AF367" t="s">
        <v>1279</v>
      </c>
      <c r="AG367" t="s">
        <v>1279</v>
      </c>
      <c r="AH367" t="s">
        <v>159</v>
      </c>
      <c r="AI367" t="s">
        <v>233</v>
      </c>
      <c r="AK367" t="s">
        <v>442</v>
      </c>
      <c r="AL367" t="s">
        <v>563</v>
      </c>
      <c r="AM367" t="s">
        <v>1277</v>
      </c>
      <c r="AN367" t="s">
        <v>164</v>
      </c>
      <c r="AO367" t="s">
        <v>165</v>
      </c>
      <c r="AP367" t="s">
        <v>165</v>
      </c>
      <c r="AQ367" t="s">
        <v>167</v>
      </c>
      <c r="AR367">
        <v>5</v>
      </c>
      <c r="AS367" t="s">
        <v>168</v>
      </c>
      <c r="AT367" t="s">
        <v>169</v>
      </c>
      <c r="AU367" t="s">
        <v>1186</v>
      </c>
      <c r="AV367" t="s">
        <v>1279</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1278</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1273</v>
      </c>
      <c r="D368" t="s">
        <v>1280</v>
      </c>
      <c r="E368">
        <v>1248</v>
      </c>
      <c r="F368">
        <v>4</v>
      </c>
      <c r="G368">
        <v>4</v>
      </c>
      <c r="H368" t="s">
        <v>196</v>
      </c>
      <c r="I368" t="s">
        <v>143</v>
      </c>
      <c r="J368" t="s">
        <v>197</v>
      </c>
      <c r="K368" t="s">
        <v>145</v>
      </c>
      <c r="L368">
        <v>48</v>
      </c>
      <c r="M368" t="s">
        <v>460</v>
      </c>
      <c r="N368">
        <v>1640</v>
      </c>
      <c r="O368">
        <v>3995</v>
      </c>
      <c r="P368">
        <v>1790</v>
      </c>
      <c r="Q368" t="s">
        <v>834</v>
      </c>
      <c r="R368">
        <v>5</v>
      </c>
      <c r="S368">
        <v>20</v>
      </c>
      <c r="T368">
        <v>24.3</v>
      </c>
      <c r="U368" t="s">
        <v>1274</v>
      </c>
      <c r="W368" t="s">
        <v>559</v>
      </c>
      <c r="X368">
        <v>5</v>
      </c>
      <c r="Y368" t="s">
        <v>1275</v>
      </c>
      <c r="Z368" t="s">
        <v>201</v>
      </c>
      <c r="AA368" t="s">
        <v>152</v>
      </c>
      <c r="AB368" t="s">
        <v>552</v>
      </c>
      <c r="AC368" t="s">
        <v>1043</v>
      </c>
      <c r="AF368" t="s">
        <v>1279</v>
      </c>
      <c r="AG368" t="s">
        <v>1279</v>
      </c>
      <c r="AH368" t="s">
        <v>159</v>
      </c>
      <c r="AI368" t="s">
        <v>233</v>
      </c>
      <c r="AK368" t="s">
        <v>442</v>
      </c>
      <c r="AL368" t="s">
        <v>563</v>
      </c>
      <c r="AM368" t="s">
        <v>1277</v>
      </c>
      <c r="AN368" t="s">
        <v>164</v>
      </c>
      <c r="AO368" t="s">
        <v>165</v>
      </c>
      <c r="AP368" t="s">
        <v>165</v>
      </c>
      <c r="AQ368" t="s">
        <v>167</v>
      </c>
      <c r="AR368">
        <v>5</v>
      </c>
      <c r="AS368" t="s">
        <v>168</v>
      </c>
      <c r="AT368" t="s">
        <v>169</v>
      </c>
      <c r="AU368" t="s">
        <v>1186</v>
      </c>
      <c r="AV368" t="s">
        <v>1279</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1278</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1273</v>
      </c>
      <c r="D369" t="s">
        <v>1281</v>
      </c>
      <c r="E369">
        <v>1248</v>
      </c>
      <c r="F369">
        <v>4</v>
      </c>
      <c r="G369">
        <v>4</v>
      </c>
      <c r="H369" t="s">
        <v>196</v>
      </c>
      <c r="I369" t="s">
        <v>143</v>
      </c>
      <c r="J369" t="s">
        <v>197</v>
      </c>
      <c r="K369" t="s">
        <v>145</v>
      </c>
      <c r="L369">
        <v>48</v>
      </c>
      <c r="M369" t="s">
        <v>460</v>
      </c>
      <c r="N369">
        <v>1640</v>
      </c>
      <c r="O369">
        <v>3995</v>
      </c>
      <c r="P369">
        <v>1790</v>
      </c>
      <c r="Q369" t="s">
        <v>834</v>
      </c>
      <c r="R369">
        <v>5</v>
      </c>
      <c r="S369">
        <v>20</v>
      </c>
      <c r="T369">
        <v>24.3</v>
      </c>
      <c r="U369" t="s">
        <v>1274</v>
      </c>
      <c r="W369" t="s">
        <v>559</v>
      </c>
      <c r="X369">
        <v>5</v>
      </c>
      <c r="Y369" t="s">
        <v>1275</v>
      </c>
      <c r="Z369" t="s">
        <v>201</v>
      </c>
      <c r="AA369" t="s">
        <v>152</v>
      </c>
      <c r="AB369" t="s">
        <v>552</v>
      </c>
      <c r="AC369" t="s">
        <v>1043</v>
      </c>
      <c r="AF369" t="s">
        <v>1279</v>
      </c>
      <c r="AG369" t="s">
        <v>1279</v>
      </c>
      <c r="AH369" t="s">
        <v>159</v>
      </c>
      <c r="AI369" t="s">
        <v>233</v>
      </c>
      <c r="AK369" t="s">
        <v>442</v>
      </c>
      <c r="AL369" t="s">
        <v>563</v>
      </c>
      <c r="AM369" t="s">
        <v>1277</v>
      </c>
      <c r="AN369" t="s">
        <v>164</v>
      </c>
      <c r="AO369" t="s">
        <v>165</v>
      </c>
      <c r="AP369" t="s">
        <v>165</v>
      </c>
      <c r="AQ369" t="s">
        <v>167</v>
      </c>
      <c r="AR369">
        <v>5</v>
      </c>
      <c r="AS369" t="s">
        <v>168</v>
      </c>
      <c r="AT369" t="s">
        <v>169</v>
      </c>
      <c r="AU369" t="s">
        <v>1186</v>
      </c>
      <c r="AV369" t="s">
        <v>1279</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1278</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1273</v>
      </c>
      <c r="D370" t="s">
        <v>1282</v>
      </c>
      <c r="E370">
        <v>1248</v>
      </c>
      <c r="F370">
        <v>4</v>
      </c>
      <c r="G370">
        <v>4</v>
      </c>
      <c r="H370" t="s">
        <v>196</v>
      </c>
      <c r="I370" t="s">
        <v>143</v>
      </c>
      <c r="J370" t="s">
        <v>197</v>
      </c>
      <c r="K370" t="s">
        <v>145</v>
      </c>
      <c r="L370">
        <v>48</v>
      </c>
      <c r="M370" t="s">
        <v>460</v>
      </c>
      <c r="N370">
        <v>1640</v>
      </c>
      <c r="O370">
        <v>3995</v>
      </c>
      <c r="P370">
        <v>1790</v>
      </c>
      <c r="Q370" t="s">
        <v>834</v>
      </c>
      <c r="R370">
        <v>5</v>
      </c>
      <c r="S370">
        <v>20</v>
      </c>
      <c r="T370">
        <v>24.3</v>
      </c>
      <c r="U370" t="s">
        <v>1274</v>
      </c>
      <c r="W370" t="s">
        <v>559</v>
      </c>
      <c r="X370">
        <v>5</v>
      </c>
      <c r="Y370" t="s">
        <v>1275</v>
      </c>
      <c r="Z370" t="s">
        <v>201</v>
      </c>
      <c r="AA370" t="s">
        <v>152</v>
      </c>
      <c r="AB370" t="s">
        <v>552</v>
      </c>
      <c r="AC370" t="s">
        <v>1043</v>
      </c>
      <c r="AF370" t="s">
        <v>1279</v>
      </c>
      <c r="AG370" t="s">
        <v>1279</v>
      </c>
      <c r="AH370" t="s">
        <v>159</v>
      </c>
      <c r="AI370" t="s">
        <v>233</v>
      </c>
      <c r="AK370" t="s">
        <v>442</v>
      </c>
      <c r="AL370" t="s">
        <v>563</v>
      </c>
      <c r="AM370" t="s">
        <v>1277</v>
      </c>
      <c r="AN370" t="s">
        <v>164</v>
      </c>
      <c r="AO370" t="s">
        <v>165</v>
      </c>
      <c r="AP370" t="s">
        <v>165</v>
      </c>
      <c r="AQ370" t="s">
        <v>167</v>
      </c>
      <c r="AR370">
        <v>5</v>
      </c>
      <c r="AS370" t="s">
        <v>168</v>
      </c>
      <c r="AT370" t="s">
        <v>169</v>
      </c>
      <c r="AU370" t="s">
        <v>1186</v>
      </c>
      <c r="AV370" t="s">
        <v>1279</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1278</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1273</v>
      </c>
      <c r="D371" t="s">
        <v>1283</v>
      </c>
      <c r="E371">
        <v>1248</v>
      </c>
      <c r="F371">
        <v>4</v>
      </c>
      <c r="G371">
        <v>4</v>
      </c>
      <c r="H371" t="s">
        <v>196</v>
      </c>
      <c r="I371" t="s">
        <v>143</v>
      </c>
      <c r="J371" t="s">
        <v>238</v>
      </c>
      <c r="K371" t="s">
        <v>145</v>
      </c>
      <c r="L371">
        <v>48</v>
      </c>
      <c r="M371" t="s">
        <v>460</v>
      </c>
      <c r="N371">
        <v>1640</v>
      </c>
      <c r="O371">
        <v>3995</v>
      </c>
      <c r="P371">
        <v>1790</v>
      </c>
      <c r="Q371" t="s">
        <v>834</v>
      </c>
      <c r="R371">
        <v>5</v>
      </c>
      <c r="S371">
        <v>20</v>
      </c>
      <c r="T371">
        <v>24.3</v>
      </c>
      <c r="U371" t="s">
        <v>1274</v>
      </c>
      <c r="W371" t="s">
        <v>559</v>
      </c>
      <c r="X371">
        <v>5</v>
      </c>
      <c r="Y371" t="s">
        <v>1275</v>
      </c>
      <c r="Z371" t="s">
        <v>201</v>
      </c>
      <c r="AA371" t="s">
        <v>152</v>
      </c>
      <c r="AB371" t="s">
        <v>552</v>
      </c>
      <c r="AC371" t="s">
        <v>1043</v>
      </c>
      <c r="AF371" t="s">
        <v>1276</v>
      </c>
      <c r="AG371" t="s">
        <v>1276</v>
      </c>
      <c r="AH371" t="s">
        <v>159</v>
      </c>
      <c r="AI371" t="s">
        <v>233</v>
      </c>
      <c r="AK371" t="s">
        <v>161</v>
      </c>
      <c r="AL371" t="s">
        <v>563</v>
      </c>
      <c r="AM371" t="s">
        <v>1277</v>
      </c>
      <c r="AN371" t="s">
        <v>164</v>
      </c>
      <c r="AO371" t="s">
        <v>165</v>
      </c>
      <c r="AP371" t="s">
        <v>165</v>
      </c>
      <c r="AQ371" t="s">
        <v>167</v>
      </c>
      <c r="AR371">
        <v>5</v>
      </c>
      <c r="AS371" t="s">
        <v>168</v>
      </c>
      <c r="AT371" t="s">
        <v>190</v>
      </c>
      <c r="AU371" t="s">
        <v>1186</v>
      </c>
      <c r="AV371" t="s">
        <v>1276</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1278</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1273</v>
      </c>
      <c r="D372" t="s">
        <v>1284</v>
      </c>
      <c r="E372">
        <v>1248</v>
      </c>
      <c r="F372">
        <v>4</v>
      </c>
      <c r="G372">
        <v>4</v>
      </c>
      <c r="H372" t="s">
        <v>196</v>
      </c>
      <c r="I372" t="s">
        <v>143</v>
      </c>
      <c r="J372" t="s">
        <v>197</v>
      </c>
      <c r="K372" t="s">
        <v>145</v>
      </c>
      <c r="L372">
        <v>48</v>
      </c>
      <c r="M372" t="s">
        <v>460</v>
      </c>
      <c r="N372">
        <v>1640</v>
      </c>
      <c r="O372">
        <v>3995</v>
      </c>
      <c r="P372">
        <v>1790</v>
      </c>
      <c r="Q372" t="s">
        <v>834</v>
      </c>
      <c r="R372">
        <v>5</v>
      </c>
      <c r="S372">
        <v>20</v>
      </c>
      <c r="T372">
        <v>24.3</v>
      </c>
      <c r="U372" t="s">
        <v>1274</v>
      </c>
      <c r="W372" t="s">
        <v>559</v>
      </c>
      <c r="X372">
        <v>5</v>
      </c>
      <c r="Y372" t="s">
        <v>1275</v>
      </c>
      <c r="Z372" t="s">
        <v>201</v>
      </c>
      <c r="AA372" t="s">
        <v>152</v>
      </c>
      <c r="AB372" t="s">
        <v>552</v>
      </c>
      <c r="AC372" t="s">
        <v>1043</v>
      </c>
      <c r="AF372" t="s">
        <v>1279</v>
      </c>
      <c r="AG372" t="s">
        <v>1279</v>
      </c>
      <c r="AH372" t="s">
        <v>159</v>
      </c>
      <c r="AI372" t="s">
        <v>233</v>
      </c>
      <c r="AK372" t="s">
        <v>442</v>
      </c>
      <c r="AL372" t="s">
        <v>563</v>
      </c>
      <c r="AM372" t="s">
        <v>1277</v>
      </c>
      <c r="AN372" t="s">
        <v>164</v>
      </c>
      <c r="AO372" t="s">
        <v>165</v>
      </c>
      <c r="AP372" t="s">
        <v>165</v>
      </c>
      <c r="AQ372" t="s">
        <v>167</v>
      </c>
      <c r="AR372">
        <v>5</v>
      </c>
      <c r="AS372" t="s">
        <v>168</v>
      </c>
      <c r="AT372" t="s">
        <v>190</v>
      </c>
      <c r="AU372" t="s">
        <v>1186</v>
      </c>
      <c r="AV372" t="s">
        <v>1279</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1278</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1273</v>
      </c>
      <c r="D373" t="s">
        <v>1285</v>
      </c>
      <c r="E373">
        <v>1248</v>
      </c>
      <c r="F373">
        <v>4</v>
      </c>
      <c r="G373">
        <v>4</v>
      </c>
      <c r="H373" t="s">
        <v>196</v>
      </c>
      <c r="I373" t="s">
        <v>143</v>
      </c>
      <c r="J373" t="s">
        <v>197</v>
      </c>
      <c r="K373" t="s">
        <v>145</v>
      </c>
      <c r="L373">
        <v>48</v>
      </c>
      <c r="M373" t="s">
        <v>460</v>
      </c>
      <c r="N373">
        <v>1640</v>
      </c>
      <c r="O373">
        <v>3995</v>
      </c>
      <c r="P373">
        <v>1790</v>
      </c>
      <c r="Q373" t="s">
        <v>834</v>
      </c>
      <c r="R373">
        <v>5</v>
      </c>
      <c r="S373">
        <v>20</v>
      </c>
      <c r="T373">
        <v>24.3</v>
      </c>
      <c r="U373" t="s">
        <v>1274</v>
      </c>
      <c r="W373" t="s">
        <v>559</v>
      </c>
      <c r="X373">
        <v>5</v>
      </c>
      <c r="Y373" t="s">
        <v>1275</v>
      </c>
      <c r="Z373" t="s">
        <v>201</v>
      </c>
      <c r="AA373" t="s">
        <v>152</v>
      </c>
      <c r="AB373" t="s">
        <v>552</v>
      </c>
      <c r="AC373" t="s">
        <v>1043</v>
      </c>
      <c r="AF373" t="s">
        <v>1279</v>
      </c>
      <c r="AG373" t="s">
        <v>1279</v>
      </c>
      <c r="AH373" t="s">
        <v>159</v>
      </c>
      <c r="AI373" t="s">
        <v>233</v>
      </c>
      <c r="AK373" t="s">
        <v>442</v>
      </c>
      <c r="AL373" t="s">
        <v>563</v>
      </c>
      <c r="AM373" t="s">
        <v>1277</v>
      </c>
      <c r="AN373" t="s">
        <v>164</v>
      </c>
      <c r="AO373" t="s">
        <v>165</v>
      </c>
      <c r="AP373" t="s">
        <v>165</v>
      </c>
      <c r="AQ373" t="s">
        <v>167</v>
      </c>
      <c r="AR373">
        <v>5</v>
      </c>
      <c r="AS373" t="s">
        <v>168</v>
      </c>
      <c r="AT373" t="s">
        <v>190</v>
      </c>
      <c r="AU373" t="s">
        <v>1186</v>
      </c>
      <c r="AV373" t="s">
        <v>1279</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1278</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1286</v>
      </c>
      <c r="D374" t="s">
        <v>1287</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1288</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1289</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1286</v>
      </c>
      <c r="D375" t="s">
        <v>1290</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1288</v>
      </c>
      <c r="X375">
        <v>6</v>
      </c>
      <c r="Y375" t="s">
        <v>685</v>
      </c>
      <c r="Z375" t="s">
        <v>201</v>
      </c>
      <c r="AA375" t="s">
        <v>152</v>
      </c>
      <c r="AB375" t="s">
        <v>1291</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1289</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913</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1286</v>
      </c>
      <c r="D376" t="s">
        <v>1292</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1288</v>
      </c>
      <c r="X376">
        <v>6</v>
      </c>
      <c r="Y376" t="s">
        <v>685</v>
      </c>
      <c r="Z376" t="s">
        <v>201</v>
      </c>
      <c r="AA376" t="s">
        <v>152</v>
      </c>
      <c r="AB376" t="s">
        <v>1291</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1289</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913</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1286</v>
      </c>
      <c r="D377" t="s">
        <v>1293</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1294</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1289</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1295</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1296</v>
      </c>
      <c r="D378" t="s">
        <v>1297</v>
      </c>
      <c r="E378">
        <v>1497</v>
      </c>
      <c r="F378">
        <v>3</v>
      </c>
      <c r="G378">
        <v>4</v>
      </c>
      <c r="H378" t="s">
        <v>196</v>
      </c>
      <c r="I378" t="s">
        <v>143</v>
      </c>
      <c r="J378" t="s">
        <v>197</v>
      </c>
      <c r="K378" t="s">
        <v>145</v>
      </c>
      <c r="L378">
        <v>52</v>
      </c>
      <c r="M378" t="s">
        <v>146</v>
      </c>
      <c r="N378">
        <v>1647</v>
      </c>
      <c r="O378">
        <v>3998</v>
      </c>
      <c r="P378">
        <v>1765</v>
      </c>
      <c r="Q378" t="s">
        <v>834</v>
      </c>
      <c r="R378">
        <v>5</v>
      </c>
      <c r="S378">
        <v>16.3</v>
      </c>
      <c r="T378" s="1" t="s">
        <v>148</v>
      </c>
      <c r="U378" t="s">
        <v>1298</v>
      </c>
      <c r="W378" t="s">
        <v>1299</v>
      </c>
      <c r="X378">
        <v>5</v>
      </c>
      <c r="Y378" t="s">
        <v>1182</v>
      </c>
      <c r="Z378" t="s">
        <v>201</v>
      </c>
      <c r="AA378" t="s">
        <v>152</v>
      </c>
      <c r="AB378" t="s">
        <v>686</v>
      </c>
      <c r="AC378" t="s">
        <v>694</v>
      </c>
      <c r="AF378" t="s">
        <v>1300</v>
      </c>
      <c r="AG378" t="s">
        <v>1300</v>
      </c>
      <c r="AH378" t="s">
        <v>159</v>
      </c>
      <c r="AI378" t="s">
        <v>233</v>
      </c>
      <c r="AK378" t="s">
        <v>161</v>
      </c>
      <c r="AL378" t="s">
        <v>1301</v>
      </c>
      <c r="AM378" t="s">
        <v>1302</v>
      </c>
      <c r="AN378" t="s">
        <v>164</v>
      </c>
      <c r="AO378" t="s">
        <v>165</v>
      </c>
      <c r="AP378" t="s">
        <v>167</v>
      </c>
      <c r="AQ378" t="s">
        <v>167</v>
      </c>
      <c r="AR378">
        <v>5</v>
      </c>
      <c r="AS378" t="s">
        <v>168</v>
      </c>
      <c r="AT378" t="s">
        <v>169</v>
      </c>
      <c r="AU378" t="s">
        <v>1303</v>
      </c>
      <c r="AV378" t="s">
        <v>1300</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1304</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1296</v>
      </c>
      <c r="D379" t="s">
        <v>1305</v>
      </c>
      <c r="E379">
        <v>1497</v>
      </c>
      <c r="F379">
        <v>3</v>
      </c>
      <c r="G379">
        <v>4</v>
      </c>
      <c r="H379" t="s">
        <v>196</v>
      </c>
      <c r="I379" t="s">
        <v>143</v>
      </c>
      <c r="J379" t="s">
        <v>197</v>
      </c>
      <c r="K379" t="s">
        <v>145</v>
      </c>
      <c r="L379">
        <v>52</v>
      </c>
      <c r="M379" t="s">
        <v>146</v>
      </c>
      <c r="N379">
        <v>1647</v>
      </c>
      <c r="O379">
        <v>3998</v>
      </c>
      <c r="P379">
        <v>1765</v>
      </c>
      <c r="Q379" t="s">
        <v>834</v>
      </c>
      <c r="R379">
        <v>5</v>
      </c>
      <c r="S379">
        <v>16.3</v>
      </c>
      <c r="T379" s="1" t="s">
        <v>148</v>
      </c>
      <c r="U379" t="s">
        <v>1298</v>
      </c>
      <c r="W379" t="s">
        <v>1306</v>
      </c>
      <c r="X379">
        <v>5</v>
      </c>
      <c r="Y379" t="s">
        <v>1182</v>
      </c>
      <c r="Z379" t="s">
        <v>201</v>
      </c>
      <c r="AA379" t="s">
        <v>152</v>
      </c>
      <c r="AB379" t="s">
        <v>694</v>
      </c>
      <c r="AC379" t="s">
        <v>694</v>
      </c>
      <c r="AF379" t="s">
        <v>1300</v>
      </c>
      <c r="AG379" t="s">
        <v>1300</v>
      </c>
      <c r="AH379" t="s">
        <v>159</v>
      </c>
      <c r="AI379" t="s">
        <v>233</v>
      </c>
      <c r="AK379" t="s">
        <v>161</v>
      </c>
      <c r="AL379" t="s">
        <v>1301</v>
      </c>
      <c r="AM379" t="s">
        <v>1302</v>
      </c>
      <c r="AN379" t="s">
        <v>164</v>
      </c>
      <c r="AO379" t="s">
        <v>165</v>
      </c>
      <c r="AP379" t="s">
        <v>165</v>
      </c>
      <c r="AQ379" t="s">
        <v>167</v>
      </c>
      <c r="AR379">
        <v>5</v>
      </c>
      <c r="AS379" t="s">
        <v>168</v>
      </c>
      <c r="AT379" t="s">
        <v>169</v>
      </c>
      <c r="AU379" t="s">
        <v>1303</v>
      </c>
      <c r="AV379" t="s">
        <v>1300</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1304</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1296</v>
      </c>
      <c r="D380" t="s">
        <v>1307</v>
      </c>
      <c r="E380">
        <v>1497</v>
      </c>
      <c r="F380">
        <v>3</v>
      </c>
      <c r="G380">
        <v>4</v>
      </c>
      <c r="H380" t="s">
        <v>196</v>
      </c>
      <c r="I380" t="s">
        <v>143</v>
      </c>
      <c r="J380" t="s">
        <v>197</v>
      </c>
      <c r="K380" t="s">
        <v>145</v>
      </c>
      <c r="L380">
        <v>52</v>
      </c>
      <c r="M380" t="s">
        <v>146</v>
      </c>
      <c r="N380">
        <v>1647</v>
      </c>
      <c r="O380">
        <v>3998</v>
      </c>
      <c r="P380">
        <v>1765</v>
      </c>
      <c r="Q380" t="s">
        <v>834</v>
      </c>
      <c r="R380">
        <v>5</v>
      </c>
      <c r="S380">
        <v>16.3</v>
      </c>
      <c r="T380" s="1" t="s">
        <v>148</v>
      </c>
      <c r="U380" t="s">
        <v>1298</v>
      </c>
      <c r="W380" t="s">
        <v>1308</v>
      </c>
      <c r="X380">
        <v>5</v>
      </c>
      <c r="Y380" t="s">
        <v>1182</v>
      </c>
      <c r="Z380" t="s">
        <v>201</v>
      </c>
      <c r="AA380" t="s">
        <v>152</v>
      </c>
      <c r="AB380" t="s">
        <v>686</v>
      </c>
      <c r="AC380" t="s">
        <v>694</v>
      </c>
      <c r="AF380" t="s">
        <v>1276</v>
      </c>
      <c r="AG380" t="s">
        <v>1276</v>
      </c>
      <c r="AH380" t="s">
        <v>159</v>
      </c>
      <c r="AI380" t="s">
        <v>233</v>
      </c>
      <c r="AK380" t="s">
        <v>442</v>
      </c>
      <c r="AL380" t="s">
        <v>1301</v>
      </c>
      <c r="AM380" t="s">
        <v>1302</v>
      </c>
      <c r="AN380" t="s">
        <v>164</v>
      </c>
      <c r="AO380" t="s">
        <v>165</v>
      </c>
      <c r="AP380" t="s">
        <v>165</v>
      </c>
      <c r="AQ380" t="s">
        <v>167</v>
      </c>
      <c r="AR380">
        <v>5</v>
      </c>
      <c r="AS380" t="s">
        <v>168</v>
      </c>
      <c r="AT380" t="s">
        <v>169</v>
      </c>
      <c r="AU380" t="s">
        <v>1303</v>
      </c>
      <c r="AV380" t="s">
        <v>1276</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1304</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1296</v>
      </c>
      <c r="D381" t="s">
        <v>1309</v>
      </c>
      <c r="E381">
        <v>1497</v>
      </c>
      <c r="F381">
        <v>3</v>
      </c>
      <c r="G381">
        <v>4</v>
      </c>
      <c r="H381" t="s">
        <v>196</v>
      </c>
      <c r="I381" t="s">
        <v>143</v>
      </c>
      <c r="J381" t="s">
        <v>197</v>
      </c>
      <c r="K381" t="s">
        <v>145</v>
      </c>
      <c r="L381">
        <v>52</v>
      </c>
      <c r="M381" t="s">
        <v>146</v>
      </c>
      <c r="N381">
        <v>1647</v>
      </c>
      <c r="O381">
        <v>3998</v>
      </c>
      <c r="P381">
        <v>1765</v>
      </c>
      <c r="Q381" t="s">
        <v>834</v>
      </c>
      <c r="R381">
        <v>5</v>
      </c>
      <c r="S381">
        <v>16.3</v>
      </c>
      <c r="T381" s="1" t="s">
        <v>148</v>
      </c>
      <c r="U381" t="s">
        <v>1310</v>
      </c>
      <c r="W381" t="s">
        <v>1311</v>
      </c>
      <c r="X381">
        <v>6</v>
      </c>
      <c r="Y381" t="s">
        <v>1182</v>
      </c>
      <c r="Z381" t="s">
        <v>201</v>
      </c>
      <c r="AA381" t="s">
        <v>152</v>
      </c>
      <c r="AB381" t="s">
        <v>686</v>
      </c>
      <c r="AC381" t="s">
        <v>694</v>
      </c>
      <c r="AF381" t="s">
        <v>1312</v>
      </c>
      <c r="AG381" t="s">
        <v>1312</v>
      </c>
      <c r="AH381" t="s">
        <v>159</v>
      </c>
      <c r="AI381" t="s">
        <v>233</v>
      </c>
      <c r="AK381" t="s">
        <v>442</v>
      </c>
      <c r="AL381" t="s">
        <v>1301</v>
      </c>
      <c r="AM381" t="s">
        <v>1302</v>
      </c>
      <c r="AN381" t="s">
        <v>164</v>
      </c>
      <c r="AO381" t="s">
        <v>165</v>
      </c>
      <c r="AP381" t="s">
        <v>165</v>
      </c>
      <c r="AQ381" t="s">
        <v>167</v>
      </c>
      <c r="AR381">
        <v>5</v>
      </c>
      <c r="AS381" t="s">
        <v>168</v>
      </c>
      <c r="AT381" t="s">
        <v>190</v>
      </c>
      <c r="AU381" t="s">
        <v>1303</v>
      </c>
      <c r="AV381" t="s">
        <v>1312</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1313</v>
      </c>
      <c r="CR381" t="s">
        <v>913</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1296</v>
      </c>
      <c r="D382" t="s">
        <v>681</v>
      </c>
      <c r="E382">
        <v>1498</v>
      </c>
      <c r="F382">
        <v>4</v>
      </c>
      <c r="G382">
        <v>4</v>
      </c>
      <c r="H382" t="s">
        <v>196</v>
      </c>
      <c r="I382" t="s">
        <v>143</v>
      </c>
      <c r="J382" t="s">
        <v>197</v>
      </c>
      <c r="K382" t="s">
        <v>145</v>
      </c>
      <c r="L382">
        <v>52</v>
      </c>
      <c r="M382" t="s">
        <v>460</v>
      </c>
      <c r="N382">
        <v>1647</v>
      </c>
      <c r="O382">
        <v>3998</v>
      </c>
      <c r="P382">
        <v>1765</v>
      </c>
      <c r="Q382" t="s">
        <v>834</v>
      </c>
      <c r="R382">
        <v>5</v>
      </c>
      <c r="S382">
        <v>16.3</v>
      </c>
      <c r="T382" s="1" t="s">
        <v>148</v>
      </c>
      <c r="U382" t="s">
        <v>362</v>
      </c>
      <c r="W382" t="s">
        <v>1314</v>
      </c>
      <c r="X382">
        <v>5</v>
      </c>
      <c r="Y382" t="s">
        <v>1182</v>
      </c>
      <c r="Z382" t="s">
        <v>201</v>
      </c>
      <c r="AA382" t="s">
        <v>152</v>
      </c>
      <c r="AB382" t="s">
        <v>686</v>
      </c>
      <c r="AC382" t="s">
        <v>694</v>
      </c>
      <c r="AF382" t="s">
        <v>1300</v>
      </c>
      <c r="AG382" t="s">
        <v>1300</v>
      </c>
      <c r="AH382" t="s">
        <v>159</v>
      </c>
      <c r="AI382" t="s">
        <v>233</v>
      </c>
      <c r="AK382" t="s">
        <v>161</v>
      </c>
      <c r="AL382" t="s">
        <v>687</v>
      </c>
      <c r="AM382" t="s">
        <v>1315</v>
      </c>
      <c r="AN382" t="s">
        <v>164</v>
      </c>
      <c r="AO382" t="s">
        <v>165</v>
      </c>
      <c r="AP382" t="s">
        <v>165</v>
      </c>
      <c r="AQ382" t="s">
        <v>167</v>
      </c>
      <c r="AR382">
        <v>5</v>
      </c>
      <c r="AS382" t="s">
        <v>168</v>
      </c>
      <c r="AT382" t="s">
        <v>169</v>
      </c>
      <c r="AU382" t="s">
        <v>1303</v>
      </c>
      <c r="AV382" t="s">
        <v>1300</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1316</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1296</v>
      </c>
      <c r="D383" t="s">
        <v>1317</v>
      </c>
      <c r="E383">
        <v>1498</v>
      </c>
      <c r="F383">
        <v>4</v>
      </c>
      <c r="G383">
        <v>4</v>
      </c>
      <c r="H383" t="s">
        <v>196</v>
      </c>
      <c r="I383" t="s">
        <v>143</v>
      </c>
      <c r="J383" t="s">
        <v>197</v>
      </c>
      <c r="K383" t="s">
        <v>145</v>
      </c>
      <c r="L383">
        <v>52</v>
      </c>
      <c r="M383" t="s">
        <v>460</v>
      </c>
      <c r="N383">
        <v>1647</v>
      </c>
      <c r="O383">
        <v>3998</v>
      </c>
      <c r="P383">
        <v>1765</v>
      </c>
      <c r="Q383" t="s">
        <v>834</v>
      </c>
      <c r="R383">
        <v>5</v>
      </c>
      <c r="S383">
        <v>16.3</v>
      </c>
      <c r="T383" s="1" t="s">
        <v>148</v>
      </c>
      <c r="U383" t="s">
        <v>362</v>
      </c>
      <c r="W383" t="s">
        <v>1318</v>
      </c>
      <c r="X383">
        <v>5</v>
      </c>
      <c r="Y383" t="s">
        <v>1182</v>
      </c>
      <c r="Z383" t="s">
        <v>201</v>
      </c>
      <c r="AA383" t="s">
        <v>152</v>
      </c>
      <c r="AB383" t="s">
        <v>686</v>
      </c>
      <c r="AC383" t="s">
        <v>694</v>
      </c>
      <c r="AF383" t="s">
        <v>1300</v>
      </c>
      <c r="AG383" t="s">
        <v>1300</v>
      </c>
      <c r="AH383" t="s">
        <v>159</v>
      </c>
      <c r="AI383" t="s">
        <v>233</v>
      </c>
      <c r="AK383" t="s">
        <v>161</v>
      </c>
      <c r="AL383" t="s">
        <v>687</v>
      </c>
      <c r="AM383" t="s">
        <v>1315</v>
      </c>
      <c r="AN383" t="s">
        <v>164</v>
      </c>
      <c r="AO383" t="s">
        <v>165</v>
      </c>
      <c r="AP383" t="s">
        <v>165</v>
      </c>
      <c r="AQ383" t="s">
        <v>167</v>
      </c>
      <c r="AR383">
        <v>5</v>
      </c>
      <c r="AS383" t="s">
        <v>168</v>
      </c>
      <c r="AT383" t="s">
        <v>169</v>
      </c>
      <c r="AU383" t="s">
        <v>1303</v>
      </c>
      <c r="AV383" t="s">
        <v>1300</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1316</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1296</v>
      </c>
      <c r="D384" t="s">
        <v>691</v>
      </c>
      <c r="E384">
        <v>1498</v>
      </c>
      <c r="F384">
        <v>4</v>
      </c>
      <c r="G384">
        <v>4</v>
      </c>
      <c r="H384" t="s">
        <v>196</v>
      </c>
      <c r="I384" t="s">
        <v>143</v>
      </c>
      <c r="J384" t="s">
        <v>197</v>
      </c>
      <c r="K384" t="s">
        <v>145</v>
      </c>
      <c r="L384">
        <v>52</v>
      </c>
      <c r="M384" t="s">
        <v>460</v>
      </c>
      <c r="N384">
        <v>1647</v>
      </c>
      <c r="O384">
        <v>3998</v>
      </c>
      <c r="P384">
        <v>1765</v>
      </c>
      <c r="Q384" t="s">
        <v>834</v>
      </c>
      <c r="R384">
        <v>5</v>
      </c>
      <c r="S384">
        <v>16.3</v>
      </c>
      <c r="T384" s="1" t="s">
        <v>148</v>
      </c>
      <c r="U384" t="s">
        <v>362</v>
      </c>
      <c r="W384" t="s">
        <v>1319</v>
      </c>
      <c r="X384">
        <v>5</v>
      </c>
      <c r="Y384" t="s">
        <v>1182</v>
      </c>
      <c r="Z384" t="s">
        <v>201</v>
      </c>
      <c r="AA384" t="s">
        <v>152</v>
      </c>
      <c r="AB384" t="s">
        <v>686</v>
      </c>
      <c r="AC384" t="s">
        <v>694</v>
      </c>
      <c r="AF384" t="s">
        <v>1276</v>
      </c>
      <c r="AG384" t="s">
        <v>1276</v>
      </c>
      <c r="AH384" t="s">
        <v>159</v>
      </c>
      <c r="AI384" t="s">
        <v>233</v>
      </c>
      <c r="AK384" t="s">
        <v>442</v>
      </c>
      <c r="AL384" t="s">
        <v>687</v>
      </c>
      <c r="AM384" t="s">
        <v>1315</v>
      </c>
      <c r="AN384" t="s">
        <v>164</v>
      </c>
      <c r="AO384" t="s">
        <v>165</v>
      </c>
      <c r="AP384" t="s">
        <v>165</v>
      </c>
      <c r="AQ384" t="s">
        <v>167</v>
      </c>
      <c r="AR384">
        <v>5</v>
      </c>
      <c r="AS384" t="s">
        <v>168</v>
      </c>
      <c r="AT384" t="s">
        <v>169</v>
      </c>
      <c r="AU384" t="s">
        <v>1320</v>
      </c>
      <c r="AV384" t="s">
        <v>1276</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1316</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1296</v>
      </c>
      <c r="D385" t="s">
        <v>695</v>
      </c>
      <c r="E385">
        <v>1498</v>
      </c>
      <c r="F385">
        <v>4</v>
      </c>
      <c r="G385">
        <v>4</v>
      </c>
      <c r="H385" t="s">
        <v>196</v>
      </c>
      <c r="I385" t="s">
        <v>143</v>
      </c>
      <c r="J385" t="s">
        <v>197</v>
      </c>
      <c r="K385" t="s">
        <v>145</v>
      </c>
      <c r="L385">
        <v>52</v>
      </c>
      <c r="M385" t="s">
        <v>460</v>
      </c>
      <c r="N385">
        <v>1647</v>
      </c>
      <c r="O385">
        <v>3998</v>
      </c>
      <c r="P385">
        <v>1765</v>
      </c>
      <c r="Q385" t="s">
        <v>834</v>
      </c>
      <c r="R385">
        <v>5</v>
      </c>
      <c r="S385">
        <v>16.3</v>
      </c>
      <c r="T385" s="1" t="s">
        <v>148</v>
      </c>
      <c r="U385" t="s">
        <v>362</v>
      </c>
      <c r="W385" t="s">
        <v>1321</v>
      </c>
      <c r="X385">
        <v>5</v>
      </c>
      <c r="Y385" t="s">
        <v>1182</v>
      </c>
      <c r="Z385" t="s">
        <v>201</v>
      </c>
      <c r="AA385" t="s">
        <v>152</v>
      </c>
      <c r="AB385" t="s">
        <v>686</v>
      </c>
      <c r="AC385" t="s">
        <v>694</v>
      </c>
      <c r="AF385" t="s">
        <v>1312</v>
      </c>
      <c r="AG385" t="s">
        <v>1312</v>
      </c>
      <c r="AH385" t="s">
        <v>159</v>
      </c>
      <c r="AI385" t="s">
        <v>233</v>
      </c>
      <c r="AK385" t="s">
        <v>442</v>
      </c>
      <c r="AL385" t="s">
        <v>687</v>
      </c>
      <c r="AM385" t="s">
        <v>1315</v>
      </c>
      <c r="AN385" t="s">
        <v>164</v>
      </c>
      <c r="AO385" t="s">
        <v>165</v>
      </c>
      <c r="AP385" t="s">
        <v>165</v>
      </c>
      <c r="AQ385" t="s">
        <v>167</v>
      </c>
      <c r="AR385">
        <v>5</v>
      </c>
      <c r="AS385" t="s">
        <v>598</v>
      </c>
      <c r="AT385" t="s">
        <v>169</v>
      </c>
      <c r="AU385" t="s">
        <v>1303</v>
      </c>
      <c r="AV385" t="s">
        <v>1312</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1316</v>
      </c>
      <c r="CR385" t="s">
        <v>913</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1296</v>
      </c>
      <c r="D386" t="s">
        <v>1322</v>
      </c>
      <c r="E386">
        <v>1497</v>
      </c>
      <c r="F386">
        <v>4</v>
      </c>
      <c r="G386">
        <v>4</v>
      </c>
      <c r="H386" t="s">
        <v>196</v>
      </c>
      <c r="I386" t="s">
        <v>143</v>
      </c>
      <c r="J386" t="s">
        <v>197</v>
      </c>
      <c r="K386" t="s">
        <v>145</v>
      </c>
      <c r="L386">
        <v>52</v>
      </c>
      <c r="M386" t="s">
        <v>146</v>
      </c>
      <c r="N386">
        <v>1647</v>
      </c>
      <c r="O386">
        <v>3998</v>
      </c>
      <c r="P386">
        <v>1765</v>
      </c>
      <c r="Q386" t="s">
        <v>834</v>
      </c>
      <c r="R386">
        <v>5</v>
      </c>
      <c r="S386">
        <v>16.3</v>
      </c>
      <c r="T386" s="1" t="s">
        <v>148</v>
      </c>
      <c r="U386" t="s">
        <v>362</v>
      </c>
      <c r="W386" t="s">
        <v>1321</v>
      </c>
      <c r="X386">
        <v>5</v>
      </c>
      <c r="Y386" t="s">
        <v>1182</v>
      </c>
      <c r="Z386" t="s">
        <v>201</v>
      </c>
      <c r="AA386" t="s">
        <v>152</v>
      </c>
      <c r="AB386" t="s">
        <v>686</v>
      </c>
      <c r="AC386" t="s">
        <v>694</v>
      </c>
      <c r="AF386" t="s">
        <v>1312</v>
      </c>
      <c r="AG386" t="s">
        <v>1312</v>
      </c>
      <c r="AH386" t="s">
        <v>159</v>
      </c>
      <c r="AI386" t="s">
        <v>233</v>
      </c>
      <c r="AK386" t="s">
        <v>442</v>
      </c>
      <c r="AL386" t="s">
        <v>1301</v>
      </c>
      <c r="AM386" t="s">
        <v>1302</v>
      </c>
      <c r="AN386" t="s">
        <v>164</v>
      </c>
      <c r="AO386" t="s">
        <v>165</v>
      </c>
      <c r="AP386" t="s">
        <v>165</v>
      </c>
      <c r="AQ386" t="s">
        <v>167</v>
      </c>
      <c r="AR386">
        <v>5</v>
      </c>
      <c r="AS386" t="s">
        <v>598</v>
      </c>
      <c r="AT386" t="s">
        <v>169</v>
      </c>
      <c r="AU386" t="s">
        <v>1303</v>
      </c>
      <c r="AV386" t="s">
        <v>1312</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1316</v>
      </c>
      <c r="CR386" t="s">
        <v>913</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1296</v>
      </c>
      <c r="D387" t="s">
        <v>1323</v>
      </c>
      <c r="E387">
        <v>1498</v>
      </c>
      <c r="F387">
        <v>3</v>
      </c>
      <c r="G387">
        <v>4</v>
      </c>
      <c r="H387" t="s">
        <v>196</v>
      </c>
      <c r="I387" t="s">
        <v>143</v>
      </c>
      <c r="J387" t="s">
        <v>197</v>
      </c>
      <c r="K387" t="s">
        <v>145</v>
      </c>
      <c r="L387">
        <v>52</v>
      </c>
      <c r="M387" t="s">
        <v>460</v>
      </c>
      <c r="N387">
        <v>1647</v>
      </c>
      <c r="O387">
        <v>3998</v>
      </c>
      <c r="P387">
        <v>1765</v>
      </c>
      <c r="Q387" t="s">
        <v>834</v>
      </c>
      <c r="R387">
        <v>5</v>
      </c>
      <c r="S387">
        <v>16.3</v>
      </c>
      <c r="T387" s="1" t="s">
        <v>148</v>
      </c>
      <c r="U387" t="s">
        <v>362</v>
      </c>
      <c r="W387" t="s">
        <v>1308</v>
      </c>
      <c r="X387">
        <v>5</v>
      </c>
      <c r="Y387" t="s">
        <v>1182</v>
      </c>
      <c r="Z387" t="s">
        <v>201</v>
      </c>
      <c r="AA387" t="s">
        <v>152</v>
      </c>
      <c r="AB387" t="s">
        <v>686</v>
      </c>
      <c r="AC387" t="s">
        <v>694</v>
      </c>
      <c r="AF387" t="s">
        <v>1276</v>
      </c>
      <c r="AG387" t="s">
        <v>1276</v>
      </c>
      <c r="AH387" t="s">
        <v>159</v>
      </c>
      <c r="AI387" t="s">
        <v>233</v>
      </c>
      <c r="AK387" t="s">
        <v>442</v>
      </c>
      <c r="AL387" t="s">
        <v>687</v>
      </c>
      <c r="AM387" t="s">
        <v>1315</v>
      </c>
      <c r="AN387" t="s">
        <v>164</v>
      </c>
      <c r="AO387" t="s">
        <v>165</v>
      </c>
      <c r="AP387" t="s">
        <v>165</v>
      </c>
      <c r="AQ387" t="s">
        <v>167</v>
      </c>
      <c r="AR387">
        <v>5</v>
      </c>
      <c r="AS387" t="s">
        <v>168</v>
      </c>
      <c r="AT387" t="s">
        <v>169</v>
      </c>
      <c r="AU387" t="s">
        <v>1303</v>
      </c>
      <c r="AV387" t="s">
        <v>1276</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1304</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1296</v>
      </c>
      <c r="D388" t="s">
        <v>1324</v>
      </c>
      <c r="E388">
        <v>1497</v>
      </c>
      <c r="F388">
        <v>4</v>
      </c>
      <c r="G388">
        <v>4</v>
      </c>
      <c r="H388" t="s">
        <v>196</v>
      </c>
      <c r="I388" t="s">
        <v>143</v>
      </c>
      <c r="J388" t="s">
        <v>197</v>
      </c>
      <c r="K388" t="s">
        <v>145</v>
      </c>
      <c r="L388">
        <v>52</v>
      </c>
      <c r="M388" t="s">
        <v>146</v>
      </c>
      <c r="N388">
        <v>1647</v>
      </c>
      <c r="O388">
        <v>3998</v>
      </c>
      <c r="P388">
        <v>1765</v>
      </c>
      <c r="Q388" t="s">
        <v>834</v>
      </c>
      <c r="R388">
        <v>5</v>
      </c>
      <c r="S388">
        <v>16.3</v>
      </c>
      <c r="T388" s="1" t="s">
        <v>148</v>
      </c>
      <c r="U388" t="s">
        <v>362</v>
      </c>
      <c r="W388" t="s">
        <v>1321</v>
      </c>
      <c r="X388">
        <v>5</v>
      </c>
      <c r="Y388" t="s">
        <v>1182</v>
      </c>
      <c r="Z388" t="s">
        <v>201</v>
      </c>
      <c r="AA388" t="s">
        <v>152</v>
      </c>
      <c r="AB388" t="s">
        <v>686</v>
      </c>
      <c r="AC388" t="s">
        <v>694</v>
      </c>
      <c r="AF388" t="s">
        <v>1312</v>
      </c>
      <c r="AG388" t="s">
        <v>1312</v>
      </c>
      <c r="AH388" t="s">
        <v>159</v>
      </c>
      <c r="AI388" t="s">
        <v>233</v>
      </c>
      <c r="AK388" t="s">
        <v>442</v>
      </c>
      <c r="AL388" t="s">
        <v>1301</v>
      </c>
      <c r="AM388" t="s">
        <v>1302</v>
      </c>
      <c r="AN388" t="s">
        <v>164</v>
      </c>
      <c r="AO388" t="s">
        <v>165</v>
      </c>
      <c r="AP388" t="s">
        <v>165</v>
      </c>
      <c r="AQ388" t="s">
        <v>167</v>
      </c>
      <c r="AR388">
        <v>5</v>
      </c>
      <c r="AS388" t="s">
        <v>598</v>
      </c>
      <c r="AT388" t="s">
        <v>169</v>
      </c>
      <c r="AU388" t="s">
        <v>1303</v>
      </c>
      <c r="AV388" t="s">
        <v>1312</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1316</v>
      </c>
      <c r="CR388" t="s">
        <v>913</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1296</v>
      </c>
      <c r="D389" t="s">
        <v>1325</v>
      </c>
      <c r="E389">
        <v>1498</v>
      </c>
      <c r="F389">
        <v>4</v>
      </c>
      <c r="G389">
        <v>4</v>
      </c>
      <c r="H389" t="s">
        <v>196</v>
      </c>
      <c r="I389" t="s">
        <v>143</v>
      </c>
      <c r="J389" t="s">
        <v>197</v>
      </c>
      <c r="K389" t="s">
        <v>145</v>
      </c>
      <c r="L389">
        <v>52</v>
      </c>
      <c r="M389" t="s">
        <v>460</v>
      </c>
      <c r="N389">
        <v>1647</v>
      </c>
      <c r="O389">
        <v>3998</v>
      </c>
      <c r="P389">
        <v>1765</v>
      </c>
      <c r="Q389" t="s">
        <v>834</v>
      </c>
      <c r="R389">
        <v>5</v>
      </c>
      <c r="S389">
        <v>16.3</v>
      </c>
      <c r="T389" s="1" t="s">
        <v>148</v>
      </c>
      <c r="U389" t="s">
        <v>362</v>
      </c>
      <c r="W389" t="s">
        <v>1321</v>
      </c>
      <c r="X389">
        <v>5</v>
      </c>
      <c r="Y389" t="s">
        <v>1182</v>
      </c>
      <c r="Z389" t="s">
        <v>201</v>
      </c>
      <c r="AA389" t="s">
        <v>152</v>
      </c>
      <c r="AB389" t="s">
        <v>686</v>
      </c>
      <c r="AC389" t="s">
        <v>694</v>
      </c>
      <c r="AF389" t="s">
        <v>1312</v>
      </c>
      <c r="AG389" t="s">
        <v>1312</v>
      </c>
      <c r="AH389" t="s">
        <v>159</v>
      </c>
      <c r="AI389" t="s">
        <v>233</v>
      </c>
      <c r="AK389" t="s">
        <v>442</v>
      </c>
      <c r="AL389" t="s">
        <v>687</v>
      </c>
      <c r="AM389" t="s">
        <v>1315</v>
      </c>
      <c r="AN389" t="s">
        <v>164</v>
      </c>
      <c r="AO389" t="s">
        <v>165</v>
      </c>
      <c r="AP389" t="s">
        <v>165</v>
      </c>
      <c r="AQ389" t="s">
        <v>167</v>
      </c>
      <c r="AR389">
        <v>5</v>
      </c>
      <c r="AS389" t="s">
        <v>598</v>
      </c>
      <c r="AT389" t="s">
        <v>169</v>
      </c>
      <c r="AU389" t="s">
        <v>1303</v>
      </c>
      <c r="AV389" t="s">
        <v>1312</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1316</v>
      </c>
      <c r="CR389" t="s">
        <v>913</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1326</v>
      </c>
      <c r="D390" t="s">
        <v>1327</v>
      </c>
      <c r="E390">
        <v>1498</v>
      </c>
      <c r="F390">
        <v>4</v>
      </c>
      <c r="G390">
        <v>4</v>
      </c>
      <c r="H390" t="s">
        <v>196</v>
      </c>
      <c r="I390" t="s">
        <v>143</v>
      </c>
      <c r="J390" t="s">
        <v>197</v>
      </c>
      <c r="K390" t="s">
        <v>145</v>
      </c>
      <c r="L390">
        <v>50</v>
      </c>
      <c r="M390" t="s">
        <v>146</v>
      </c>
      <c r="N390">
        <v>1695</v>
      </c>
      <c r="O390">
        <v>4315</v>
      </c>
      <c r="P390">
        <v>1822</v>
      </c>
      <c r="Q390" t="s">
        <v>834</v>
      </c>
      <c r="R390">
        <v>5</v>
      </c>
      <c r="S390">
        <v>10.199999999999999</v>
      </c>
      <c r="T390">
        <v>13.87</v>
      </c>
      <c r="U390" t="s">
        <v>1328</v>
      </c>
      <c r="W390" t="s">
        <v>1329</v>
      </c>
      <c r="X390">
        <v>5</v>
      </c>
      <c r="Y390" t="s">
        <v>1330</v>
      </c>
      <c r="Z390" t="s">
        <v>201</v>
      </c>
      <c r="AA390" t="s">
        <v>152</v>
      </c>
      <c r="AB390" t="s">
        <v>1331</v>
      </c>
      <c r="AC390" t="s">
        <v>1332</v>
      </c>
      <c r="AD390" t="s">
        <v>1333</v>
      </c>
      <c r="AE390" t="s">
        <v>1334</v>
      </c>
      <c r="AF390" t="s">
        <v>1335</v>
      </c>
      <c r="AG390" t="s">
        <v>1335</v>
      </c>
      <c r="AH390" t="s">
        <v>167</v>
      </c>
      <c r="AI390" t="s">
        <v>233</v>
      </c>
      <c r="AK390" t="s">
        <v>161</v>
      </c>
      <c r="AL390" t="s">
        <v>1336</v>
      </c>
      <c r="AM390" t="s">
        <v>1337</v>
      </c>
      <c r="AN390" t="s">
        <v>164</v>
      </c>
      <c r="AO390" t="s">
        <v>165</v>
      </c>
      <c r="AP390" t="s">
        <v>165</v>
      </c>
      <c r="AQ390" t="s">
        <v>167</v>
      </c>
      <c r="AR390">
        <v>5</v>
      </c>
      <c r="AS390" t="s">
        <v>168</v>
      </c>
      <c r="AT390" t="s">
        <v>169</v>
      </c>
      <c r="AU390" t="s">
        <v>1338</v>
      </c>
      <c r="AV390" t="s">
        <v>1335</v>
      </c>
      <c r="AX390" t="s">
        <v>167</v>
      </c>
      <c r="AY390" t="s">
        <v>437</v>
      </c>
      <c r="BB390" t="s">
        <v>1339</v>
      </c>
      <c r="BD390" t="s">
        <v>338</v>
      </c>
      <c r="BE390">
        <v>475</v>
      </c>
      <c r="BG390" t="s">
        <v>167</v>
      </c>
      <c r="BH390" t="s">
        <v>167</v>
      </c>
      <c r="BI390" t="s">
        <v>164</v>
      </c>
      <c r="BJ390" t="s">
        <v>175</v>
      </c>
      <c r="BL390" t="s">
        <v>175</v>
      </c>
      <c r="BM390" t="s">
        <v>167</v>
      </c>
      <c r="BN390" t="s">
        <v>1340</v>
      </c>
      <c r="BP390" t="s">
        <v>174</v>
      </c>
      <c r="BQ390" t="s">
        <v>164</v>
      </c>
      <c r="BR390" t="s">
        <v>169</v>
      </c>
      <c r="BS390" t="s">
        <v>177</v>
      </c>
      <c r="BT390" t="s">
        <v>167</v>
      </c>
      <c r="BU390">
        <v>5.2</v>
      </c>
      <c r="BW390" t="s">
        <v>178</v>
      </c>
      <c r="BY390" t="s">
        <v>180</v>
      </c>
      <c r="CG390" t="s">
        <v>167</v>
      </c>
      <c r="CK390" t="s">
        <v>167</v>
      </c>
      <c r="CN390" t="s">
        <v>167</v>
      </c>
      <c r="CQ390" t="s">
        <v>1341</v>
      </c>
      <c r="CR390" t="s">
        <v>230</v>
      </c>
      <c r="CS390" t="s">
        <v>167</v>
      </c>
      <c r="CT390" t="s">
        <v>167</v>
      </c>
      <c r="CU390" t="s">
        <v>167</v>
      </c>
      <c r="CW390">
        <v>2</v>
      </c>
      <c r="CX390" t="s">
        <v>1342</v>
      </c>
      <c r="CY390" t="s">
        <v>255</v>
      </c>
      <c r="DB390" t="s">
        <v>258</v>
      </c>
      <c r="DC390" t="s">
        <v>167</v>
      </c>
      <c r="DK390" t="s">
        <v>167</v>
      </c>
      <c r="DV390" t="s">
        <v>167</v>
      </c>
    </row>
    <row r="391" spans="1:134" x14ac:dyDescent="0.3">
      <c r="A391">
        <v>390</v>
      </c>
      <c r="B391" t="s">
        <v>193</v>
      </c>
      <c r="C391" t="s">
        <v>1326</v>
      </c>
      <c r="D391" t="s">
        <v>1343</v>
      </c>
      <c r="E391">
        <v>1498</v>
      </c>
      <c r="F391">
        <v>4</v>
      </c>
      <c r="G391">
        <v>4</v>
      </c>
      <c r="H391" t="s">
        <v>196</v>
      </c>
      <c r="I391" t="s">
        <v>143</v>
      </c>
      <c r="J391" t="s">
        <v>197</v>
      </c>
      <c r="K391" t="s">
        <v>145</v>
      </c>
      <c r="L391">
        <v>50</v>
      </c>
      <c r="M391" t="s">
        <v>146</v>
      </c>
      <c r="N391">
        <v>1695</v>
      </c>
      <c r="O391">
        <v>4315</v>
      </c>
      <c r="P391">
        <v>1822</v>
      </c>
      <c r="Q391" t="s">
        <v>834</v>
      </c>
      <c r="R391">
        <v>5</v>
      </c>
      <c r="S391">
        <v>10</v>
      </c>
      <c r="T391">
        <v>13.87</v>
      </c>
      <c r="U391" t="s">
        <v>1328</v>
      </c>
      <c r="W391" t="s">
        <v>1329</v>
      </c>
      <c r="X391">
        <v>5</v>
      </c>
      <c r="Y391" t="s">
        <v>1330</v>
      </c>
      <c r="Z391" t="s">
        <v>201</v>
      </c>
      <c r="AA391" t="s">
        <v>152</v>
      </c>
      <c r="AB391" t="s">
        <v>1344</v>
      </c>
      <c r="AC391" t="s">
        <v>1332</v>
      </c>
      <c r="AD391" t="s">
        <v>1333</v>
      </c>
      <c r="AE391" t="s">
        <v>1334</v>
      </c>
      <c r="AF391" t="s">
        <v>1335</v>
      </c>
      <c r="AG391" t="s">
        <v>1335</v>
      </c>
      <c r="AH391" t="s">
        <v>167</v>
      </c>
      <c r="AI391" t="s">
        <v>233</v>
      </c>
      <c r="AK391" t="s">
        <v>161</v>
      </c>
      <c r="AL391" t="s">
        <v>1336</v>
      </c>
      <c r="AM391" t="s">
        <v>1337</v>
      </c>
      <c r="AN391" t="s">
        <v>164</v>
      </c>
      <c r="AO391" t="s">
        <v>165</v>
      </c>
      <c r="AP391" t="s">
        <v>165</v>
      </c>
      <c r="AQ391" t="s">
        <v>167</v>
      </c>
      <c r="AR391">
        <v>5</v>
      </c>
      <c r="AS391" t="s">
        <v>168</v>
      </c>
      <c r="AT391" t="s">
        <v>169</v>
      </c>
      <c r="AU391" t="s">
        <v>1338</v>
      </c>
      <c r="AV391" t="s">
        <v>1335</v>
      </c>
      <c r="AX391" t="s">
        <v>167</v>
      </c>
      <c r="AY391" t="s">
        <v>437</v>
      </c>
      <c r="AZ391" t="s">
        <v>167</v>
      </c>
      <c r="BA391" t="s">
        <v>167</v>
      </c>
      <c r="BB391" t="s">
        <v>1339</v>
      </c>
      <c r="BC391" t="s">
        <v>167</v>
      </c>
      <c r="BD391" t="s">
        <v>338</v>
      </c>
      <c r="BE391">
        <v>475</v>
      </c>
      <c r="BG391" t="s">
        <v>167</v>
      </c>
      <c r="BH391" t="s">
        <v>167</v>
      </c>
      <c r="BI391" t="s">
        <v>164</v>
      </c>
      <c r="BJ391" t="s">
        <v>175</v>
      </c>
      <c r="BK391" t="s">
        <v>167</v>
      </c>
      <c r="BL391" t="s">
        <v>175</v>
      </c>
      <c r="BM391" t="s">
        <v>167</v>
      </c>
      <c r="BN391" t="s">
        <v>1340</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1345</v>
      </c>
      <c r="CR391" t="s">
        <v>230</v>
      </c>
      <c r="CS391" t="s">
        <v>167</v>
      </c>
      <c r="CT391" t="s">
        <v>167</v>
      </c>
      <c r="CU391" t="s">
        <v>167</v>
      </c>
      <c r="CW391">
        <v>2</v>
      </c>
      <c r="CX391" t="s">
        <v>1342</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1326</v>
      </c>
      <c r="D392" t="s">
        <v>1346</v>
      </c>
      <c r="E392">
        <v>1498</v>
      </c>
      <c r="F392">
        <v>4</v>
      </c>
      <c r="G392">
        <v>4</v>
      </c>
      <c r="H392" t="s">
        <v>196</v>
      </c>
      <c r="I392" t="s">
        <v>143</v>
      </c>
      <c r="J392" t="s">
        <v>197</v>
      </c>
      <c r="K392" t="s">
        <v>145</v>
      </c>
      <c r="L392">
        <v>50</v>
      </c>
      <c r="M392" t="s">
        <v>146</v>
      </c>
      <c r="N392">
        <v>1695</v>
      </c>
      <c r="O392">
        <v>4315</v>
      </c>
      <c r="P392">
        <v>1822</v>
      </c>
      <c r="Q392" t="s">
        <v>834</v>
      </c>
      <c r="R392">
        <v>5</v>
      </c>
      <c r="S392">
        <v>10</v>
      </c>
      <c r="T392">
        <v>13.87</v>
      </c>
      <c r="U392" t="s">
        <v>1328</v>
      </c>
      <c r="W392" t="s">
        <v>1329</v>
      </c>
      <c r="X392">
        <v>6</v>
      </c>
      <c r="Y392" t="s">
        <v>1330</v>
      </c>
      <c r="Z392" t="s">
        <v>201</v>
      </c>
      <c r="AA392" t="s">
        <v>152</v>
      </c>
      <c r="AB392" t="s">
        <v>1344</v>
      </c>
      <c r="AC392" t="s">
        <v>1332</v>
      </c>
      <c r="AD392" t="s">
        <v>1333</v>
      </c>
      <c r="AE392" t="s">
        <v>1334</v>
      </c>
      <c r="AF392" t="s">
        <v>1335</v>
      </c>
      <c r="AG392" t="s">
        <v>1335</v>
      </c>
      <c r="AH392" t="s">
        <v>874</v>
      </c>
      <c r="AI392" t="s">
        <v>233</v>
      </c>
      <c r="AK392" t="s">
        <v>161</v>
      </c>
      <c r="AL392" t="s">
        <v>1336</v>
      </c>
      <c r="AM392" t="s">
        <v>1337</v>
      </c>
      <c r="AN392" t="s">
        <v>164</v>
      </c>
      <c r="AO392" t="s">
        <v>165</v>
      </c>
      <c r="AP392" t="s">
        <v>165</v>
      </c>
      <c r="AQ392" t="s">
        <v>167</v>
      </c>
      <c r="AR392">
        <v>5</v>
      </c>
      <c r="AS392" t="s">
        <v>168</v>
      </c>
      <c r="AT392" t="s">
        <v>817</v>
      </c>
      <c r="AU392" t="s">
        <v>1338</v>
      </c>
      <c r="AV392" t="s">
        <v>1335</v>
      </c>
      <c r="AX392" t="s">
        <v>167</v>
      </c>
      <c r="AY392" t="s">
        <v>437</v>
      </c>
      <c r="AZ392" t="s">
        <v>167</v>
      </c>
      <c r="BA392" t="s">
        <v>167</v>
      </c>
      <c r="BB392" t="s">
        <v>1339</v>
      </c>
      <c r="BC392" t="s">
        <v>167</v>
      </c>
      <c r="BD392" t="s">
        <v>338</v>
      </c>
      <c r="BE392">
        <v>475</v>
      </c>
      <c r="BG392" t="s">
        <v>167</v>
      </c>
      <c r="BH392" t="s">
        <v>167</v>
      </c>
      <c r="BI392" t="s">
        <v>164</v>
      </c>
      <c r="BJ392" t="s">
        <v>175</v>
      </c>
      <c r="BK392" t="s">
        <v>167</v>
      </c>
      <c r="BL392" t="s">
        <v>175</v>
      </c>
      <c r="BM392" t="s">
        <v>167</v>
      </c>
      <c r="BN392" t="s">
        <v>1340</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1345</v>
      </c>
      <c r="CR392" t="s">
        <v>230</v>
      </c>
      <c r="CS392" t="s">
        <v>167</v>
      </c>
      <c r="CT392" t="s">
        <v>167</v>
      </c>
      <c r="CU392" t="s">
        <v>167</v>
      </c>
      <c r="CW392">
        <v>2</v>
      </c>
      <c r="CX392" t="s">
        <v>1342</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1326</v>
      </c>
      <c r="D393" t="s">
        <v>1347</v>
      </c>
      <c r="E393">
        <v>1461</v>
      </c>
      <c r="F393">
        <v>4</v>
      </c>
      <c r="G393">
        <v>4</v>
      </c>
      <c r="H393" t="s">
        <v>196</v>
      </c>
      <c r="I393" t="s">
        <v>143</v>
      </c>
      <c r="J393" t="s">
        <v>197</v>
      </c>
      <c r="K393" t="s">
        <v>145</v>
      </c>
      <c r="L393">
        <v>50</v>
      </c>
      <c r="M393" t="s">
        <v>460</v>
      </c>
      <c r="N393">
        <v>1695</v>
      </c>
      <c r="O393">
        <v>4315</v>
      </c>
      <c r="P393">
        <v>1822</v>
      </c>
      <c r="Q393" t="s">
        <v>834</v>
      </c>
      <c r="R393">
        <v>5</v>
      </c>
      <c r="S393">
        <v>16</v>
      </c>
      <c r="T393">
        <v>19.600000000000001</v>
      </c>
      <c r="U393" t="s">
        <v>1348</v>
      </c>
      <c r="W393" t="s">
        <v>1329</v>
      </c>
      <c r="X393">
        <v>5</v>
      </c>
      <c r="Y393" t="s">
        <v>1330</v>
      </c>
      <c r="Z393" t="s">
        <v>201</v>
      </c>
      <c r="AA393" t="s">
        <v>152</v>
      </c>
      <c r="AB393" t="s">
        <v>1331</v>
      </c>
      <c r="AC393" t="s">
        <v>1332</v>
      </c>
      <c r="AD393" t="s">
        <v>1333</v>
      </c>
      <c r="AE393" t="s">
        <v>1334</v>
      </c>
      <c r="AF393" t="s">
        <v>1335</v>
      </c>
      <c r="AG393" t="s">
        <v>1335</v>
      </c>
      <c r="AH393" t="s">
        <v>159</v>
      </c>
      <c r="AI393" t="s">
        <v>233</v>
      </c>
      <c r="AK393" t="s">
        <v>161</v>
      </c>
      <c r="AL393" t="s">
        <v>1349</v>
      </c>
      <c r="AM393" t="s">
        <v>1277</v>
      </c>
      <c r="AN393" t="s">
        <v>164</v>
      </c>
      <c r="AO393" t="s">
        <v>165</v>
      </c>
      <c r="AP393" t="s">
        <v>165</v>
      </c>
      <c r="AQ393" t="s">
        <v>167</v>
      </c>
      <c r="AR393">
        <v>5</v>
      </c>
      <c r="AS393" t="s">
        <v>168</v>
      </c>
      <c r="AT393" t="s">
        <v>169</v>
      </c>
      <c r="AU393" t="s">
        <v>1338</v>
      </c>
      <c r="AV393" t="s">
        <v>1335</v>
      </c>
      <c r="AX393" t="s">
        <v>167</v>
      </c>
      <c r="AY393" t="s">
        <v>166</v>
      </c>
      <c r="BD393" t="s">
        <v>328</v>
      </c>
      <c r="BE393">
        <v>475</v>
      </c>
      <c r="BG393" t="s">
        <v>167</v>
      </c>
      <c r="BH393" t="s">
        <v>167</v>
      </c>
      <c r="BI393" t="s">
        <v>164</v>
      </c>
      <c r="BJ393" t="s">
        <v>175</v>
      </c>
      <c r="BL393" t="s">
        <v>175</v>
      </c>
      <c r="BM393" t="s">
        <v>167</v>
      </c>
      <c r="BN393" t="s">
        <v>1340</v>
      </c>
      <c r="BP393" t="s">
        <v>174</v>
      </c>
      <c r="BQ393" t="s">
        <v>164</v>
      </c>
      <c r="BR393" t="s">
        <v>169</v>
      </c>
      <c r="BS393" t="s">
        <v>177</v>
      </c>
      <c r="BT393" t="s">
        <v>167</v>
      </c>
      <c r="BU393">
        <v>5.2</v>
      </c>
      <c r="BV393" t="s">
        <v>167</v>
      </c>
      <c r="BW393" t="s">
        <v>178</v>
      </c>
      <c r="BY393" t="s">
        <v>180</v>
      </c>
      <c r="CG393" t="s">
        <v>167</v>
      </c>
      <c r="CK393" t="s">
        <v>167</v>
      </c>
      <c r="CN393" t="s">
        <v>167</v>
      </c>
      <c r="CQ393" t="s">
        <v>1341</v>
      </c>
      <c r="CR393" t="s">
        <v>230</v>
      </c>
      <c r="CS393" t="s">
        <v>167</v>
      </c>
      <c r="CT393" t="s">
        <v>167</v>
      </c>
      <c r="CU393" t="s">
        <v>167</v>
      </c>
      <c r="CW393">
        <v>2</v>
      </c>
      <c r="CX393" t="s">
        <v>1342</v>
      </c>
      <c r="DB393" t="s">
        <v>258</v>
      </c>
      <c r="DC393" t="s">
        <v>167</v>
      </c>
      <c r="DK393" t="s">
        <v>167</v>
      </c>
      <c r="DV393" t="s">
        <v>167</v>
      </c>
    </row>
    <row r="394" spans="1:134" x14ac:dyDescent="0.3">
      <c r="A394">
        <v>393</v>
      </c>
      <c r="B394" t="s">
        <v>193</v>
      </c>
      <c r="C394" t="s">
        <v>1326</v>
      </c>
      <c r="D394" t="s">
        <v>1350</v>
      </c>
      <c r="E394">
        <v>1461</v>
      </c>
      <c r="F394">
        <v>4</v>
      </c>
      <c r="G394">
        <v>4</v>
      </c>
      <c r="H394" t="s">
        <v>196</v>
      </c>
      <c r="I394" t="s">
        <v>143</v>
      </c>
      <c r="J394" t="s">
        <v>197</v>
      </c>
      <c r="K394" t="s">
        <v>145</v>
      </c>
      <c r="L394">
        <v>50</v>
      </c>
      <c r="M394" t="s">
        <v>460</v>
      </c>
      <c r="N394">
        <v>1695</v>
      </c>
      <c r="O394">
        <v>4315</v>
      </c>
      <c r="P394">
        <v>1822</v>
      </c>
      <c r="Q394" t="s">
        <v>834</v>
      </c>
      <c r="R394">
        <v>5</v>
      </c>
      <c r="S394">
        <v>16</v>
      </c>
      <c r="T394">
        <v>19.600000000000001</v>
      </c>
      <c r="U394" t="s">
        <v>1348</v>
      </c>
      <c r="W394" t="s">
        <v>1329</v>
      </c>
      <c r="X394">
        <v>5</v>
      </c>
      <c r="Y394" t="s">
        <v>1330</v>
      </c>
      <c r="Z394" t="s">
        <v>201</v>
      </c>
      <c r="AA394" t="s">
        <v>152</v>
      </c>
      <c r="AB394" t="s">
        <v>1331</v>
      </c>
      <c r="AC394" t="s">
        <v>1332</v>
      </c>
      <c r="AD394" t="s">
        <v>1333</v>
      </c>
      <c r="AE394" t="s">
        <v>1334</v>
      </c>
      <c r="AF394" t="s">
        <v>1335</v>
      </c>
      <c r="AG394" t="s">
        <v>1335</v>
      </c>
      <c r="AH394" t="s">
        <v>167</v>
      </c>
      <c r="AI394" t="s">
        <v>233</v>
      </c>
      <c r="AK394" t="s">
        <v>161</v>
      </c>
      <c r="AL394" t="s">
        <v>1349</v>
      </c>
      <c r="AM394" t="s">
        <v>1277</v>
      </c>
      <c r="AN394" t="s">
        <v>164</v>
      </c>
      <c r="AO394" t="s">
        <v>165</v>
      </c>
      <c r="AP394" t="s">
        <v>165</v>
      </c>
      <c r="AQ394" t="s">
        <v>167</v>
      </c>
      <c r="AR394">
        <v>5</v>
      </c>
      <c r="AS394" t="s">
        <v>168</v>
      </c>
      <c r="AT394" t="s">
        <v>169</v>
      </c>
      <c r="AU394" t="s">
        <v>1338</v>
      </c>
      <c r="AV394" t="s">
        <v>1335</v>
      </c>
      <c r="AX394" t="s">
        <v>167</v>
      </c>
      <c r="AY394" t="s">
        <v>437</v>
      </c>
      <c r="AZ394" t="s">
        <v>167</v>
      </c>
      <c r="BA394" t="s">
        <v>167</v>
      </c>
      <c r="BC394" t="s">
        <v>167</v>
      </c>
      <c r="BD394" t="s">
        <v>328</v>
      </c>
      <c r="BE394">
        <v>475</v>
      </c>
      <c r="BG394" t="s">
        <v>167</v>
      </c>
      <c r="BH394" t="s">
        <v>167</v>
      </c>
      <c r="BI394" t="s">
        <v>164</v>
      </c>
      <c r="BJ394" t="s">
        <v>175</v>
      </c>
      <c r="BL394" t="s">
        <v>175</v>
      </c>
      <c r="BM394" t="s">
        <v>167</v>
      </c>
      <c r="BN394" t="s">
        <v>1340</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1341</v>
      </c>
      <c r="CR394" t="s">
        <v>230</v>
      </c>
      <c r="CS394" t="s">
        <v>167</v>
      </c>
      <c r="CT394" t="s">
        <v>167</v>
      </c>
      <c r="CU394" t="s">
        <v>167</v>
      </c>
      <c r="CW394">
        <v>2</v>
      </c>
      <c r="CX394" t="s">
        <v>1342</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1326</v>
      </c>
      <c r="D395" t="s">
        <v>1351</v>
      </c>
      <c r="E395">
        <v>1461</v>
      </c>
      <c r="F395">
        <v>4</v>
      </c>
      <c r="G395">
        <v>4</v>
      </c>
      <c r="H395" t="s">
        <v>196</v>
      </c>
      <c r="I395" t="s">
        <v>143</v>
      </c>
      <c r="J395" t="s">
        <v>197</v>
      </c>
      <c r="K395" t="s">
        <v>145</v>
      </c>
      <c r="L395">
        <v>50</v>
      </c>
      <c r="M395" t="s">
        <v>460</v>
      </c>
      <c r="N395">
        <v>1695</v>
      </c>
      <c r="O395">
        <v>4315</v>
      </c>
      <c r="P395">
        <v>1822</v>
      </c>
      <c r="Q395" t="s">
        <v>834</v>
      </c>
      <c r="R395">
        <v>5</v>
      </c>
      <c r="S395">
        <v>16</v>
      </c>
      <c r="T395">
        <v>19.600000000000001</v>
      </c>
      <c r="U395" t="s">
        <v>1348</v>
      </c>
      <c r="W395" t="s">
        <v>1329</v>
      </c>
      <c r="X395">
        <v>6</v>
      </c>
      <c r="Y395" t="s">
        <v>1330</v>
      </c>
      <c r="Z395" t="s">
        <v>201</v>
      </c>
      <c r="AA395" t="s">
        <v>152</v>
      </c>
      <c r="AB395" t="s">
        <v>1344</v>
      </c>
      <c r="AC395" t="s">
        <v>1332</v>
      </c>
      <c r="AD395" t="s">
        <v>1333</v>
      </c>
      <c r="AE395" t="s">
        <v>1334</v>
      </c>
      <c r="AF395" t="s">
        <v>1335</v>
      </c>
      <c r="AG395" t="s">
        <v>1335</v>
      </c>
      <c r="AH395" t="s">
        <v>167</v>
      </c>
      <c r="AI395" t="s">
        <v>233</v>
      </c>
      <c r="AK395" t="s">
        <v>161</v>
      </c>
      <c r="AL395" t="s">
        <v>1352</v>
      </c>
      <c r="AM395" t="s">
        <v>1353</v>
      </c>
      <c r="AN395" t="s">
        <v>164</v>
      </c>
      <c r="AO395" t="s">
        <v>165</v>
      </c>
      <c r="AP395" t="s">
        <v>165</v>
      </c>
      <c r="AQ395" t="s">
        <v>167</v>
      </c>
      <c r="AR395">
        <v>5</v>
      </c>
      <c r="AS395" t="s">
        <v>168</v>
      </c>
      <c r="AT395" t="s">
        <v>190</v>
      </c>
      <c r="AU395" t="s">
        <v>1338</v>
      </c>
      <c r="AV395" t="s">
        <v>1335</v>
      </c>
      <c r="AX395" t="s">
        <v>167</v>
      </c>
      <c r="AY395" t="s">
        <v>437</v>
      </c>
      <c r="AZ395" t="s">
        <v>167</v>
      </c>
      <c r="BA395" t="s">
        <v>167</v>
      </c>
      <c r="BB395" t="s">
        <v>1339</v>
      </c>
      <c r="BC395" t="s">
        <v>167</v>
      </c>
      <c r="BD395" t="s">
        <v>328</v>
      </c>
      <c r="BE395">
        <v>475</v>
      </c>
      <c r="BG395" t="s">
        <v>167</v>
      </c>
      <c r="BH395" t="s">
        <v>167</v>
      </c>
      <c r="BI395" t="s">
        <v>164</v>
      </c>
      <c r="BJ395" t="s">
        <v>175</v>
      </c>
      <c r="BK395" t="s">
        <v>167</v>
      </c>
      <c r="BL395" t="s">
        <v>175</v>
      </c>
      <c r="BM395" t="s">
        <v>167</v>
      </c>
      <c r="BN395" t="s">
        <v>1340</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1345</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1326</v>
      </c>
      <c r="D396" t="s">
        <v>1354</v>
      </c>
      <c r="E396">
        <v>1461</v>
      </c>
      <c r="F396">
        <v>4</v>
      </c>
      <c r="G396">
        <v>4</v>
      </c>
      <c r="H396" t="s">
        <v>196</v>
      </c>
      <c r="I396" t="s">
        <v>143</v>
      </c>
      <c r="J396" t="s">
        <v>197</v>
      </c>
      <c r="K396" t="s">
        <v>145</v>
      </c>
      <c r="L396">
        <v>50</v>
      </c>
      <c r="M396" t="s">
        <v>460</v>
      </c>
      <c r="N396">
        <v>1695</v>
      </c>
      <c r="O396">
        <v>4315</v>
      </c>
      <c r="P396">
        <v>1822</v>
      </c>
      <c r="Q396" t="s">
        <v>834</v>
      </c>
      <c r="R396">
        <v>5</v>
      </c>
      <c r="S396">
        <v>16</v>
      </c>
      <c r="T396">
        <v>19.600000000000001</v>
      </c>
      <c r="U396" t="s">
        <v>1348</v>
      </c>
      <c r="W396" t="s">
        <v>1329</v>
      </c>
      <c r="X396">
        <v>6</v>
      </c>
      <c r="Y396" t="s">
        <v>1330</v>
      </c>
      <c r="Z396" t="s">
        <v>201</v>
      </c>
      <c r="AA396" t="s">
        <v>152</v>
      </c>
      <c r="AB396" t="s">
        <v>1344</v>
      </c>
      <c r="AC396" t="s">
        <v>1332</v>
      </c>
      <c r="AD396" t="s">
        <v>1333</v>
      </c>
      <c r="AE396" t="s">
        <v>1334</v>
      </c>
      <c r="AF396" t="s">
        <v>1335</v>
      </c>
      <c r="AG396" t="s">
        <v>1335</v>
      </c>
      <c r="AH396" t="s">
        <v>167</v>
      </c>
      <c r="AI396" t="s">
        <v>233</v>
      </c>
      <c r="AK396" t="s">
        <v>161</v>
      </c>
      <c r="AL396" t="s">
        <v>1352</v>
      </c>
      <c r="AM396" t="s">
        <v>1353</v>
      </c>
      <c r="AN396" t="s">
        <v>164</v>
      </c>
      <c r="AO396" t="s">
        <v>165</v>
      </c>
      <c r="AP396" t="s">
        <v>165</v>
      </c>
      <c r="AQ396" t="s">
        <v>167</v>
      </c>
      <c r="AR396">
        <v>5</v>
      </c>
      <c r="AS396" t="s">
        <v>168</v>
      </c>
      <c r="AT396" t="s">
        <v>190</v>
      </c>
      <c r="AU396" t="s">
        <v>1338</v>
      </c>
      <c r="AV396" t="s">
        <v>1335</v>
      </c>
      <c r="AX396" t="s">
        <v>167</v>
      </c>
      <c r="AY396" t="s">
        <v>437</v>
      </c>
      <c r="AZ396" t="s">
        <v>167</v>
      </c>
      <c r="BA396" t="s">
        <v>167</v>
      </c>
      <c r="BB396" t="s">
        <v>1339</v>
      </c>
      <c r="BC396" t="s">
        <v>167</v>
      </c>
      <c r="BD396" t="s">
        <v>328</v>
      </c>
      <c r="BE396">
        <v>475</v>
      </c>
      <c r="BG396" t="s">
        <v>167</v>
      </c>
      <c r="BH396" t="s">
        <v>167</v>
      </c>
      <c r="BI396" t="s">
        <v>164</v>
      </c>
      <c r="BJ396" t="s">
        <v>175</v>
      </c>
      <c r="BK396" t="s">
        <v>167</v>
      </c>
      <c r="BL396" t="s">
        <v>175</v>
      </c>
      <c r="BM396" t="s">
        <v>167</v>
      </c>
      <c r="BN396" t="s">
        <v>1340</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1345</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1326</v>
      </c>
      <c r="D397" t="s">
        <v>1355</v>
      </c>
      <c r="E397">
        <v>1461</v>
      </c>
      <c r="F397">
        <v>4</v>
      </c>
      <c r="G397">
        <v>4</v>
      </c>
      <c r="H397" t="s">
        <v>196</v>
      </c>
      <c r="I397" t="s">
        <v>143</v>
      </c>
      <c r="J397" t="s">
        <v>197</v>
      </c>
      <c r="K397" t="s">
        <v>145</v>
      </c>
      <c r="L397">
        <v>50</v>
      </c>
      <c r="M397" t="s">
        <v>460</v>
      </c>
      <c r="N397">
        <v>1695</v>
      </c>
      <c r="O397">
        <v>4315</v>
      </c>
      <c r="P397">
        <v>1822</v>
      </c>
      <c r="Q397" t="s">
        <v>834</v>
      </c>
      <c r="R397">
        <v>5</v>
      </c>
      <c r="S397">
        <v>16</v>
      </c>
      <c r="T397">
        <v>19.600000000000001</v>
      </c>
      <c r="U397" t="s">
        <v>1348</v>
      </c>
      <c r="W397" t="s">
        <v>1329</v>
      </c>
      <c r="X397">
        <v>6</v>
      </c>
      <c r="Y397" t="s">
        <v>1330</v>
      </c>
      <c r="Z397" t="s">
        <v>201</v>
      </c>
      <c r="AA397" t="s">
        <v>152</v>
      </c>
      <c r="AB397" t="s">
        <v>1344</v>
      </c>
      <c r="AC397" t="s">
        <v>1332</v>
      </c>
      <c r="AD397" t="s">
        <v>1333</v>
      </c>
      <c r="AE397" t="s">
        <v>1334</v>
      </c>
      <c r="AF397" t="s">
        <v>1335</v>
      </c>
      <c r="AG397" t="s">
        <v>1335</v>
      </c>
      <c r="AH397" t="s">
        <v>167</v>
      </c>
      <c r="AI397" t="s">
        <v>233</v>
      </c>
      <c r="AK397" t="s">
        <v>161</v>
      </c>
      <c r="AL397" t="s">
        <v>1352</v>
      </c>
      <c r="AM397" t="s">
        <v>1353</v>
      </c>
      <c r="AN397" t="s">
        <v>164</v>
      </c>
      <c r="AO397" t="s">
        <v>165</v>
      </c>
      <c r="AP397" t="s">
        <v>165</v>
      </c>
      <c r="AQ397" t="s">
        <v>167</v>
      </c>
      <c r="AR397">
        <v>5</v>
      </c>
      <c r="AS397" t="s">
        <v>168</v>
      </c>
      <c r="AT397" t="s">
        <v>190</v>
      </c>
      <c r="AU397" t="s">
        <v>1338</v>
      </c>
      <c r="AV397" t="s">
        <v>1335</v>
      </c>
      <c r="AX397" t="s">
        <v>167</v>
      </c>
      <c r="AY397" t="s">
        <v>437</v>
      </c>
      <c r="AZ397" t="s">
        <v>167</v>
      </c>
      <c r="BA397" t="s">
        <v>167</v>
      </c>
      <c r="BB397" t="s">
        <v>1339</v>
      </c>
      <c r="BC397" t="s">
        <v>167</v>
      </c>
      <c r="BD397" t="s">
        <v>328</v>
      </c>
      <c r="BE397">
        <v>475</v>
      </c>
      <c r="BG397" t="s">
        <v>167</v>
      </c>
      <c r="BH397" t="s">
        <v>167</v>
      </c>
      <c r="BI397" t="s">
        <v>164</v>
      </c>
      <c r="BJ397" t="s">
        <v>175</v>
      </c>
      <c r="BK397" t="s">
        <v>167</v>
      </c>
      <c r="BL397" t="s">
        <v>175</v>
      </c>
      <c r="BM397" t="s">
        <v>167</v>
      </c>
      <c r="BN397" t="s">
        <v>1340</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1345</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1326</v>
      </c>
      <c r="D398" t="s">
        <v>1356</v>
      </c>
      <c r="E398">
        <v>1461</v>
      </c>
      <c r="F398">
        <v>4</v>
      </c>
      <c r="G398">
        <v>4</v>
      </c>
      <c r="H398" t="s">
        <v>196</v>
      </c>
      <c r="I398" t="s">
        <v>143</v>
      </c>
      <c r="J398" t="s">
        <v>197</v>
      </c>
      <c r="K398" t="s">
        <v>145</v>
      </c>
      <c r="L398">
        <v>50</v>
      </c>
      <c r="M398" t="s">
        <v>460</v>
      </c>
      <c r="N398">
        <v>1695</v>
      </c>
      <c r="O398">
        <v>4315</v>
      </c>
      <c r="P398">
        <v>1822</v>
      </c>
      <c r="Q398" t="s">
        <v>834</v>
      </c>
      <c r="R398">
        <v>5</v>
      </c>
      <c r="S398">
        <v>16</v>
      </c>
      <c r="T398">
        <v>19.600000000000001</v>
      </c>
      <c r="U398" t="s">
        <v>1348</v>
      </c>
      <c r="W398" t="s">
        <v>1329</v>
      </c>
      <c r="X398">
        <v>6</v>
      </c>
      <c r="Y398" t="s">
        <v>1330</v>
      </c>
      <c r="Z398" t="s">
        <v>201</v>
      </c>
      <c r="AA398" t="s">
        <v>152</v>
      </c>
      <c r="AB398" t="s">
        <v>1344</v>
      </c>
      <c r="AC398" t="s">
        <v>1332</v>
      </c>
      <c r="AD398" t="s">
        <v>1333</v>
      </c>
      <c r="AE398" t="s">
        <v>1334</v>
      </c>
      <c r="AF398" t="s">
        <v>1335</v>
      </c>
      <c r="AG398" t="s">
        <v>1335</v>
      </c>
      <c r="AH398" t="s">
        <v>167</v>
      </c>
      <c r="AI398" t="s">
        <v>233</v>
      </c>
      <c r="AK398" t="s">
        <v>161</v>
      </c>
      <c r="AL398" t="s">
        <v>1352</v>
      </c>
      <c r="AM398" t="s">
        <v>1353</v>
      </c>
      <c r="AN398" t="s">
        <v>164</v>
      </c>
      <c r="AO398" t="s">
        <v>165</v>
      </c>
      <c r="AP398" t="s">
        <v>165</v>
      </c>
      <c r="AQ398" t="s">
        <v>167</v>
      </c>
      <c r="AR398">
        <v>5</v>
      </c>
      <c r="AS398" t="s">
        <v>168</v>
      </c>
      <c r="AT398" t="s">
        <v>190</v>
      </c>
      <c r="AU398" t="s">
        <v>1338</v>
      </c>
      <c r="AV398" t="s">
        <v>1335</v>
      </c>
      <c r="AX398" t="s">
        <v>167</v>
      </c>
      <c r="AY398" t="s">
        <v>437</v>
      </c>
      <c r="AZ398" t="s">
        <v>167</v>
      </c>
      <c r="BA398" t="s">
        <v>167</v>
      </c>
      <c r="BB398" t="s">
        <v>1339</v>
      </c>
      <c r="BC398" t="s">
        <v>167</v>
      </c>
      <c r="BD398" t="s">
        <v>328</v>
      </c>
      <c r="BE398">
        <v>475</v>
      </c>
      <c r="BG398" t="s">
        <v>167</v>
      </c>
      <c r="BH398" t="s">
        <v>167</v>
      </c>
      <c r="BI398" t="s">
        <v>164</v>
      </c>
      <c r="BK398" t="s">
        <v>167</v>
      </c>
      <c r="BL398" t="s">
        <v>175</v>
      </c>
      <c r="BM398" t="s">
        <v>167</v>
      </c>
      <c r="BN398" t="s">
        <v>1340</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1345</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1357</v>
      </c>
      <c r="D399" t="s">
        <v>1358</v>
      </c>
      <c r="E399">
        <v>1591</v>
      </c>
      <c r="F399">
        <v>4</v>
      </c>
      <c r="G399">
        <v>4</v>
      </c>
      <c r="H399" t="s">
        <v>196</v>
      </c>
      <c r="I399" t="s">
        <v>143</v>
      </c>
      <c r="J399" t="s">
        <v>197</v>
      </c>
      <c r="K399" t="s">
        <v>145</v>
      </c>
      <c r="L399">
        <v>45</v>
      </c>
      <c r="M399" t="s">
        <v>146</v>
      </c>
      <c r="N399">
        <v>1445</v>
      </c>
      <c r="O399">
        <v>4440</v>
      </c>
      <c r="P399">
        <v>1729</v>
      </c>
      <c r="Q399" t="s">
        <v>509</v>
      </c>
      <c r="R399">
        <v>4</v>
      </c>
      <c r="S399">
        <v>16.3</v>
      </c>
      <c r="T399" s="1" t="s">
        <v>148</v>
      </c>
      <c r="U399" t="s">
        <v>1359</v>
      </c>
      <c r="X399">
        <v>5</v>
      </c>
      <c r="Y399" t="s">
        <v>304</v>
      </c>
      <c r="Z399" t="s">
        <v>201</v>
      </c>
      <c r="AA399" t="s">
        <v>152</v>
      </c>
      <c r="AB399" t="s">
        <v>1360</v>
      </c>
      <c r="AC399" t="s">
        <v>1361</v>
      </c>
      <c r="AF399" t="s">
        <v>737</v>
      </c>
      <c r="AG399" t="s">
        <v>737</v>
      </c>
      <c r="AH399" t="s">
        <v>159</v>
      </c>
      <c r="AI399" t="s">
        <v>233</v>
      </c>
      <c r="AK399" t="s">
        <v>167</v>
      </c>
      <c r="AL399" t="s">
        <v>1362</v>
      </c>
      <c r="AM399" t="s">
        <v>1363</v>
      </c>
      <c r="AN399" t="s">
        <v>164</v>
      </c>
      <c r="AO399" t="s">
        <v>165</v>
      </c>
      <c r="AP399" t="s">
        <v>165</v>
      </c>
      <c r="AQ399" t="s">
        <v>167</v>
      </c>
      <c r="AR399">
        <v>5</v>
      </c>
      <c r="AS399" t="s">
        <v>168</v>
      </c>
      <c r="AT399" t="s">
        <v>169</v>
      </c>
      <c r="AU399" t="s">
        <v>1364</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1357</v>
      </c>
      <c r="D400" t="s">
        <v>1365</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1366</v>
      </c>
      <c r="X400">
        <v>6</v>
      </c>
      <c r="Y400" t="s">
        <v>304</v>
      </c>
      <c r="Z400" t="s">
        <v>201</v>
      </c>
      <c r="AA400" t="s">
        <v>152</v>
      </c>
      <c r="AB400" t="s">
        <v>1360</v>
      </c>
      <c r="AC400" t="s">
        <v>1361</v>
      </c>
      <c r="AF400" t="s">
        <v>737</v>
      </c>
      <c r="AG400" t="s">
        <v>737</v>
      </c>
      <c r="AH400" t="s">
        <v>159</v>
      </c>
      <c r="AI400" t="s">
        <v>233</v>
      </c>
      <c r="AJ400" t="s">
        <v>167</v>
      </c>
      <c r="AK400" t="s">
        <v>167</v>
      </c>
      <c r="AL400" t="s">
        <v>1367</v>
      </c>
      <c r="AM400" t="s">
        <v>1368</v>
      </c>
      <c r="AN400" t="s">
        <v>165</v>
      </c>
      <c r="AO400" t="s">
        <v>165</v>
      </c>
      <c r="AP400" t="s">
        <v>165</v>
      </c>
      <c r="AQ400" t="s">
        <v>167</v>
      </c>
      <c r="AR400">
        <v>5</v>
      </c>
      <c r="AS400" t="s">
        <v>168</v>
      </c>
      <c r="AT400" t="s">
        <v>169</v>
      </c>
      <c r="AU400" t="s">
        <v>1364</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1369</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1357</v>
      </c>
      <c r="D401" t="s">
        <v>1370</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1371</v>
      </c>
      <c r="X401">
        <v>4</v>
      </c>
      <c r="Y401" t="s">
        <v>304</v>
      </c>
      <c r="Z401" t="s">
        <v>201</v>
      </c>
      <c r="AA401" t="s">
        <v>152</v>
      </c>
      <c r="AB401" t="s">
        <v>1360</v>
      </c>
      <c r="AC401" t="s">
        <v>1361</v>
      </c>
      <c r="AF401" t="s">
        <v>737</v>
      </c>
      <c r="AG401" t="s">
        <v>737</v>
      </c>
      <c r="AH401" t="s">
        <v>159</v>
      </c>
      <c r="AI401" t="s">
        <v>233</v>
      </c>
      <c r="AK401" t="s">
        <v>442</v>
      </c>
      <c r="AL401" t="s">
        <v>1367</v>
      </c>
      <c r="AM401" t="s">
        <v>1368</v>
      </c>
      <c r="AN401" t="s">
        <v>164</v>
      </c>
      <c r="AO401" t="s">
        <v>165</v>
      </c>
      <c r="AP401" t="s">
        <v>165</v>
      </c>
      <c r="AQ401" t="s">
        <v>167</v>
      </c>
      <c r="AR401">
        <v>5</v>
      </c>
      <c r="AS401" t="s">
        <v>598</v>
      </c>
      <c r="AT401" t="s">
        <v>169</v>
      </c>
      <c r="AU401" t="s">
        <v>1364</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913</v>
      </c>
      <c r="CS401" t="s">
        <v>167</v>
      </c>
      <c r="CT401" t="s">
        <v>167</v>
      </c>
      <c r="CU401" t="s">
        <v>167</v>
      </c>
      <c r="CV401" t="s">
        <v>167</v>
      </c>
      <c r="CW401">
        <v>6</v>
      </c>
      <c r="CX401" t="s">
        <v>1369</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1357</v>
      </c>
      <c r="D402" t="s">
        <v>1372</v>
      </c>
      <c r="E402">
        <v>1591</v>
      </c>
      <c r="F402">
        <v>4</v>
      </c>
      <c r="G402">
        <v>4</v>
      </c>
      <c r="H402" t="s">
        <v>196</v>
      </c>
      <c r="I402" t="s">
        <v>143</v>
      </c>
      <c r="J402" t="s">
        <v>238</v>
      </c>
      <c r="K402" t="s">
        <v>145</v>
      </c>
      <c r="L402">
        <v>45</v>
      </c>
      <c r="M402" t="s">
        <v>146</v>
      </c>
      <c r="N402">
        <v>1445</v>
      </c>
      <c r="O402">
        <v>4440</v>
      </c>
      <c r="P402">
        <v>1729</v>
      </c>
      <c r="Q402" t="s">
        <v>509</v>
      </c>
      <c r="R402">
        <v>4</v>
      </c>
      <c r="S402">
        <v>16.3</v>
      </c>
      <c r="T402" s="1" t="s">
        <v>148</v>
      </c>
      <c r="U402" t="s">
        <v>1359</v>
      </c>
      <c r="X402">
        <v>5</v>
      </c>
      <c r="Y402" t="s">
        <v>304</v>
      </c>
      <c r="Z402" t="s">
        <v>201</v>
      </c>
      <c r="AA402" t="s">
        <v>152</v>
      </c>
      <c r="AB402" t="s">
        <v>1360</v>
      </c>
      <c r="AC402" t="s">
        <v>1361</v>
      </c>
      <c r="AF402" t="s">
        <v>737</v>
      </c>
      <c r="AG402" t="s">
        <v>737</v>
      </c>
      <c r="AH402" t="s">
        <v>159</v>
      </c>
      <c r="AI402" t="s">
        <v>233</v>
      </c>
      <c r="AK402" t="s">
        <v>442</v>
      </c>
      <c r="AL402" t="s">
        <v>1362</v>
      </c>
      <c r="AM402" t="s">
        <v>1363</v>
      </c>
      <c r="AN402" t="s">
        <v>164</v>
      </c>
      <c r="AO402" t="s">
        <v>165</v>
      </c>
      <c r="AP402" t="s">
        <v>165</v>
      </c>
      <c r="AQ402" t="s">
        <v>167</v>
      </c>
      <c r="AR402">
        <v>5</v>
      </c>
      <c r="AS402" t="s">
        <v>598</v>
      </c>
      <c r="AT402" t="s">
        <v>169</v>
      </c>
      <c r="AU402" t="s">
        <v>1364</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1373</v>
      </c>
      <c r="CS402" t="s">
        <v>167</v>
      </c>
      <c r="CT402" t="s">
        <v>167</v>
      </c>
      <c r="CU402" t="s">
        <v>167</v>
      </c>
      <c r="CV402" t="s">
        <v>167</v>
      </c>
      <c r="CW402">
        <v>6</v>
      </c>
      <c r="CX402" t="s">
        <v>1369</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1357</v>
      </c>
      <c r="D403" t="s">
        <v>1374</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1375</v>
      </c>
      <c r="X403">
        <v>4</v>
      </c>
      <c r="Y403" t="s">
        <v>304</v>
      </c>
      <c r="Z403" t="s">
        <v>201</v>
      </c>
      <c r="AA403" t="s">
        <v>152</v>
      </c>
      <c r="AB403" t="s">
        <v>1376</v>
      </c>
      <c r="AC403" t="s">
        <v>1361</v>
      </c>
      <c r="AF403" t="s">
        <v>577</v>
      </c>
      <c r="AG403" t="s">
        <v>577</v>
      </c>
      <c r="AH403" t="s">
        <v>159</v>
      </c>
      <c r="AI403" t="s">
        <v>233</v>
      </c>
      <c r="AK403" t="s">
        <v>167</v>
      </c>
      <c r="AL403" t="s">
        <v>1367</v>
      </c>
      <c r="AM403" t="s">
        <v>1368</v>
      </c>
      <c r="AN403" t="s">
        <v>164</v>
      </c>
      <c r="AO403" t="s">
        <v>165</v>
      </c>
      <c r="AP403" t="s">
        <v>165</v>
      </c>
      <c r="AQ403" t="s">
        <v>167</v>
      </c>
      <c r="AR403">
        <v>5</v>
      </c>
      <c r="AS403" t="s">
        <v>168</v>
      </c>
      <c r="AT403" t="s">
        <v>190</v>
      </c>
      <c r="AU403" t="s">
        <v>1364</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1357</v>
      </c>
      <c r="D404" t="s">
        <v>1377</v>
      </c>
      <c r="E404">
        <v>1591</v>
      </c>
      <c r="F404">
        <v>4</v>
      </c>
      <c r="G404">
        <v>4</v>
      </c>
      <c r="H404" t="s">
        <v>196</v>
      </c>
      <c r="I404" t="s">
        <v>143</v>
      </c>
      <c r="J404" t="s">
        <v>238</v>
      </c>
      <c r="K404" t="s">
        <v>145</v>
      </c>
      <c r="L404">
        <v>45</v>
      </c>
      <c r="M404" t="s">
        <v>146</v>
      </c>
      <c r="N404">
        <v>1445</v>
      </c>
      <c r="O404">
        <v>4440</v>
      </c>
      <c r="P404">
        <v>1729</v>
      </c>
      <c r="Q404" t="s">
        <v>509</v>
      </c>
      <c r="R404">
        <v>4</v>
      </c>
      <c r="S404">
        <v>16.3</v>
      </c>
      <c r="T404" s="1" t="s">
        <v>148</v>
      </c>
      <c r="U404" t="s">
        <v>1359</v>
      </c>
      <c r="X404">
        <v>4</v>
      </c>
      <c r="Y404" t="s">
        <v>304</v>
      </c>
      <c r="Z404" t="s">
        <v>201</v>
      </c>
      <c r="AA404" t="s">
        <v>152</v>
      </c>
      <c r="AB404" t="s">
        <v>1376</v>
      </c>
      <c r="AC404" t="s">
        <v>1361</v>
      </c>
      <c r="AF404" t="s">
        <v>737</v>
      </c>
      <c r="AG404" t="s">
        <v>737</v>
      </c>
      <c r="AH404" t="s">
        <v>159</v>
      </c>
      <c r="AI404" t="s">
        <v>233</v>
      </c>
      <c r="AK404" t="s">
        <v>442</v>
      </c>
      <c r="AL404" t="s">
        <v>1362</v>
      </c>
      <c r="AM404" t="s">
        <v>1378</v>
      </c>
      <c r="AN404" t="s">
        <v>164</v>
      </c>
      <c r="AO404" t="s">
        <v>165</v>
      </c>
      <c r="AP404" t="s">
        <v>165</v>
      </c>
      <c r="AQ404" t="s">
        <v>167</v>
      </c>
      <c r="AR404">
        <v>5</v>
      </c>
      <c r="AS404" t="s">
        <v>598</v>
      </c>
      <c r="AT404" t="s">
        <v>190</v>
      </c>
      <c r="AU404" t="s">
        <v>1364</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1379</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1357</v>
      </c>
      <c r="D405" t="s">
        <v>1380</v>
      </c>
      <c r="E405">
        <v>1396</v>
      </c>
      <c r="F405">
        <v>4</v>
      </c>
      <c r="G405">
        <v>4</v>
      </c>
      <c r="H405" t="s">
        <v>196</v>
      </c>
      <c r="I405" t="s">
        <v>143</v>
      </c>
      <c r="J405" t="s">
        <v>197</v>
      </c>
      <c r="K405" t="s">
        <v>145</v>
      </c>
      <c r="L405">
        <v>45</v>
      </c>
      <c r="M405" t="s">
        <v>146</v>
      </c>
      <c r="N405">
        <v>1445</v>
      </c>
      <c r="O405">
        <v>4440</v>
      </c>
      <c r="P405">
        <v>1729</v>
      </c>
      <c r="Q405" t="s">
        <v>509</v>
      </c>
      <c r="R405">
        <v>4</v>
      </c>
      <c r="S405">
        <v>16.3</v>
      </c>
      <c r="T405" s="1" t="s">
        <v>148</v>
      </c>
      <c r="U405" t="s">
        <v>1381</v>
      </c>
      <c r="X405">
        <v>5</v>
      </c>
      <c r="Y405" t="s">
        <v>304</v>
      </c>
      <c r="Z405" t="s">
        <v>201</v>
      </c>
      <c r="AA405" t="s">
        <v>152</v>
      </c>
      <c r="AB405" t="s">
        <v>1360</v>
      </c>
      <c r="AC405" t="s">
        <v>1361</v>
      </c>
      <c r="AF405" t="s">
        <v>577</v>
      </c>
      <c r="AG405" t="s">
        <v>577</v>
      </c>
      <c r="AH405" t="s">
        <v>159</v>
      </c>
      <c r="AI405" t="s">
        <v>233</v>
      </c>
      <c r="AK405" t="s">
        <v>167</v>
      </c>
      <c r="AL405" t="s">
        <v>605</v>
      </c>
      <c r="AM405" t="s">
        <v>1382</v>
      </c>
      <c r="AN405" t="s">
        <v>164</v>
      </c>
      <c r="AO405" t="s">
        <v>165</v>
      </c>
      <c r="AP405" t="s">
        <v>165</v>
      </c>
      <c r="AQ405" t="s">
        <v>167</v>
      </c>
      <c r="AR405">
        <v>5</v>
      </c>
      <c r="AS405" t="s">
        <v>168</v>
      </c>
      <c r="AT405" t="s">
        <v>169</v>
      </c>
      <c r="AU405" t="s">
        <v>1364</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1357</v>
      </c>
      <c r="D406" t="s">
        <v>1383</v>
      </c>
      <c r="E406">
        <v>1396</v>
      </c>
      <c r="F406">
        <v>4</v>
      </c>
      <c r="G406">
        <v>4</v>
      </c>
      <c r="H406" t="s">
        <v>196</v>
      </c>
      <c r="I406" t="s">
        <v>143</v>
      </c>
      <c r="J406" t="s">
        <v>197</v>
      </c>
      <c r="K406" t="s">
        <v>145</v>
      </c>
      <c r="L406">
        <v>45</v>
      </c>
      <c r="M406" t="s">
        <v>146</v>
      </c>
      <c r="N406">
        <v>1445</v>
      </c>
      <c r="O406">
        <v>4440</v>
      </c>
      <c r="P406">
        <v>1729</v>
      </c>
      <c r="Q406" t="s">
        <v>509</v>
      </c>
      <c r="R406">
        <v>4</v>
      </c>
      <c r="S406">
        <v>16.3</v>
      </c>
      <c r="T406" s="1" t="s">
        <v>148</v>
      </c>
      <c r="U406" t="s">
        <v>1381</v>
      </c>
      <c r="X406">
        <v>5</v>
      </c>
      <c r="Y406" t="s">
        <v>304</v>
      </c>
      <c r="Z406" t="s">
        <v>201</v>
      </c>
      <c r="AA406" t="s">
        <v>152</v>
      </c>
      <c r="AB406" t="s">
        <v>1360</v>
      </c>
      <c r="AC406" t="s">
        <v>1361</v>
      </c>
      <c r="AF406" t="s">
        <v>577</v>
      </c>
      <c r="AG406" t="s">
        <v>577</v>
      </c>
      <c r="AH406" t="s">
        <v>159</v>
      </c>
      <c r="AI406" t="s">
        <v>233</v>
      </c>
      <c r="AL406" t="s">
        <v>605</v>
      </c>
      <c r="AM406" t="s">
        <v>1382</v>
      </c>
      <c r="AN406" t="s">
        <v>164</v>
      </c>
      <c r="AO406" t="s">
        <v>165</v>
      </c>
      <c r="AP406" t="s">
        <v>165</v>
      </c>
      <c r="AQ406" t="s">
        <v>167</v>
      </c>
      <c r="AR406">
        <v>5</v>
      </c>
      <c r="AS406" t="s">
        <v>168</v>
      </c>
      <c r="AT406" t="s">
        <v>169</v>
      </c>
      <c r="AU406" t="s">
        <v>1364</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1357</v>
      </c>
      <c r="D407" t="s">
        <v>1384</v>
      </c>
      <c r="E407">
        <v>1591</v>
      </c>
      <c r="F407">
        <v>4</v>
      </c>
      <c r="G407">
        <v>4</v>
      </c>
      <c r="H407" t="s">
        <v>196</v>
      </c>
      <c r="I407" t="s">
        <v>143</v>
      </c>
      <c r="J407" t="s">
        <v>238</v>
      </c>
      <c r="K407" t="s">
        <v>145</v>
      </c>
      <c r="L407">
        <v>45</v>
      </c>
      <c r="M407" t="s">
        <v>146</v>
      </c>
      <c r="N407">
        <v>1445</v>
      </c>
      <c r="O407">
        <v>4440</v>
      </c>
      <c r="P407">
        <v>1729</v>
      </c>
      <c r="Q407" t="s">
        <v>509</v>
      </c>
      <c r="R407">
        <v>4</v>
      </c>
      <c r="S407">
        <v>16.3</v>
      </c>
      <c r="T407" s="1" t="s">
        <v>148</v>
      </c>
      <c r="U407" t="s">
        <v>1359</v>
      </c>
      <c r="X407">
        <v>5</v>
      </c>
      <c r="Y407" t="s">
        <v>304</v>
      </c>
      <c r="Z407" t="s">
        <v>201</v>
      </c>
      <c r="AA407" t="s">
        <v>152</v>
      </c>
      <c r="AB407" t="s">
        <v>1360</v>
      </c>
      <c r="AC407" t="s">
        <v>1361</v>
      </c>
      <c r="AF407" t="s">
        <v>737</v>
      </c>
      <c r="AG407" t="s">
        <v>737</v>
      </c>
      <c r="AH407" t="s">
        <v>159</v>
      </c>
      <c r="AI407" t="s">
        <v>233</v>
      </c>
      <c r="AK407" t="s">
        <v>442</v>
      </c>
      <c r="AL407" t="s">
        <v>1362</v>
      </c>
      <c r="AM407" t="s">
        <v>1363</v>
      </c>
      <c r="AN407" t="s">
        <v>164</v>
      </c>
      <c r="AO407" t="s">
        <v>165</v>
      </c>
      <c r="AP407" t="s">
        <v>165</v>
      </c>
      <c r="AQ407" t="s">
        <v>167</v>
      </c>
      <c r="AR407">
        <v>5</v>
      </c>
      <c r="AS407" t="s">
        <v>598</v>
      </c>
      <c r="AT407" t="s">
        <v>169</v>
      </c>
      <c r="AU407" t="s">
        <v>1364</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1373</v>
      </c>
      <c r="CS407" t="s">
        <v>167</v>
      </c>
      <c r="CT407" t="s">
        <v>167</v>
      </c>
      <c r="CU407" t="s">
        <v>167</v>
      </c>
      <c r="CV407" t="s">
        <v>167</v>
      </c>
      <c r="CW407">
        <v>6</v>
      </c>
      <c r="CX407" t="s">
        <v>1369</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1357</v>
      </c>
      <c r="D408" t="s">
        <v>1385</v>
      </c>
      <c r="E408">
        <v>1591</v>
      </c>
      <c r="F408">
        <v>4</v>
      </c>
      <c r="G408">
        <v>4</v>
      </c>
      <c r="H408" t="s">
        <v>196</v>
      </c>
      <c r="I408" t="s">
        <v>143</v>
      </c>
      <c r="J408" t="s">
        <v>238</v>
      </c>
      <c r="K408" t="s">
        <v>145</v>
      </c>
      <c r="L408">
        <v>45</v>
      </c>
      <c r="M408" t="s">
        <v>146</v>
      </c>
      <c r="N408">
        <v>1445</v>
      </c>
      <c r="O408">
        <v>4440</v>
      </c>
      <c r="P408">
        <v>1729</v>
      </c>
      <c r="Q408" t="s">
        <v>509</v>
      </c>
      <c r="R408">
        <v>4</v>
      </c>
      <c r="S408">
        <v>16.3</v>
      </c>
      <c r="T408" s="1" t="s">
        <v>148</v>
      </c>
      <c r="U408" t="s">
        <v>1359</v>
      </c>
      <c r="X408">
        <v>6</v>
      </c>
      <c r="Y408" t="s">
        <v>304</v>
      </c>
      <c r="Z408" t="s">
        <v>201</v>
      </c>
      <c r="AA408" t="s">
        <v>152</v>
      </c>
      <c r="AB408" t="s">
        <v>1376</v>
      </c>
      <c r="AC408" t="s">
        <v>1361</v>
      </c>
      <c r="AF408" t="s">
        <v>737</v>
      </c>
      <c r="AG408" t="s">
        <v>737</v>
      </c>
      <c r="AH408" t="s">
        <v>159</v>
      </c>
      <c r="AI408" t="s">
        <v>233</v>
      </c>
      <c r="AK408" t="s">
        <v>442</v>
      </c>
      <c r="AL408" t="s">
        <v>1362</v>
      </c>
      <c r="AM408" t="s">
        <v>1378</v>
      </c>
      <c r="AN408" t="s">
        <v>164</v>
      </c>
      <c r="AO408" t="s">
        <v>165</v>
      </c>
      <c r="AP408" t="s">
        <v>165</v>
      </c>
      <c r="AQ408" t="s">
        <v>167</v>
      </c>
      <c r="AR408">
        <v>5</v>
      </c>
      <c r="AS408" t="s">
        <v>598</v>
      </c>
      <c r="AT408" t="s">
        <v>190</v>
      </c>
      <c r="AU408" t="s">
        <v>1364</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1379</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1357</v>
      </c>
      <c r="D409" t="s">
        <v>1386</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1375</v>
      </c>
      <c r="X409">
        <v>6</v>
      </c>
      <c r="Y409" t="s">
        <v>304</v>
      </c>
      <c r="Z409" t="s">
        <v>201</v>
      </c>
      <c r="AA409" t="s">
        <v>152</v>
      </c>
      <c r="AB409" t="s">
        <v>1376</v>
      </c>
      <c r="AC409" t="s">
        <v>1361</v>
      </c>
      <c r="AF409" t="s">
        <v>577</v>
      </c>
      <c r="AG409" t="s">
        <v>577</v>
      </c>
      <c r="AH409" t="s">
        <v>159</v>
      </c>
      <c r="AI409" t="s">
        <v>233</v>
      </c>
      <c r="AK409" t="s">
        <v>167</v>
      </c>
      <c r="AL409" t="s">
        <v>1367</v>
      </c>
      <c r="AM409" t="s">
        <v>1368</v>
      </c>
      <c r="AN409" t="s">
        <v>164</v>
      </c>
      <c r="AO409" t="s">
        <v>165</v>
      </c>
      <c r="AP409" t="s">
        <v>165</v>
      </c>
      <c r="AQ409" t="s">
        <v>167</v>
      </c>
      <c r="AR409">
        <v>5</v>
      </c>
      <c r="AS409" t="s">
        <v>168</v>
      </c>
      <c r="AT409" t="s">
        <v>190</v>
      </c>
      <c r="AU409" t="s">
        <v>1364</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1357</v>
      </c>
      <c r="D410" t="s">
        <v>1387</v>
      </c>
      <c r="E410">
        <v>1396</v>
      </c>
      <c r="F410">
        <v>4</v>
      </c>
      <c r="G410">
        <v>4</v>
      </c>
      <c r="H410" t="s">
        <v>196</v>
      </c>
      <c r="I410" t="s">
        <v>143</v>
      </c>
      <c r="J410" t="s">
        <v>197</v>
      </c>
      <c r="K410" t="s">
        <v>145</v>
      </c>
      <c r="L410">
        <v>45</v>
      </c>
      <c r="M410" t="s">
        <v>460</v>
      </c>
      <c r="N410">
        <v>1445</v>
      </c>
      <c r="O410">
        <v>4440</v>
      </c>
      <c r="P410">
        <v>1729</v>
      </c>
      <c r="Q410" t="s">
        <v>509</v>
      </c>
      <c r="R410">
        <v>4</v>
      </c>
      <c r="S410">
        <v>16.3</v>
      </c>
      <c r="T410" s="1" t="s">
        <v>148</v>
      </c>
      <c r="X410">
        <v>5</v>
      </c>
      <c r="Y410" t="s">
        <v>304</v>
      </c>
      <c r="Z410" t="s">
        <v>201</v>
      </c>
      <c r="AA410" t="s">
        <v>152</v>
      </c>
      <c r="AB410" t="s">
        <v>1360</v>
      </c>
      <c r="AC410" t="s">
        <v>1361</v>
      </c>
      <c r="AF410" t="s">
        <v>577</v>
      </c>
      <c r="AG410" t="s">
        <v>577</v>
      </c>
      <c r="AH410" t="s">
        <v>159</v>
      </c>
      <c r="AI410" t="s">
        <v>233</v>
      </c>
      <c r="AL410" t="s">
        <v>605</v>
      </c>
      <c r="AM410" t="s">
        <v>1382</v>
      </c>
      <c r="AN410" t="s">
        <v>164</v>
      </c>
      <c r="AO410" t="s">
        <v>165</v>
      </c>
      <c r="AP410" t="s">
        <v>165</v>
      </c>
      <c r="AQ410" t="s">
        <v>167</v>
      </c>
      <c r="AR410">
        <v>5</v>
      </c>
      <c r="AS410" t="s">
        <v>168</v>
      </c>
      <c r="AT410" t="s">
        <v>169</v>
      </c>
      <c r="AU410" t="s">
        <v>1364</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1357</v>
      </c>
      <c r="D411" t="s">
        <v>1388</v>
      </c>
      <c r="E411">
        <v>1396</v>
      </c>
      <c r="F411">
        <v>4</v>
      </c>
      <c r="G411">
        <v>4</v>
      </c>
      <c r="H411" t="s">
        <v>196</v>
      </c>
      <c r="I411" t="s">
        <v>143</v>
      </c>
      <c r="J411" t="s">
        <v>197</v>
      </c>
      <c r="K411" t="s">
        <v>145</v>
      </c>
      <c r="L411">
        <v>45</v>
      </c>
      <c r="M411" t="s">
        <v>460</v>
      </c>
      <c r="N411">
        <v>1445</v>
      </c>
      <c r="O411">
        <v>4440</v>
      </c>
      <c r="P411">
        <v>1729</v>
      </c>
      <c r="Q411" t="s">
        <v>509</v>
      </c>
      <c r="R411">
        <v>4</v>
      </c>
      <c r="S411">
        <v>16.3</v>
      </c>
      <c r="T411" s="1" t="s">
        <v>148</v>
      </c>
      <c r="X411">
        <v>5</v>
      </c>
      <c r="Y411" t="s">
        <v>304</v>
      </c>
      <c r="Z411" t="s">
        <v>201</v>
      </c>
      <c r="AA411" t="s">
        <v>152</v>
      </c>
      <c r="AB411" t="s">
        <v>1360</v>
      </c>
      <c r="AC411" t="s">
        <v>1361</v>
      </c>
      <c r="AF411" t="s">
        <v>577</v>
      </c>
      <c r="AG411" t="s">
        <v>577</v>
      </c>
      <c r="AH411" t="s">
        <v>159</v>
      </c>
      <c r="AI411" t="s">
        <v>233</v>
      </c>
      <c r="AK411" t="s">
        <v>167</v>
      </c>
      <c r="AL411" t="s">
        <v>605</v>
      </c>
      <c r="AM411" t="s">
        <v>1382</v>
      </c>
      <c r="AN411" t="s">
        <v>164</v>
      </c>
      <c r="AO411" t="s">
        <v>165</v>
      </c>
      <c r="AP411" t="s">
        <v>165</v>
      </c>
      <c r="AQ411" t="s">
        <v>167</v>
      </c>
      <c r="AR411">
        <v>5</v>
      </c>
      <c r="AS411" t="s">
        <v>168</v>
      </c>
      <c r="AT411" t="s">
        <v>169</v>
      </c>
      <c r="AU411" t="s">
        <v>1364</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1389</v>
      </c>
      <c r="D412" t="s">
        <v>1390</v>
      </c>
      <c r="E412">
        <v>1197</v>
      </c>
      <c r="H412" t="s">
        <v>142</v>
      </c>
      <c r="I412" t="s">
        <v>143</v>
      </c>
      <c r="J412" t="s">
        <v>197</v>
      </c>
      <c r="K412" t="s">
        <v>145</v>
      </c>
      <c r="L412">
        <v>42</v>
      </c>
      <c r="M412" t="s">
        <v>146</v>
      </c>
      <c r="N412">
        <v>1617</v>
      </c>
      <c r="O412">
        <v>3995</v>
      </c>
      <c r="P412">
        <v>1821</v>
      </c>
      <c r="Q412" t="s">
        <v>834</v>
      </c>
      <c r="R412">
        <v>5</v>
      </c>
      <c r="S412">
        <v>16.3</v>
      </c>
      <c r="T412" s="1" t="s">
        <v>148</v>
      </c>
      <c r="U412" t="s">
        <v>1298</v>
      </c>
      <c r="X412">
        <v>6</v>
      </c>
      <c r="Y412" t="s">
        <v>151</v>
      </c>
      <c r="Z412" t="s">
        <v>201</v>
      </c>
      <c r="AA412" t="s">
        <v>201</v>
      </c>
      <c r="AB412" t="s">
        <v>1344</v>
      </c>
      <c r="AC412" t="s">
        <v>203</v>
      </c>
      <c r="AF412" t="s">
        <v>1391</v>
      </c>
      <c r="AG412" t="s">
        <v>1391</v>
      </c>
      <c r="AH412" t="s">
        <v>167</v>
      </c>
      <c r="AI412" t="s">
        <v>160</v>
      </c>
      <c r="AL412" t="s">
        <v>1392</v>
      </c>
      <c r="AM412" t="s">
        <v>1393</v>
      </c>
      <c r="AN412" t="s">
        <v>167</v>
      </c>
      <c r="AO412" t="s">
        <v>167</v>
      </c>
      <c r="AP412" t="s">
        <v>167</v>
      </c>
      <c r="AQ412" t="s">
        <v>167</v>
      </c>
      <c r="AR412">
        <v>5</v>
      </c>
      <c r="AS412" t="s">
        <v>168</v>
      </c>
      <c r="AT412" t="s">
        <v>169</v>
      </c>
      <c r="AU412" t="s">
        <v>1364</v>
      </c>
      <c r="AV412" t="s">
        <v>1391</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1389</v>
      </c>
      <c r="D413" t="s">
        <v>1394</v>
      </c>
      <c r="E413">
        <v>1197</v>
      </c>
      <c r="H413" t="s">
        <v>142</v>
      </c>
      <c r="I413" t="s">
        <v>143</v>
      </c>
      <c r="J413" t="s">
        <v>197</v>
      </c>
      <c r="K413" t="s">
        <v>145</v>
      </c>
      <c r="L413">
        <v>42</v>
      </c>
      <c r="M413" t="s">
        <v>146</v>
      </c>
      <c r="N413">
        <v>1617</v>
      </c>
      <c r="O413">
        <v>3995</v>
      </c>
      <c r="P413">
        <v>1821</v>
      </c>
      <c r="Q413" t="s">
        <v>834</v>
      </c>
      <c r="R413">
        <v>5</v>
      </c>
      <c r="S413">
        <v>16.3</v>
      </c>
      <c r="T413" s="1" t="s">
        <v>148</v>
      </c>
      <c r="U413" t="s">
        <v>1298</v>
      </c>
      <c r="X413">
        <v>6</v>
      </c>
      <c r="Y413" t="s">
        <v>151</v>
      </c>
      <c r="Z413" t="s">
        <v>201</v>
      </c>
      <c r="AA413" t="s">
        <v>201</v>
      </c>
      <c r="AB413" t="s">
        <v>1344</v>
      </c>
      <c r="AC413" t="s">
        <v>203</v>
      </c>
      <c r="AF413" t="s">
        <v>1391</v>
      </c>
      <c r="AG413" t="s">
        <v>1391</v>
      </c>
      <c r="AH413" t="s">
        <v>167</v>
      </c>
      <c r="AI413" t="s">
        <v>160</v>
      </c>
      <c r="AK413" t="s">
        <v>167</v>
      </c>
      <c r="AL413" t="s">
        <v>1392</v>
      </c>
      <c r="AM413" t="s">
        <v>1393</v>
      </c>
      <c r="AN413" t="s">
        <v>167</v>
      </c>
      <c r="AO413" t="s">
        <v>167</v>
      </c>
      <c r="AP413" t="s">
        <v>167</v>
      </c>
      <c r="AQ413" t="s">
        <v>167</v>
      </c>
      <c r="AR413">
        <v>5</v>
      </c>
      <c r="AS413" t="s">
        <v>168</v>
      </c>
      <c r="AT413" t="s">
        <v>169</v>
      </c>
      <c r="AU413" t="s">
        <v>1364</v>
      </c>
      <c r="AV413" t="s">
        <v>1391</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1389</v>
      </c>
      <c r="D414" t="s">
        <v>1395</v>
      </c>
      <c r="E414">
        <v>1197</v>
      </c>
      <c r="H414" t="s">
        <v>142</v>
      </c>
      <c r="I414" t="s">
        <v>143</v>
      </c>
      <c r="J414" t="s">
        <v>197</v>
      </c>
      <c r="K414" t="s">
        <v>145</v>
      </c>
      <c r="L414">
        <v>42</v>
      </c>
      <c r="M414" t="s">
        <v>146</v>
      </c>
      <c r="N414">
        <v>1617</v>
      </c>
      <c r="O414">
        <v>3995</v>
      </c>
      <c r="P414">
        <v>1821</v>
      </c>
      <c r="Q414" t="s">
        <v>834</v>
      </c>
      <c r="R414">
        <v>5</v>
      </c>
      <c r="S414">
        <v>16.3</v>
      </c>
      <c r="T414" s="1" t="s">
        <v>148</v>
      </c>
      <c r="U414" t="s">
        <v>1298</v>
      </c>
      <c r="X414">
        <v>6</v>
      </c>
      <c r="Y414" t="s">
        <v>151</v>
      </c>
      <c r="Z414" t="s">
        <v>201</v>
      </c>
      <c r="AA414" t="s">
        <v>201</v>
      </c>
      <c r="AB414" t="s">
        <v>1344</v>
      </c>
      <c r="AC414" t="s">
        <v>203</v>
      </c>
      <c r="AF414" t="s">
        <v>1391</v>
      </c>
      <c r="AG414" t="s">
        <v>1391</v>
      </c>
      <c r="AH414" t="s">
        <v>167</v>
      </c>
      <c r="AI414" t="s">
        <v>233</v>
      </c>
      <c r="AJ414" t="s">
        <v>167</v>
      </c>
      <c r="AK414" t="s">
        <v>167</v>
      </c>
      <c r="AL414" t="s">
        <v>1392</v>
      </c>
      <c r="AM414" t="s">
        <v>1393</v>
      </c>
      <c r="AN414" t="s">
        <v>167</v>
      </c>
      <c r="AO414" t="s">
        <v>167</v>
      </c>
      <c r="AP414" t="s">
        <v>167</v>
      </c>
      <c r="AQ414" t="s">
        <v>167</v>
      </c>
      <c r="AR414">
        <v>5</v>
      </c>
      <c r="AS414" t="s">
        <v>598</v>
      </c>
      <c r="AT414" t="s">
        <v>169</v>
      </c>
      <c r="AU414" t="s">
        <v>1364</v>
      </c>
      <c r="AV414" t="s">
        <v>1391</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1389</v>
      </c>
      <c r="D415" t="s">
        <v>1396</v>
      </c>
      <c r="E415">
        <v>1197</v>
      </c>
      <c r="H415" t="s">
        <v>142</v>
      </c>
      <c r="I415" t="s">
        <v>143</v>
      </c>
      <c r="J415" t="s">
        <v>197</v>
      </c>
      <c r="K415" t="s">
        <v>145</v>
      </c>
      <c r="L415">
        <v>42</v>
      </c>
      <c r="M415" t="s">
        <v>146</v>
      </c>
      <c r="N415">
        <v>1617</v>
      </c>
      <c r="O415">
        <v>3995</v>
      </c>
      <c r="P415">
        <v>1821</v>
      </c>
      <c r="Q415" t="s">
        <v>834</v>
      </c>
      <c r="R415">
        <v>5</v>
      </c>
      <c r="S415">
        <v>16.3</v>
      </c>
      <c r="T415" s="1" t="s">
        <v>148</v>
      </c>
      <c r="U415" t="s">
        <v>1298</v>
      </c>
      <c r="X415">
        <v>6</v>
      </c>
      <c r="Y415" t="s">
        <v>151</v>
      </c>
      <c r="Z415" t="s">
        <v>201</v>
      </c>
      <c r="AA415" t="s">
        <v>201</v>
      </c>
      <c r="AB415" t="s">
        <v>1344</v>
      </c>
      <c r="AC415" t="s">
        <v>203</v>
      </c>
      <c r="AF415" t="s">
        <v>1391</v>
      </c>
      <c r="AG415" t="s">
        <v>1391</v>
      </c>
      <c r="AH415" t="s">
        <v>167</v>
      </c>
      <c r="AI415" t="s">
        <v>233</v>
      </c>
      <c r="AK415" t="s">
        <v>167</v>
      </c>
      <c r="AL415" t="s">
        <v>1392</v>
      </c>
      <c r="AM415" t="s">
        <v>1393</v>
      </c>
      <c r="AN415" t="s">
        <v>167</v>
      </c>
      <c r="AO415" t="s">
        <v>167</v>
      </c>
      <c r="AP415" t="s">
        <v>167</v>
      </c>
      <c r="AQ415" t="s">
        <v>167</v>
      </c>
      <c r="AR415">
        <v>5</v>
      </c>
      <c r="AS415" t="s">
        <v>598</v>
      </c>
      <c r="AT415" t="s">
        <v>169</v>
      </c>
      <c r="AU415" t="s">
        <v>1364</v>
      </c>
      <c r="AV415" t="s">
        <v>1391</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1389</v>
      </c>
      <c r="D416" t="s">
        <v>1397</v>
      </c>
      <c r="E416">
        <v>1497</v>
      </c>
      <c r="H416" t="s">
        <v>142</v>
      </c>
      <c r="I416" t="s">
        <v>143</v>
      </c>
      <c r="J416" t="s">
        <v>197</v>
      </c>
      <c r="K416" t="s">
        <v>145</v>
      </c>
      <c r="L416">
        <v>42</v>
      </c>
      <c r="M416" t="s">
        <v>460</v>
      </c>
      <c r="N416">
        <v>1617</v>
      </c>
      <c r="O416">
        <v>3995</v>
      </c>
      <c r="P416">
        <v>1821</v>
      </c>
      <c r="Q416" t="s">
        <v>834</v>
      </c>
      <c r="R416">
        <v>5</v>
      </c>
      <c r="S416">
        <v>16.3</v>
      </c>
      <c r="T416" s="1" t="s">
        <v>148</v>
      </c>
      <c r="U416" t="s">
        <v>528</v>
      </c>
      <c r="X416">
        <v>6</v>
      </c>
      <c r="Y416" t="s">
        <v>151</v>
      </c>
      <c r="Z416" t="s">
        <v>201</v>
      </c>
      <c r="AA416" t="s">
        <v>201</v>
      </c>
      <c r="AB416" t="s">
        <v>1344</v>
      </c>
      <c r="AC416" t="s">
        <v>203</v>
      </c>
      <c r="AF416" t="s">
        <v>1391</v>
      </c>
      <c r="AG416" t="s">
        <v>1391</v>
      </c>
      <c r="AH416" t="s">
        <v>167</v>
      </c>
      <c r="AI416" t="s">
        <v>233</v>
      </c>
      <c r="AL416" t="s">
        <v>1398</v>
      </c>
      <c r="AM416" t="s">
        <v>1399</v>
      </c>
      <c r="AN416" t="s">
        <v>167</v>
      </c>
      <c r="AO416" t="s">
        <v>167</v>
      </c>
      <c r="AP416" t="s">
        <v>167</v>
      </c>
      <c r="AQ416" t="s">
        <v>167</v>
      </c>
      <c r="AR416">
        <v>5</v>
      </c>
      <c r="AS416" t="s">
        <v>168</v>
      </c>
      <c r="AT416" t="s">
        <v>169</v>
      </c>
      <c r="AU416" t="s">
        <v>1364</v>
      </c>
      <c r="AV416" t="s">
        <v>1391</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1389</v>
      </c>
      <c r="D417" t="s">
        <v>1400</v>
      </c>
      <c r="E417">
        <v>1497</v>
      </c>
      <c r="H417" t="s">
        <v>142</v>
      </c>
      <c r="I417" t="s">
        <v>143</v>
      </c>
      <c r="J417" t="s">
        <v>197</v>
      </c>
      <c r="K417" t="s">
        <v>145</v>
      </c>
      <c r="L417">
        <v>42</v>
      </c>
      <c r="M417" t="s">
        <v>460</v>
      </c>
      <c r="N417">
        <v>1617</v>
      </c>
      <c r="O417">
        <v>3995</v>
      </c>
      <c r="P417">
        <v>1821</v>
      </c>
      <c r="Q417" t="s">
        <v>834</v>
      </c>
      <c r="R417">
        <v>5</v>
      </c>
      <c r="S417">
        <v>16.3</v>
      </c>
      <c r="T417" s="1" t="s">
        <v>148</v>
      </c>
      <c r="U417" t="s">
        <v>528</v>
      </c>
      <c r="X417">
        <v>6</v>
      </c>
      <c r="Y417" t="s">
        <v>151</v>
      </c>
      <c r="Z417" t="s">
        <v>201</v>
      </c>
      <c r="AA417" t="s">
        <v>201</v>
      </c>
      <c r="AB417" t="s">
        <v>1344</v>
      </c>
      <c r="AC417" t="s">
        <v>203</v>
      </c>
      <c r="AF417" t="s">
        <v>1391</v>
      </c>
      <c r="AG417" t="s">
        <v>1391</v>
      </c>
      <c r="AH417" t="s">
        <v>167</v>
      </c>
      <c r="AI417" t="s">
        <v>233</v>
      </c>
      <c r="AJ417" t="s">
        <v>167</v>
      </c>
      <c r="AK417" t="s">
        <v>167</v>
      </c>
      <c r="AL417" t="s">
        <v>1398</v>
      </c>
      <c r="AM417" t="s">
        <v>1399</v>
      </c>
      <c r="AN417" t="s">
        <v>167</v>
      </c>
      <c r="AO417" t="s">
        <v>167</v>
      </c>
      <c r="AP417" t="s">
        <v>167</v>
      </c>
      <c r="AQ417" t="s">
        <v>167</v>
      </c>
      <c r="AR417">
        <v>5</v>
      </c>
      <c r="AS417" t="s">
        <v>598</v>
      </c>
      <c r="AT417" t="s">
        <v>169</v>
      </c>
      <c r="AU417" t="s">
        <v>1364</v>
      </c>
      <c r="AV417" t="s">
        <v>1391</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1389</v>
      </c>
      <c r="D418" t="s">
        <v>1401</v>
      </c>
      <c r="E418">
        <v>1497</v>
      </c>
      <c r="H418" t="s">
        <v>142</v>
      </c>
      <c r="I418" t="s">
        <v>143</v>
      </c>
      <c r="J418" t="s">
        <v>197</v>
      </c>
      <c r="K418" t="s">
        <v>145</v>
      </c>
      <c r="L418">
        <v>42</v>
      </c>
      <c r="M418" t="s">
        <v>460</v>
      </c>
      <c r="N418">
        <v>1617</v>
      </c>
      <c r="O418">
        <v>3995</v>
      </c>
      <c r="P418">
        <v>1821</v>
      </c>
      <c r="Q418" t="s">
        <v>834</v>
      </c>
      <c r="R418">
        <v>5</v>
      </c>
      <c r="S418">
        <v>16.3</v>
      </c>
      <c r="T418" s="1" t="s">
        <v>148</v>
      </c>
      <c r="U418" t="s">
        <v>528</v>
      </c>
      <c r="X418">
        <v>6</v>
      </c>
      <c r="Y418" t="s">
        <v>151</v>
      </c>
      <c r="Z418" t="s">
        <v>201</v>
      </c>
      <c r="AA418" t="s">
        <v>201</v>
      </c>
      <c r="AB418" t="s">
        <v>1344</v>
      </c>
      <c r="AC418" t="s">
        <v>203</v>
      </c>
      <c r="AF418" t="s">
        <v>1391</v>
      </c>
      <c r="AG418" t="s">
        <v>1391</v>
      </c>
      <c r="AH418" t="s">
        <v>167</v>
      </c>
      <c r="AI418" t="s">
        <v>233</v>
      </c>
      <c r="AK418" t="s">
        <v>167</v>
      </c>
      <c r="AL418" t="s">
        <v>1398</v>
      </c>
      <c r="AM418" t="s">
        <v>1399</v>
      </c>
      <c r="AN418" t="s">
        <v>167</v>
      </c>
      <c r="AO418" t="s">
        <v>167</v>
      </c>
      <c r="AP418" t="s">
        <v>167</v>
      </c>
      <c r="AQ418" t="s">
        <v>167</v>
      </c>
      <c r="AR418">
        <v>5</v>
      </c>
      <c r="AS418" t="s">
        <v>598</v>
      </c>
      <c r="AT418" t="s">
        <v>169</v>
      </c>
      <c r="AU418" t="s">
        <v>1364</v>
      </c>
      <c r="AV418" t="s">
        <v>1391</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1389</v>
      </c>
      <c r="D419" t="s">
        <v>1402</v>
      </c>
      <c r="E419">
        <v>1497</v>
      </c>
      <c r="H419" t="s">
        <v>142</v>
      </c>
      <c r="I419" t="s">
        <v>143</v>
      </c>
      <c r="J419" t="s">
        <v>197</v>
      </c>
      <c r="K419" t="s">
        <v>145</v>
      </c>
      <c r="L419">
        <v>42</v>
      </c>
      <c r="M419" t="s">
        <v>460</v>
      </c>
      <c r="N419">
        <v>1617</v>
      </c>
      <c r="O419">
        <v>3995</v>
      </c>
      <c r="P419">
        <v>1821</v>
      </c>
      <c r="Q419" t="s">
        <v>834</v>
      </c>
      <c r="R419">
        <v>5</v>
      </c>
      <c r="S419">
        <v>16.3</v>
      </c>
      <c r="T419" s="1" t="s">
        <v>148</v>
      </c>
      <c r="U419" t="s">
        <v>528</v>
      </c>
      <c r="X419">
        <v>6</v>
      </c>
      <c r="Y419" t="s">
        <v>151</v>
      </c>
      <c r="Z419" t="s">
        <v>201</v>
      </c>
      <c r="AA419" t="s">
        <v>201</v>
      </c>
      <c r="AB419" t="s">
        <v>1344</v>
      </c>
      <c r="AC419" t="s">
        <v>203</v>
      </c>
      <c r="AF419" t="s">
        <v>1391</v>
      </c>
      <c r="AG419" t="s">
        <v>1391</v>
      </c>
      <c r="AH419" t="s">
        <v>167</v>
      </c>
      <c r="AI419" t="s">
        <v>233</v>
      </c>
      <c r="AK419" t="s">
        <v>167</v>
      </c>
      <c r="AL419" t="s">
        <v>1398</v>
      </c>
      <c r="AM419" t="s">
        <v>1399</v>
      </c>
      <c r="AN419" t="s">
        <v>167</v>
      </c>
      <c r="AO419" t="s">
        <v>167</v>
      </c>
      <c r="AP419" t="s">
        <v>167</v>
      </c>
      <c r="AQ419" t="s">
        <v>167</v>
      </c>
      <c r="AR419">
        <v>5</v>
      </c>
      <c r="AS419" t="s">
        <v>598</v>
      </c>
      <c r="AT419" t="s">
        <v>169</v>
      </c>
      <c r="AU419" t="s">
        <v>1364</v>
      </c>
      <c r="AV419" t="s">
        <v>1391</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843</v>
      </c>
      <c r="DC419" t="s">
        <v>167</v>
      </c>
      <c r="DD419" t="s">
        <v>167</v>
      </c>
      <c r="DH419" t="s">
        <v>217</v>
      </c>
      <c r="DI419" t="s">
        <v>329</v>
      </c>
      <c r="DK419" t="s">
        <v>167</v>
      </c>
      <c r="DL419" t="s">
        <v>1403</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1389</v>
      </c>
      <c r="D420" t="s">
        <v>1404</v>
      </c>
      <c r="E420">
        <v>1497</v>
      </c>
      <c r="H420" t="s">
        <v>142</v>
      </c>
      <c r="I420" t="s">
        <v>143</v>
      </c>
      <c r="J420" t="s">
        <v>197</v>
      </c>
      <c r="K420" t="s">
        <v>145</v>
      </c>
      <c r="L420">
        <v>42</v>
      </c>
      <c r="M420" t="s">
        <v>460</v>
      </c>
      <c r="N420">
        <v>1617</v>
      </c>
      <c r="O420">
        <v>3995</v>
      </c>
      <c r="P420">
        <v>1821</v>
      </c>
      <c r="Q420" t="s">
        <v>834</v>
      </c>
      <c r="R420">
        <v>5</v>
      </c>
      <c r="S420">
        <v>16.3</v>
      </c>
      <c r="T420" s="1" t="s">
        <v>148</v>
      </c>
      <c r="U420" t="s">
        <v>528</v>
      </c>
      <c r="X420">
        <v>6</v>
      </c>
      <c r="Y420" t="s">
        <v>151</v>
      </c>
      <c r="Z420" t="s">
        <v>201</v>
      </c>
      <c r="AA420" t="s">
        <v>201</v>
      </c>
      <c r="AB420" t="s">
        <v>1344</v>
      </c>
      <c r="AC420" t="s">
        <v>203</v>
      </c>
      <c r="AF420" t="s">
        <v>1391</v>
      </c>
      <c r="AG420" t="s">
        <v>1391</v>
      </c>
      <c r="AH420" t="s">
        <v>167</v>
      </c>
      <c r="AI420" t="s">
        <v>233</v>
      </c>
      <c r="AK420" t="s">
        <v>167</v>
      </c>
      <c r="AL420" t="s">
        <v>1398</v>
      </c>
      <c r="AM420" t="s">
        <v>1399</v>
      </c>
      <c r="AN420" t="s">
        <v>167</v>
      </c>
      <c r="AO420" t="s">
        <v>167</v>
      </c>
      <c r="AP420" t="s">
        <v>167</v>
      </c>
      <c r="AQ420" t="s">
        <v>167</v>
      </c>
      <c r="AR420">
        <v>5</v>
      </c>
      <c r="AS420" t="s">
        <v>598</v>
      </c>
      <c r="AT420" t="s">
        <v>190</v>
      </c>
      <c r="AU420" t="s">
        <v>1364</v>
      </c>
      <c r="AV420" t="s">
        <v>1391</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1389</v>
      </c>
      <c r="D421" t="s">
        <v>1405</v>
      </c>
      <c r="E421">
        <v>1497</v>
      </c>
      <c r="H421" t="s">
        <v>142</v>
      </c>
      <c r="I421" t="s">
        <v>143</v>
      </c>
      <c r="J421" t="s">
        <v>197</v>
      </c>
      <c r="K421" t="s">
        <v>145</v>
      </c>
      <c r="L421">
        <v>42</v>
      </c>
      <c r="M421" t="s">
        <v>460</v>
      </c>
      <c r="N421">
        <v>1617</v>
      </c>
      <c r="O421">
        <v>3995</v>
      </c>
      <c r="P421">
        <v>1821</v>
      </c>
      <c r="Q421" t="s">
        <v>834</v>
      </c>
      <c r="R421">
        <v>5</v>
      </c>
      <c r="S421">
        <v>16.3</v>
      </c>
      <c r="T421" s="1" t="s">
        <v>148</v>
      </c>
      <c r="U421" t="s">
        <v>528</v>
      </c>
      <c r="X421">
        <v>6</v>
      </c>
      <c r="Y421" t="s">
        <v>151</v>
      </c>
      <c r="Z421" t="s">
        <v>201</v>
      </c>
      <c r="AA421" t="s">
        <v>201</v>
      </c>
      <c r="AB421" t="s">
        <v>1344</v>
      </c>
      <c r="AC421" t="s">
        <v>203</v>
      </c>
      <c r="AF421" t="s">
        <v>1391</v>
      </c>
      <c r="AG421" t="s">
        <v>1391</v>
      </c>
      <c r="AH421" t="s">
        <v>167</v>
      </c>
      <c r="AI421" t="s">
        <v>233</v>
      </c>
      <c r="AK421" t="s">
        <v>167</v>
      </c>
      <c r="AL421" t="s">
        <v>1398</v>
      </c>
      <c r="AM421" t="s">
        <v>1399</v>
      </c>
      <c r="AN421" t="s">
        <v>167</v>
      </c>
      <c r="AO421" t="s">
        <v>167</v>
      </c>
      <c r="AP421" t="s">
        <v>167</v>
      </c>
      <c r="AQ421" t="s">
        <v>167</v>
      </c>
      <c r="AR421">
        <v>5</v>
      </c>
      <c r="AS421" t="s">
        <v>598</v>
      </c>
      <c r="AT421" t="s">
        <v>190</v>
      </c>
      <c r="AU421" t="s">
        <v>1364</v>
      </c>
      <c r="AV421" t="s">
        <v>1391</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843</v>
      </c>
      <c r="DC421" t="s">
        <v>167</v>
      </c>
      <c r="DD421" t="s">
        <v>167</v>
      </c>
      <c r="DH421" t="s">
        <v>217</v>
      </c>
      <c r="DI421" t="s">
        <v>329</v>
      </c>
      <c r="DK421" t="s">
        <v>167</v>
      </c>
      <c r="DL421" t="s">
        <v>1403</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1389</v>
      </c>
      <c r="D422" t="s">
        <v>1406</v>
      </c>
      <c r="E422">
        <v>1497</v>
      </c>
      <c r="F422">
        <v>4</v>
      </c>
      <c r="H422" t="s">
        <v>142</v>
      </c>
      <c r="I422" t="s">
        <v>143</v>
      </c>
      <c r="J422" t="s">
        <v>197</v>
      </c>
      <c r="K422" t="s">
        <v>145</v>
      </c>
      <c r="L422">
        <v>42</v>
      </c>
      <c r="M422" t="s">
        <v>460</v>
      </c>
      <c r="N422">
        <v>1617</v>
      </c>
      <c r="O422">
        <v>3995</v>
      </c>
      <c r="P422">
        <v>1821</v>
      </c>
      <c r="Q422" t="s">
        <v>834</v>
      </c>
      <c r="R422">
        <v>5</v>
      </c>
      <c r="S422">
        <v>16.3</v>
      </c>
      <c r="T422" s="1" t="s">
        <v>148</v>
      </c>
      <c r="U422" t="s">
        <v>528</v>
      </c>
      <c r="X422">
        <v>6</v>
      </c>
      <c r="Y422" t="s">
        <v>151</v>
      </c>
      <c r="Z422" t="s">
        <v>201</v>
      </c>
      <c r="AA422" t="s">
        <v>201</v>
      </c>
      <c r="AB422" t="s">
        <v>1344</v>
      </c>
      <c r="AC422" t="s">
        <v>203</v>
      </c>
      <c r="AF422" t="s">
        <v>1391</v>
      </c>
      <c r="AG422" t="s">
        <v>1391</v>
      </c>
      <c r="AH422" t="s">
        <v>167</v>
      </c>
      <c r="AI422" t="s">
        <v>233</v>
      </c>
      <c r="AJ422" t="s">
        <v>167</v>
      </c>
      <c r="AK422" t="s">
        <v>167</v>
      </c>
      <c r="AL422" t="s">
        <v>1398</v>
      </c>
      <c r="AM422" t="s">
        <v>1399</v>
      </c>
      <c r="AN422" t="s">
        <v>167</v>
      </c>
      <c r="AO422" t="s">
        <v>167</v>
      </c>
      <c r="AP422" t="s">
        <v>167</v>
      </c>
      <c r="AQ422" t="s">
        <v>167</v>
      </c>
      <c r="AR422">
        <v>5</v>
      </c>
      <c r="AS422" t="s">
        <v>598</v>
      </c>
      <c r="AT422" t="s">
        <v>345</v>
      </c>
      <c r="AU422" t="s">
        <v>1364</v>
      </c>
      <c r="AV422" t="s">
        <v>1391</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1407</v>
      </c>
      <c r="D423" t="s">
        <v>1408</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1409</v>
      </c>
      <c r="W423" t="s">
        <v>1410</v>
      </c>
      <c r="X423">
        <v>5</v>
      </c>
      <c r="Y423" t="s">
        <v>780</v>
      </c>
      <c r="Z423" t="s">
        <v>201</v>
      </c>
      <c r="AA423" t="s">
        <v>152</v>
      </c>
      <c r="AD423" t="s">
        <v>1080</v>
      </c>
      <c r="AE423" t="s">
        <v>1411</v>
      </c>
      <c r="AF423" t="s">
        <v>1412</v>
      </c>
      <c r="AG423" t="s">
        <v>1412</v>
      </c>
      <c r="AH423" t="s">
        <v>874</v>
      </c>
      <c r="AL423" t="s">
        <v>1349</v>
      </c>
      <c r="AM423" t="s">
        <v>1413</v>
      </c>
      <c r="AN423" t="s">
        <v>164</v>
      </c>
      <c r="AO423" t="s">
        <v>165</v>
      </c>
      <c r="AP423" t="s">
        <v>165</v>
      </c>
      <c r="AQ423" t="s">
        <v>167</v>
      </c>
      <c r="AR423">
        <v>8</v>
      </c>
      <c r="AS423" t="s">
        <v>168</v>
      </c>
      <c r="AT423" t="s">
        <v>169</v>
      </c>
      <c r="AU423" t="s">
        <v>911</v>
      </c>
      <c r="AV423" t="s">
        <v>719</v>
      </c>
      <c r="AX423" t="s">
        <v>167</v>
      </c>
      <c r="AY423" t="s">
        <v>166</v>
      </c>
      <c r="BA423" t="s">
        <v>167</v>
      </c>
      <c r="BD423" t="s">
        <v>174</v>
      </c>
      <c r="BE423">
        <v>207</v>
      </c>
      <c r="BH423" t="s">
        <v>167</v>
      </c>
      <c r="BI423" t="s">
        <v>164</v>
      </c>
      <c r="BJ423" t="s">
        <v>1139</v>
      </c>
      <c r="BK423" t="s">
        <v>167</v>
      </c>
      <c r="BL423" t="s">
        <v>175</v>
      </c>
      <c r="BN423" t="s">
        <v>1340</v>
      </c>
      <c r="BP423" t="s">
        <v>174</v>
      </c>
      <c r="BQ423" t="s">
        <v>164</v>
      </c>
      <c r="BR423" t="s">
        <v>169</v>
      </c>
      <c r="BS423" t="s">
        <v>177</v>
      </c>
      <c r="BT423" t="s">
        <v>167</v>
      </c>
      <c r="BU423">
        <v>5.55</v>
      </c>
      <c r="BV423" t="s">
        <v>167</v>
      </c>
      <c r="BW423" t="s">
        <v>178</v>
      </c>
      <c r="BY423" t="s">
        <v>180</v>
      </c>
      <c r="CG423" t="s">
        <v>167</v>
      </c>
      <c r="CN423" t="s">
        <v>167</v>
      </c>
      <c r="CQ423" t="s">
        <v>1414</v>
      </c>
      <c r="CS423" t="s">
        <v>167</v>
      </c>
      <c r="CT423" t="s">
        <v>167</v>
      </c>
      <c r="CY423" t="s">
        <v>255</v>
      </c>
      <c r="DJ423" t="s">
        <v>167</v>
      </c>
      <c r="DK423" t="s">
        <v>167</v>
      </c>
      <c r="DV423" t="s">
        <v>167</v>
      </c>
    </row>
    <row r="424" spans="1:134" x14ac:dyDescent="0.3">
      <c r="A424">
        <v>423</v>
      </c>
      <c r="B424" t="s">
        <v>193</v>
      </c>
      <c r="C424" t="s">
        <v>1407</v>
      </c>
      <c r="D424" t="s">
        <v>1415</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1409</v>
      </c>
      <c r="W424" t="s">
        <v>1410</v>
      </c>
      <c r="X424">
        <v>5</v>
      </c>
      <c r="Y424" t="s">
        <v>780</v>
      </c>
      <c r="Z424" t="s">
        <v>201</v>
      </c>
      <c r="AA424" t="s">
        <v>152</v>
      </c>
      <c r="AC424" t="s">
        <v>1416</v>
      </c>
      <c r="AD424" t="s">
        <v>1080</v>
      </c>
      <c r="AE424" t="s">
        <v>1411</v>
      </c>
      <c r="AF424" t="s">
        <v>1412</v>
      </c>
      <c r="AG424" t="s">
        <v>1412</v>
      </c>
      <c r="AH424" t="s">
        <v>874</v>
      </c>
      <c r="AI424" t="s">
        <v>233</v>
      </c>
      <c r="AK424" t="s">
        <v>161</v>
      </c>
      <c r="AL424" t="s">
        <v>1349</v>
      </c>
      <c r="AM424" t="s">
        <v>1413</v>
      </c>
      <c r="AN424" t="s">
        <v>164</v>
      </c>
      <c r="AO424" t="s">
        <v>165</v>
      </c>
      <c r="AP424" t="s">
        <v>165</v>
      </c>
      <c r="AQ424" t="s">
        <v>167</v>
      </c>
      <c r="AR424">
        <v>8</v>
      </c>
      <c r="AS424" t="s">
        <v>168</v>
      </c>
      <c r="AT424" t="s">
        <v>169</v>
      </c>
      <c r="AU424" t="s">
        <v>911</v>
      </c>
      <c r="AV424" t="s">
        <v>719</v>
      </c>
      <c r="AX424">
        <v>2</v>
      </c>
      <c r="AY424" t="s">
        <v>166</v>
      </c>
      <c r="BA424" t="s">
        <v>167</v>
      </c>
      <c r="BB424" t="s">
        <v>1339</v>
      </c>
      <c r="BD424" t="s">
        <v>174</v>
      </c>
      <c r="BE424">
        <v>207</v>
      </c>
      <c r="BG424" t="s">
        <v>167</v>
      </c>
      <c r="BH424" t="s">
        <v>167</v>
      </c>
      <c r="BI424" t="s">
        <v>164</v>
      </c>
      <c r="BJ424" t="s">
        <v>175</v>
      </c>
      <c r="BK424" t="s">
        <v>167</v>
      </c>
      <c r="BL424" t="s">
        <v>175</v>
      </c>
      <c r="BN424" t="s">
        <v>1340</v>
      </c>
      <c r="BP424" t="s">
        <v>174</v>
      </c>
      <c r="BQ424" t="s">
        <v>164</v>
      </c>
      <c r="BR424" t="s">
        <v>169</v>
      </c>
      <c r="BS424" t="s">
        <v>177</v>
      </c>
      <c r="BT424" t="s">
        <v>167</v>
      </c>
      <c r="BU424">
        <v>5.55</v>
      </c>
      <c r="BV424" t="s">
        <v>167</v>
      </c>
      <c r="BW424" t="s">
        <v>178</v>
      </c>
      <c r="BX424" t="s">
        <v>167</v>
      </c>
      <c r="BY424" t="s">
        <v>180</v>
      </c>
      <c r="CG424" t="s">
        <v>167</v>
      </c>
      <c r="CN424" t="s">
        <v>167</v>
      </c>
      <c r="CP424" t="s">
        <v>167</v>
      </c>
      <c r="CQ424" t="s">
        <v>1414</v>
      </c>
      <c r="CS424" t="s">
        <v>167</v>
      </c>
      <c r="CT424" t="s">
        <v>167</v>
      </c>
      <c r="CU424" t="s">
        <v>167</v>
      </c>
      <c r="CY424" t="s">
        <v>255</v>
      </c>
      <c r="DJ424" t="s">
        <v>167</v>
      </c>
      <c r="DK424" t="s">
        <v>167</v>
      </c>
      <c r="DN424" t="s">
        <v>167</v>
      </c>
    </row>
    <row r="425" spans="1:134" x14ac:dyDescent="0.3">
      <c r="A425">
        <v>424</v>
      </c>
      <c r="B425" t="s">
        <v>193</v>
      </c>
      <c r="C425" t="s">
        <v>1407</v>
      </c>
      <c r="D425" t="s">
        <v>1417</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1418</v>
      </c>
      <c r="W425" t="s">
        <v>1414</v>
      </c>
      <c r="X425">
        <v>6</v>
      </c>
      <c r="Y425" t="s">
        <v>780</v>
      </c>
      <c r="Z425" t="s">
        <v>201</v>
      </c>
      <c r="AA425" t="s">
        <v>152</v>
      </c>
      <c r="AB425" t="s">
        <v>1419</v>
      </c>
      <c r="AC425" t="s">
        <v>1420</v>
      </c>
      <c r="AD425" t="s">
        <v>1080</v>
      </c>
      <c r="AE425" t="s">
        <v>1411</v>
      </c>
      <c r="AF425" t="s">
        <v>441</v>
      </c>
      <c r="AG425" t="s">
        <v>441</v>
      </c>
      <c r="AH425" t="s">
        <v>874</v>
      </c>
      <c r="AI425" t="s">
        <v>233</v>
      </c>
      <c r="AK425" t="s">
        <v>161</v>
      </c>
      <c r="AL425" t="s">
        <v>1352</v>
      </c>
      <c r="AM425" t="s">
        <v>1353</v>
      </c>
      <c r="AN425" t="s">
        <v>164</v>
      </c>
      <c r="AO425" t="s">
        <v>165</v>
      </c>
      <c r="AP425" t="s">
        <v>165</v>
      </c>
      <c r="AQ425" t="s">
        <v>167</v>
      </c>
      <c r="AS425" t="s">
        <v>598</v>
      </c>
      <c r="AT425" t="s">
        <v>169</v>
      </c>
      <c r="AU425" t="s">
        <v>911</v>
      </c>
      <c r="AV425" t="s">
        <v>441</v>
      </c>
      <c r="AX425">
        <v>3</v>
      </c>
      <c r="AY425" t="s">
        <v>467</v>
      </c>
      <c r="AZ425" t="s">
        <v>167</v>
      </c>
      <c r="BA425" t="s">
        <v>167</v>
      </c>
      <c r="BB425" t="s">
        <v>1339</v>
      </c>
      <c r="BC425" t="s">
        <v>167</v>
      </c>
      <c r="BD425" t="s">
        <v>174</v>
      </c>
      <c r="BE425">
        <v>759</v>
      </c>
      <c r="BF425" t="s">
        <v>167</v>
      </c>
      <c r="BG425" t="s">
        <v>167</v>
      </c>
      <c r="BH425" t="s">
        <v>167</v>
      </c>
      <c r="BI425" t="s">
        <v>164</v>
      </c>
      <c r="BJ425" t="s">
        <v>311</v>
      </c>
      <c r="BK425" t="s">
        <v>167</v>
      </c>
      <c r="BL425" t="s">
        <v>311</v>
      </c>
      <c r="BN425" t="s">
        <v>1340</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1407</v>
      </c>
      <c r="D426" t="s">
        <v>1421</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1418</v>
      </c>
      <c r="W426" t="s">
        <v>1422</v>
      </c>
      <c r="X426">
        <v>6</v>
      </c>
      <c r="Y426" t="s">
        <v>780</v>
      </c>
      <c r="Z426" t="s">
        <v>201</v>
      </c>
      <c r="AA426" t="s">
        <v>152</v>
      </c>
      <c r="AB426" t="s">
        <v>1419</v>
      </c>
      <c r="AC426" t="s">
        <v>1423</v>
      </c>
      <c r="AD426" t="s">
        <v>1080</v>
      </c>
      <c r="AE426" t="s">
        <v>1411</v>
      </c>
      <c r="AF426" t="s">
        <v>441</v>
      </c>
      <c r="AG426" t="s">
        <v>441</v>
      </c>
      <c r="AH426" t="s">
        <v>874</v>
      </c>
      <c r="AI426" t="s">
        <v>233</v>
      </c>
      <c r="AK426" t="s">
        <v>161</v>
      </c>
      <c r="AL426" t="s">
        <v>1352</v>
      </c>
      <c r="AM426" t="s">
        <v>1353</v>
      </c>
      <c r="AN426" t="s">
        <v>164</v>
      </c>
      <c r="AO426" t="s">
        <v>165</v>
      </c>
      <c r="AP426" t="s">
        <v>165</v>
      </c>
      <c r="AQ426" t="s">
        <v>167</v>
      </c>
      <c r="AR426">
        <v>7</v>
      </c>
      <c r="AS426" t="s">
        <v>598</v>
      </c>
      <c r="AT426" t="s">
        <v>169</v>
      </c>
      <c r="AU426" t="s">
        <v>911</v>
      </c>
      <c r="AV426" t="s">
        <v>441</v>
      </c>
      <c r="AX426">
        <v>3</v>
      </c>
      <c r="AY426" t="s">
        <v>467</v>
      </c>
      <c r="AZ426" t="s">
        <v>167</v>
      </c>
      <c r="BA426" t="s">
        <v>167</v>
      </c>
      <c r="BB426" t="s">
        <v>1339</v>
      </c>
      <c r="BC426" t="s">
        <v>167</v>
      </c>
      <c r="BD426" t="s">
        <v>174</v>
      </c>
      <c r="BE426">
        <v>207</v>
      </c>
      <c r="BF426" t="s">
        <v>167</v>
      </c>
      <c r="BG426" t="s">
        <v>167</v>
      </c>
      <c r="BH426" t="s">
        <v>167</v>
      </c>
      <c r="BI426" t="s">
        <v>164</v>
      </c>
      <c r="BJ426" t="s">
        <v>311</v>
      </c>
      <c r="BK426" t="s">
        <v>167</v>
      </c>
      <c r="BL426" t="s">
        <v>311</v>
      </c>
      <c r="BN426" t="s">
        <v>1340</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1407</v>
      </c>
      <c r="D427" t="s">
        <v>1424</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1409</v>
      </c>
      <c r="W427" t="s">
        <v>1410</v>
      </c>
      <c r="X427">
        <v>5</v>
      </c>
      <c r="Y427" t="s">
        <v>780</v>
      </c>
      <c r="Z427" t="s">
        <v>201</v>
      </c>
      <c r="AA427" t="s">
        <v>152</v>
      </c>
      <c r="AD427" t="s">
        <v>1080</v>
      </c>
      <c r="AE427" t="s">
        <v>1411</v>
      </c>
      <c r="AF427" t="s">
        <v>1425</v>
      </c>
      <c r="AG427" t="s">
        <v>1425</v>
      </c>
      <c r="AH427" t="s">
        <v>874</v>
      </c>
      <c r="AI427" t="s">
        <v>233</v>
      </c>
      <c r="AK427" t="s">
        <v>161</v>
      </c>
      <c r="AL427" t="s">
        <v>1349</v>
      </c>
      <c r="AM427" t="s">
        <v>1413</v>
      </c>
      <c r="AN427" t="s">
        <v>164</v>
      </c>
      <c r="AO427" t="s">
        <v>165</v>
      </c>
      <c r="AP427" t="s">
        <v>165</v>
      </c>
      <c r="AQ427" t="s">
        <v>167</v>
      </c>
      <c r="AR427">
        <v>8</v>
      </c>
      <c r="AS427" t="s">
        <v>598</v>
      </c>
      <c r="AT427" t="s">
        <v>169</v>
      </c>
      <c r="AU427" t="s">
        <v>911</v>
      </c>
      <c r="AV427" t="s">
        <v>1425</v>
      </c>
      <c r="AX427">
        <v>2</v>
      </c>
      <c r="AY427" t="s">
        <v>172</v>
      </c>
      <c r="AZ427" t="s">
        <v>167</v>
      </c>
      <c r="BA427" t="s">
        <v>167</v>
      </c>
      <c r="BB427" t="s">
        <v>1339</v>
      </c>
      <c r="BC427" t="s">
        <v>167</v>
      </c>
      <c r="BD427" t="s">
        <v>174</v>
      </c>
      <c r="BE427">
        <v>207</v>
      </c>
      <c r="BF427" t="s">
        <v>167</v>
      </c>
      <c r="BG427" t="s">
        <v>167</v>
      </c>
      <c r="BH427" t="s">
        <v>167</v>
      </c>
      <c r="BI427" t="s">
        <v>164</v>
      </c>
      <c r="BJ427" t="s">
        <v>311</v>
      </c>
      <c r="BK427" t="s">
        <v>167</v>
      </c>
      <c r="BL427" t="s">
        <v>311</v>
      </c>
      <c r="BN427" t="s">
        <v>1340</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1414</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1407</v>
      </c>
      <c r="D428" t="s">
        <v>1426</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1409</v>
      </c>
      <c r="W428" t="s">
        <v>1410</v>
      </c>
      <c r="X428">
        <v>5</v>
      </c>
      <c r="Y428" t="s">
        <v>780</v>
      </c>
      <c r="Z428" t="s">
        <v>201</v>
      </c>
      <c r="AA428" t="s">
        <v>152</v>
      </c>
      <c r="AD428" t="s">
        <v>1080</v>
      </c>
      <c r="AE428" t="s">
        <v>1411</v>
      </c>
      <c r="AF428" t="s">
        <v>1425</v>
      </c>
      <c r="AG428" t="s">
        <v>1425</v>
      </c>
      <c r="AH428" t="s">
        <v>874</v>
      </c>
      <c r="AI428" t="s">
        <v>233</v>
      </c>
      <c r="AK428" t="s">
        <v>161</v>
      </c>
      <c r="AL428" t="s">
        <v>1349</v>
      </c>
      <c r="AM428" t="s">
        <v>1413</v>
      </c>
      <c r="AN428" t="s">
        <v>164</v>
      </c>
      <c r="AO428" t="s">
        <v>165</v>
      </c>
      <c r="AP428" t="s">
        <v>165</v>
      </c>
      <c r="AQ428" t="s">
        <v>167</v>
      </c>
      <c r="AR428">
        <v>8</v>
      </c>
      <c r="AS428" t="s">
        <v>598</v>
      </c>
      <c r="AT428" t="s">
        <v>169</v>
      </c>
      <c r="AU428" t="s">
        <v>911</v>
      </c>
      <c r="AV428" t="s">
        <v>1425</v>
      </c>
      <c r="AX428">
        <v>3</v>
      </c>
      <c r="AY428" t="s">
        <v>172</v>
      </c>
      <c r="AZ428" t="s">
        <v>167</v>
      </c>
      <c r="BA428" t="s">
        <v>167</v>
      </c>
      <c r="BB428" t="s">
        <v>1339</v>
      </c>
      <c r="BC428" t="s">
        <v>167</v>
      </c>
      <c r="BD428" t="s">
        <v>174</v>
      </c>
      <c r="BE428">
        <v>207</v>
      </c>
      <c r="BF428" t="s">
        <v>167</v>
      </c>
      <c r="BG428" t="s">
        <v>167</v>
      </c>
      <c r="BH428" t="s">
        <v>167</v>
      </c>
      <c r="BI428" t="s">
        <v>164</v>
      </c>
      <c r="BJ428" t="s">
        <v>311</v>
      </c>
      <c r="BK428" t="s">
        <v>167</v>
      </c>
      <c r="BL428" t="s">
        <v>311</v>
      </c>
      <c r="BN428" t="s">
        <v>1340</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1414</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1407</v>
      </c>
      <c r="D429" t="s">
        <v>1427</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1409</v>
      </c>
      <c r="W429" t="s">
        <v>1410</v>
      </c>
      <c r="X429">
        <v>5</v>
      </c>
      <c r="Y429" t="s">
        <v>780</v>
      </c>
      <c r="Z429" t="s">
        <v>201</v>
      </c>
      <c r="AA429" t="s">
        <v>152</v>
      </c>
      <c r="AC429" t="s">
        <v>1416</v>
      </c>
      <c r="AD429" t="s">
        <v>1080</v>
      </c>
      <c r="AE429" t="s">
        <v>1411</v>
      </c>
      <c r="AF429" t="s">
        <v>1412</v>
      </c>
      <c r="AG429" t="s">
        <v>1412</v>
      </c>
      <c r="AH429" t="s">
        <v>874</v>
      </c>
      <c r="AI429" t="s">
        <v>233</v>
      </c>
      <c r="AK429" t="s">
        <v>161</v>
      </c>
      <c r="AL429" t="s">
        <v>1349</v>
      </c>
      <c r="AM429" t="s">
        <v>1413</v>
      </c>
      <c r="AN429" t="s">
        <v>164</v>
      </c>
      <c r="AO429" t="s">
        <v>165</v>
      </c>
      <c r="AP429" t="s">
        <v>165</v>
      </c>
      <c r="AQ429" t="s">
        <v>167</v>
      </c>
      <c r="AR429">
        <v>7</v>
      </c>
      <c r="AS429" t="s">
        <v>168</v>
      </c>
      <c r="AT429" t="s">
        <v>169</v>
      </c>
      <c r="AU429" t="s">
        <v>911</v>
      </c>
      <c r="AV429" t="s">
        <v>719</v>
      </c>
      <c r="AX429">
        <v>2</v>
      </c>
      <c r="AY429" t="s">
        <v>166</v>
      </c>
      <c r="BA429" t="s">
        <v>167</v>
      </c>
      <c r="BB429" t="s">
        <v>1339</v>
      </c>
      <c r="BD429" t="s">
        <v>174</v>
      </c>
      <c r="BE429">
        <v>207</v>
      </c>
      <c r="BG429" t="s">
        <v>167</v>
      </c>
      <c r="BH429" t="s">
        <v>167</v>
      </c>
      <c r="BI429" t="s">
        <v>164</v>
      </c>
      <c r="BJ429" t="s">
        <v>175</v>
      </c>
      <c r="BK429" t="s">
        <v>167</v>
      </c>
      <c r="BL429" t="s">
        <v>175</v>
      </c>
      <c r="BN429" t="s">
        <v>1340</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1414</v>
      </c>
      <c r="CS429" t="s">
        <v>167</v>
      </c>
      <c r="CT429" t="s">
        <v>167</v>
      </c>
      <c r="CU429" t="s">
        <v>167</v>
      </c>
      <c r="CY429" t="s">
        <v>255</v>
      </c>
      <c r="DJ429" t="s">
        <v>167</v>
      </c>
      <c r="DK429" t="s">
        <v>167</v>
      </c>
      <c r="DN429" t="s">
        <v>167</v>
      </c>
    </row>
    <row r="430" spans="1:134" x14ac:dyDescent="0.3">
      <c r="A430">
        <v>429</v>
      </c>
      <c r="B430" t="s">
        <v>615</v>
      </c>
      <c r="C430" t="s">
        <v>1428</v>
      </c>
      <c r="D430" t="s">
        <v>1429</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1430</v>
      </c>
      <c r="W430" t="s">
        <v>1431</v>
      </c>
      <c r="X430">
        <v>5</v>
      </c>
      <c r="Y430" t="s">
        <v>659</v>
      </c>
      <c r="Z430" t="s">
        <v>201</v>
      </c>
      <c r="AA430" t="s">
        <v>152</v>
      </c>
      <c r="AB430" t="s">
        <v>620</v>
      </c>
      <c r="AC430" t="s">
        <v>621</v>
      </c>
      <c r="AD430" t="s">
        <v>1432</v>
      </c>
      <c r="AE430" t="s">
        <v>1433</v>
      </c>
      <c r="AF430" t="s">
        <v>623</v>
      </c>
      <c r="AG430" t="s">
        <v>623</v>
      </c>
      <c r="AH430" t="s">
        <v>159</v>
      </c>
      <c r="AI430" t="s">
        <v>233</v>
      </c>
      <c r="AL430" t="s">
        <v>1434</v>
      </c>
      <c r="AM430" t="s">
        <v>1435</v>
      </c>
      <c r="AN430" t="s">
        <v>164</v>
      </c>
      <c r="AO430" t="s">
        <v>165</v>
      </c>
      <c r="AP430" t="s">
        <v>165</v>
      </c>
      <c r="AQ430" t="s">
        <v>167</v>
      </c>
      <c r="AR430">
        <v>5</v>
      </c>
      <c r="AS430" t="s">
        <v>168</v>
      </c>
      <c r="AT430" t="s">
        <v>169</v>
      </c>
      <c r="AU430" t="s">
        <v>1436</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1278</v>
      </c>
      <c r="CR430" t="s">
        <v>230</v>
      </c>
      <c r="CS430" t="s">
        <v>167</v>
      </c>
      <c r="CU430" t="s">
        <v>167</v>
      </c>
      <c r="CV430" t="s">
        <v>167</v>
      </c>
      <c r="CW430">
        <v>2</v>
      </c>
      <c r="CY430" t="s">
        <v>572</v>
      </c>
      <c r="DB430" t="s">
        <v>258</v>
      </c>
      <c r="DC430" t="s">
        <v>167</v>
      </c>
      <c r="DL430" t="s">
        <v>330</v>
      </c>
    </row>
    <row r="431" spans="1:134" x14ac:dyDescent="0.3">
      <c r="A431">
        <v>430</v>
      </c>
      <c r="B431" t="s">
        <v>615</v>
      </c>
      <c r="C431" t="s">
        <v>1428</v>
      </c>
      <c r="D431" t="s">
        <v>1437</v>
      </c>
      <c r="E431">
        <v>1598</v>
      </c>
      <c r="F431">
        <v>4</v>
      </c>
      <c r="G431">
        <v>4</v>
      </c>
      <c r="H431" t="s">
        <v>196</v>
      </c>
      <c r="I431" t="s">
        <v>143</v>
      </c>
      <c r="J431" t="s">
        <v>197</v>
      </c>
      <c r="K431" t="s">
        <v>145</v>
      </c>
      <c r="L431">
        <v>55</v>
      </c>
      <c r="M431" t="s">
        <v>146</v>
      </c>
      <c r="N431">
        <v>1467</v>
      </c>
      <c r="O431">
        <v>4390</v>
      </c>
      <c r="P431">
        <v>1699</v>
      </c>
      <c r="Q431" t="s">
        <v>509</v>
      </c>
      <c r="R431">
        <v>4</v>
      </c>
      <c r="S431">
        <v>16.3</v>
      </c>
      <c r="T431" s="1" t="s">
        <v>148</v>
      </c>
      <c r="U431" t="s">
        <v>1430</v>
      </c>
      <c r="W431" t="s">
        <v>1431</v>
      </c>
      <c r="X431">
        <v>5</v>
      </c>
      <c r="Y431" t="s">
        <v>659</v>
      </c>
      <c r="Z431" t="s">
        <v>201</v>
      </c>
      <c r="AA431" t="s">
        <v>152</v>
      </c>
      <c r="AB431" t="s">
        <v>620</v>
      </c>
      <c r="AC431" t="s">
        <v>621</v>
      </c>
      <c r="AD431" t="s">
        <v>1432</v>
      </c>
      <c r="AE431" t="s">
        <v>1433</v>
      </c>
      <c r="AF431" t="s">
        <v>465</v>
      </c>
      <c r="AG431" t="s">
        <v>465</v>
      </c>
      <c r="AH431" t="s">
        <v>159</v>
      </c>
      <c r="AI431" t="s">
        <v>233</v>
      </c>
      <c r="AK431" t="s">
        <v>161</v>
      </c>
      <c r="AL431" t="s">
        <v>1434</v>
      </c>
      <c r="AM431" t="s">
        <v>1435</v>
      </c>
      <c r="AN431" t="s">
        <v>164</v>
      </c>
      <c r="AO431" t="s">
        <v>165</v>
      </c>
      <c r="AP431" t="s">
        <v>165</v>
      </c>
      <c r="AQ431" t="s">
        <v>167</v>
      </c>
      <c r="AR431">
        <v>5</v>
      </c>
      <c r="AS431" t="s">
        <v>598</v>
      </c>
      <c r="AT431" t="s">
        <v>169</v>
      </c>
      <c r="AU431" t="s">
        <v>1436</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1278</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1428</v>
      </c>
      <c r="D432" t="s">
        <v>1438</v>
      </c>
      <c r="E432">
        <v>1598</v>
      </c>
      <c r="F432">
        <v>4</v>
      </c>
      <c r="G432">
        <v>4</v>
      </c>
      <c r="H432" t="s">
        <v>196</v>
      </c>
      <c r="I432" t="s">
        <v>143</v>
      </c>
      <c r="J432" t="s">
        <v>197</v>
      </c>
      <c r="K432" t="s">
        <v>145</v>
      </c>
      <c r="L432">
        <v>55</v>
      </c>
      <c r="M432" t="s">
        <v>146</v>
      </c>
      <c r="N432">
        <v>1467</v>
      </c>
      <c r="O432">
        <v>4390</v>
      </c>
      <c r="P432">
        <v>1699</v>
      </c>
      <c r="Q432" t="s">
        <v>509</v>
      </c>
      <c r="R432">
        <v>4</v>
      </c>
      <c r="S432">
        <v>16.3</v>
      </c>
      <c r="T432" s="1" t="s">
        <v>148</v>
      </c>
      <c r="U432" t="s">
        <v>1430</v>
      </c>
      <c r="W432" t="s">
        <v>1439</v>
      </c>
      <c r="X432">
        <v>5</v>
      </c>
      <c r="Y432" t="s">
        <v>659</v>
      </c>
      <c r="Z432" t="s">
        <v>201</v>
      </c>
      <c r="AA432" t="s">
        <v>152</v>
      </c>
      <c r="AB432" t="s">
        <v>620</v>
      </c>
      <c r="AC432" t="s">
        <v>621</v>
      </c>
      <c r="AD432" t="s">
        <v>1432</v>
      </c>
      <c r="AE432" t="s">
        <v>1433</v>
      </c>
      <c r="AF432" t="s">
        <v>465</v>
      </c>
      <c r="AG432" t="s">
        <v>465</v>
      </c>
      <c r="AH432" t="s">
        <v>159</v>
      </c>
      <c r="AI432" t="s">
        <v>233</v>
      </c>
      <c r="AK432" t="s">
        <v>161</v>
      </c>
      <c r="AL432" t="s">
        <v>1434</v>
      </c>
      <c r="AM432" t="s">
        <v>1435</v>
      </c>
      <c r="AN432" t="s">
        <v>164</v>
      </c>
      <c r="AO432" t="s">
        <v>165</v>
      </c>
      <c r="AP432" t="s">
        <v>165</v>
      </c>
      <c r="AQ432" t="s">
        <v>167</v>
      </c>
      <c r="AR432">
        <v>5</v>
      </c>
      <c r="AS432" t="s">
        <v>168</v>
      </c>
      <c r="AT432" t="s">
        <v>169</v>
      </c>
      <c r="AU432" t="s">
        <v>1436</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1278</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1428</v>
      </c>
      <c r="D433" t="s">
        <v>1440</v>
      </c>
      <c r="E433">
        <v>1197</v>
      </c>
      <c r="F433">
        <v>4</v>
      </c>
      <c r="G433">
        <v>2</v>
      </c>
      <c r="H433" t="s">
        <v>196</v>
      </c>
      <c r="I433" t="s">
        <v>143</v>
      </c>
      <c r="J433" t="s">
        <v>197</v>
      </c>
      <c r="K433" t="s">
        <v>145</v>
      </c>
      <c r="L433">
        <v>55</v>
      </c>
      <c r="M433" t="s">
        <v>146</v>
      </c>
      <c r="N433">
        <v>1467</v>
      </c>
      <c r="O433">
        <v>4390</v>
      </c>
      <c r="P433">
        <v>1699</v>
      </c>
      <c r="Q433" t="s">
        <v>509</v>
      </c>
      <c r="R433">
        <v>4</v>
      </c>
      <c r="S433">
        <v>16.3</v>
      </c>
      <c r="T433" s="1" t="s">
        <v>148</v>
      </c>
      <c r="U433" t="s">
        <v>883</v>
      </c>
      <c r="W433" t="s">
        <v>1441</v>
      </c>
      <c r="X433">
        <v>7</v>
      </c>
      <c r="Y433" t="s">
        <v>659</v>
      </c>
      <c r="Z433" t="s">
        <v>201</v>
      </c>
      <c r="AA433" t="s">
        <v>152</v>
      </c>
      <c r="AB433" t="s">
        <v>620</v>
      </c>
      <c r="AC433" t="s">
        <v>621</v>
      </c>
      <c r="AD433" t="s">
        <v>1432</v>
      </c>
      <c r="AE433" t="s">
        <v>1433</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1436</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849</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1428</v>
      </c>
      <c r="D434" t="s">
        <v>1442</v>
      </c>
      <c r="E434">
        <v>1197</v>
      </c>
      <c r="F434">
        <v>4</v>
      </c>
      <c r="G434">
        <v>2</v>
      </c>
      <c r="H434" t="s">
        <v>196</v>
      </c>
      <c r="I434" t="s">
        <v>143</v>
      </c>
      <c r="J434" t="s">
        <v>197</v>
      </c>
      <c r="K434" t="s">
        <v>145</v>
      </c>
      <c r="L434">
        <v>55</v>
      </c>
      <c r="M434" t="s">
        <v>146</v>
      </c>
      <c r="N434">
        <v>1467</v>
      </c>
      <c r="O434">
        <v>4390</v>
      </c>
      <c r="P434">
        <v>1699</v>
      </c>
      <c r="Q434" t="s">
        <v>509</v>
      </c>
      <c r="R434">
        <v>4</v>
      </c>
      <c r="S434">
        <v>16.3</v>
      </c>
      <c r="T434" s="1" t="s">
        <v>148</v>
      </c>
      <c r="U434" t="s">
        <v>883</v>
      </c>
      <c r="W434" t="s">
        <v>1443</v>
      </c>
      <c r="X434">
        <v>7</v>
      </c>
      <c r="Y434" t="s">
        <v>659</v>
      </c>
      <c r="Z434" t="s">
        <v>201</v>
      </c>
      <c r="AA434" t="s">
        <v>152</v>
      </c>
      <c r="AB434" t="s">
        <v>620</v>
      </c>
      <c r="AC434" t="s">
        <v>621</v>
      </c>
      <c r="AD434" t="s">
        <v>1432</v>
      </c>
      <c r="AE434" t="s">
        <v>1433</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1436</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849</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1428</v>
      </c>
      <c r="D435" t="s">
        <v>1444</v>
      </c>
      <c r="E435">
        <v>1498</v>
      </c>
      <c r="F435">
        <v>4</v>
      </c>
      <c r="G435">
        <v>4</v>
      </c>
      <c r="H435" t="s">
        <v>196</v>
      </c>
      <c r="I435" t="s">
        <v>143</v>
      </c>
      <c r="J435" t="s">
        <v>197</v>
      </c>
      <c r="K435" t="s">
        <v>145</v>
      </c>
      <c r="L435">
        <v>55</v>
      </c>
      <c r="M435" t="s">
        <v>460</v>
      </c>
      <c r="N435">
        <v>1467</v>
      </c>
      <c r="O435">
        <v>4390</v>
      </c>
      <c r="P435">
        <v>1699</v>
      </c>
      <c r="Q435" t="s">
        <v>509</v>
      </c>
      <c r="R435">
        <v>4</v>
      </c>
      <c r="S435">
        <v>16.3</v>
      </c>
      <c r="T435" s="1" t="s">
        <v>148</v>
      </c>
      <c r="U435" t="s">
        <v>1445</v>
      </c>
      <c r="W435" t="s">
        <v>1446</v>
      </c>
      <c r="X435">
        <v>5</v>
      </c>
      <c r="Y435" t="s">
        <v>659</v>
      </c>
      <c r="Z435" t="s">
        <v>201</v>
      </c>
      <c r="AA435" t="s">
        <v>152</v>
      </c>
      <c r="AB435" t="s">
        <v>620</v>
      </c>
      <c r="AC435" t="s">
        <v>621</v>
      </c>
      <c r="AD435" t="s">
        <v>1432</v>
      </c>
      <c r="AE435" t="s">
        <v>1433</v>
      </c>
      <c r="AF435" t="s">
        <v>623</v>
      </c>
      <c r="AG435" t="s">
        <v>623</v>
      </c>
      <c r="AH435" t="s">
        <v>159</v>
      </c>
      <c r="AI435" t="s">
        <v>233</v>
      </c>
      <c r="AL435" t="s">
        <v>1447</v>
      </c>
      <c r="AM435" t="s">
        <v>657</v>
      </c>
      <c r="AN435" t="s">
        <v>164</v>
      </c>
      <c r="AO435" t="s">
        <v>165</v>
      </c>
      <c r="AP435" t="s">
        <v>165</v>
      </c>
      <c r="AQ435" t="s">
        <v>167</v>
      </c>
      <c r="AR435">
        <v>5</v>
      </c>
      <c r="AS435" t="s">
        <v>168</v>
      </c>
      <c r="AT435" t="s">
        <v>169</v>
      </c>
      <c r="AU435" t="s">
        <v>1436</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1448</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1428</v>
      </c>
      <c r="D436" t="s">
        <v>641</v>
      </c>
      <c r="E436">
        <v>1498</v>
      </c>
      <c r="F436">
        <v>4</v>
      </c>
      <c r="G436">
        <v>4</v>
      </c>
      <c r="H436" t="s">
        <v>196</v>
      </c>
      <c r="I436" t="s">
        <v>143</v>
      </c>
      <c r="J436" t="s">
        <v>197</v>
      </c>
      <c r="K436" t="s">
        <v>145</v>
      </c>
      <c r="L436">
        <v>55</v>
      </c>
      <c r="M436" t="s">
        <v>460</v>
      </c>
      <c r="N436">
        <v>1467</v>
      </c>
      <c r="O436">
        <v>4390</v>
      </c>
      <c r="P436">
        <v>1699</v>
      </c>
      <c r="Q436" t="s">
        <v>509</v>
      </c>
      <c r="R436">
        <v>4</v>
      </c>
      <c r="S436">
        <v>16.3</v>
      </c>
      <c r="T436" s="1" t="s">
        <v>148</v>
      </c>
      <c r="U436" t="s">
        <v>1445</v>
      </c>
      <c r="W436" t="s">
        <v>1449</v>
      </c>
      <c r="X436">
        <v>5</v>
      </c>
      <c r="Y436" t="s">
        <v>659</v>
      </c>
      <c r="Z436" t="s">
        <v>201</v>
      </c>
      <c r="AA436" t="s">
        <v>152</v>
      </c>
      <c r="AB436" t="s">
        <v>620</v>
      </c>
      <c r="AC436" t="s">
        <v>621</v>
      </c>
      <c r="AD436" t="s">
        <v>1432</v>
      </c>
      <c r="AE436" t="s">
        <v>1433</v>
      </c>
      <c r="AF436" t="s">
        <v>465</v>
      </c>
      <c r="AG436" t="s">
        <v>465</v>
      </c>
      <c r="AH436" t="s">
        <v>159</v>
      </c>
      <c r="AI436" t="s">
        <v>233</v>
      </c>
      <c r="AK436" t="s">
        <v>161</v>
      </c>
      <c r="AL436" t="s">
        <v>1447</v>
      </c>
      <c r="AM436" t="s">
        <v>657</v>
      </c>
      <c r="AN436" t="s">
        <v>164</v>
      </c>
      <c r="AO436" t="s">
        <v>165</v>
      </c>
      <c r="AP436" t="s">
        <v>165</v>
      </c>
      <c r="AQ436" t="s">
        <v>167</v>
      </c>
      <c r="AR436">
        <v>5</v>
      </c>
      <c r="AS436" t="s">
        <v>168</v>
      </c>
      <c r="AT436" t="s">
        <v>169</v>
      </c>
      <c r="AU436" t="s">
        <v>1436</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1448</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1428</v>
      </c>
      <c r="D437" t="s">
        <v>1450</v>
      </c>
      <c r="E437">
        <v>1498</v>
      </c>
      <c r="F437">
        <v>4</v>
      </c>
      <c r="G437">
        <v>4</v>
      </c>
      <c r="H437" t="s">
        <v>196</v>
      </c>
      <c r="I437" t="s">
        <v>143</v>
      </c>
      <c r="J437" t="s">
        <v>238</v>
      </c>
      <c r="K437" t="s">
        <v>145</v>
      </c>
      <c r="L437">
        <v>55</v>
      </c>
      <c r="M437" t="s">
        <v>460</v>
      </c>
      <c r="N437">
        <v>1467</v>
      </c>
      <c r="O437">
        <v>4390</v>
      </c>
      <c r="P437">
        <v>1699</v>
      </c>
      <c r="Q437" t="s">
        <v>509</v>
      </c>
      <c r="R437">
        <v>4</v>
      </c>
      <c r="S437">
        <v>16.3</v>
      </c>
      <c r="T437" s="1" t="s">
        <v>148</v>
      </c>
      <c r="U437" t="s">
        <v>1445</v>
      </c>
      <c r="W437" t="s">
        <v>1451</v>
      </c>
      <c r="X437">
        <v>5</v>
      </c>
      <c r="Y437" t="s">
        <v>659</v>
      </c>
      <c r="Z437" t="s">
        <v>201</v>
      </c>
      <c r="AA437" t="s">
        <v>152</v>
      </c>
      <c r="AB437" t="s">
        <v>620</v>
      </c>
      <c r="AC437" t="s">
        <v>621</v>
      </c>
      <c r="AD437" t="s">
        <v>1432</v>
      </c>
      <c r="AE437" t="s">
        <v>1433</v>
      </c>
      <c r="AF437" t="s">
        <v>465</v>
      </c>
      <c r="AG437" t="s">
        <v>465</v>
      </c>
      <c r="AH437" t="s">
        <v>159</v>
      </c>
      <c r="AI437" t="s">
        <v>233</v>
      </c>
      <c r="AK437" t="s">
        <v>161</v>
      </c>
      <c r="AL437" t="s">
        <v>1447</v>
      </c>
      <c r="AM437" t="s">
        <v>657</v>
      </c>
      <c r="AN437" t="s">
        <v>164</v>
      </c>
      <c r="AO437" t="s">
        <v>165</v>
      </c>
      <c r="AP437" t="s">
        <v>165</v>
      </c>
      <c r="AQ437" t="s">
        <v>167</v>
      </c>
      <c r="AR437">
        <v>5</v>
      </c>
      <c r="AS437" t="s">
        <v>598</v>
      </c>
      <c r="AT437" t="s">
        <v>169</v>
      </c>
      <c r="AU437" t="s">
        <v>1436</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1448</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1428</v>
      </c>
      <c r="D438" t="s">
        <v>1452</v>
      </c>
      <c r="E438">
        <v>1498</v>
      </c>
      <c r="F438">
        <v>4</v>
      </c>
      <c r="G438">
        <v>4</v>
      </c>
      <c r="H438" t="s">
        <v>196</v>
      </c>
      <c r="I438" t="s">
        <v>143</v>
      </c>
      <c r="J438" t="s">
        <v>197</v>
      </c>
      <c r="K438" t="s">
        <v>145</v>
      </c>
      <c r="L438">
        <v>55</v>
      </c>
      <c r="M438" t="s">
        <v>460</v>
      </c>
      <c r="N438">
        <v>1467</v>
      </c>
      <c r="O438">
        <v>4390</v>
      </c>
      <c r="P438">
        <v>1699</v>
      </c>
      <c r="Q438" t="s">
        <v>509</v>
      </c>
      <c r="R438">
        <v>4</v>
      </c>
      <c r="S438">
        <v>16.3</v>
      </c>
      <c r="T438" s="1" t="s">
        <v>148</v>
      </c>
      <c r="U438" t="s">
        <v>1453</v>
      </c>
      <c r="W438" t="s">
        <v>1451</v>
      </c>
      <c r="X438">
        <v>7</v>
      </c>
      <c r="Y438" t="s">
        <v>659</v>
      </c>
      <c r="Z438" t="s">
        <v>201</v>
      </c>
      <c r="AA438" t="s">
        <v>152</v>
      </c>
      <c r="AB438" t="s">
        <v>620</v>
      </c>
      <c r="AC438" t="s">
        <v>621</v>
      </c>
      <c r="AD438" t="s">
        <v>1432</v>
      </c>
      <c r="AE438" t="s">
        <v>1433</v>
      </c>
      <c r="AF438" t="s">
        <v>465</v>
      </c>
      <c r="AG438" t="s">
        <v>465</v>
      </c>
      <c r="AH438" t="s">
        <v>159</v>
      </c>
      <c r="AI438" t="s">
        <v>233</v>
      </c>
      <c r="AK438" t="s">
        <v>161</v>
      </c>
      <c r="AL438" t="s">
        <v>1447</v>
      </c>
      <c r="AM438" t="s">
        <v>657</v>
      </c>
      <c r="AN438" t="s">
        <v>164</v>
      </c>
      <c r="AO438" t="s">
        <v>165</v>
      </c>
      <c r="AP438" t="s">
        <v>165</v>
      </c>
      <c r="AQ438" t="s">
        <v>167</v>
      </c>
      <c r="AR438">
        <v>5</v>
      </c>
      <c r="AS438" t="s">
        <v>598</v>
      </c>
      <c r="AT438" t="s">
        <v>190</v>
      </c>
      <c r="AU438" t="s">
        <v>1436</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1454</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1428</v>
      </c>
      <c r="D439" t="s">
        <v>1455</v>
      </c>
      <c r="E439">
        <v>1498</v>
      </c>
      <c r="F439">
        <v>4</v>
      </c>
      <c r="G439">
        <v>4</v>
      </c>
      <c r="H439" t="s">
        <v>196</v>
      </c>
      <c r="I439" t="s">
        <v>143</v>
      </c>
      <c r="J439" t="s">
        <v>197</v>
      </c>
      <c r="K439" t="s">
        <v>145</v>
      </c>
      <c r="L439">
        <v>55</v>
      </c>
      <c r="M439" t="s">
        <v>460</v>
      </c>
      <c r="N439">
        <v>1467</v>
      </c>
      <c r="O439">
        <v>4390</v>
      </c>
      <c r="P439">
        <v>1699</v>
      </c>
      <c r="Q439" t="s">
        <v>509</v>
      </c>
      <c r="R439">
        <v>4</v>
      </c>
      <c r="S439">
        <v>16.3</v>
      </c>
      <c r="T439" s="1" t="s">
        <v>148</v>
      </c>
      <c r="U439" t="s">
        <v>1445</v>
      </c>
      <c r="W439" t="s">
        <v>1451</v>
      </c>
      <c r="X439">
        <v>5</v>
      </c>
      <c r="Y439" t="s">
        <v>659</v>
      </c>
      <c r="Z439" t="s">
        <v>201</v>
      </c>
      <c r="AA439" t="s">
        <v>152</v>
      </c>
      <c r="AB439" t="s">
        <v>1456</v>
      </c>
      <c r="AC439" t="s">
        <v>621</v>
      </c>
      <c r="AD439" t="s">
        <v>1432</v>
      </c>
      <c r="AE439" t="s">
        <v>1433</v>
      </c>
      <c r="AF439" t="s">
        <v>465</v>
      </c>
      <c r="AG439" t="s">
        <v>465</v>
      </c>
      <c r="AH439" t="s">
        <v>159</v>
      </c>
      <c r="AI439" t="s">
        <v>233</v>
      </c>
      <c r="AK439" t="s">
        <v>161</v>
      </c>
      <c r="AL439" t="s">
        <v>1447</v>
      </c>
      <c r="AM439" t="s">
        <v>657</v>
      </c>
      <c r="AN439" t="s">
        <v>164</v>
      </c>
      <c r="AO439" t="s">
        <v>165</v>
      </c>
      <c r="AP439" t="s">
        <v>165</v>
      </c>
      <c r="AQ439" t="s">
        <v>167</v>
      </c>
      <c r="AR439">
        <v>5</v>
      </c>
      <c r="AS439" t="s">
        <v>598</v>
      </c>
      <c r="AT439" t="s">
        <v>190</v>
      </c>
      <c r="AU439" t="s">
        <v>1436</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1448</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1428</v>
      </c>
      <c r="D440" t="s">
        <v>1457</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1428</v>
      </c>
      <c r="D441" t="s">
        <v>1458</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1459</v>
      </c>
      <c r="D442" t="s">
        <v>1460</v>
      </c>
      <c r="E442" t="s">
        <v>148</v>
      </c>
      <c r="H442" t="s">
        <v>142</v>
      </c>
      <c r="I442" t="s">
        <v>143</v>
      </c>
      <c r="J442" t="s">
        <v>197</v>
      </c>
      <c r="K442" t="s">
        <v>145</v>
      </c>
      <c r="M442" t="s">
        <v>1461</v>
      </c>
      <c r="N442">
        <v>1585</v>
      </c>
      <c r="O442">
        <v>3390</v>
      </c>
      <c r="P442">
        <v>1575</v>
      </c>
      <c r="Q442" t="s">
        <v>147</v>
      </c>
      <c r="R442">
        <v>4</v>
      </c>
      <c r="S442">
        <v>80</v>
      </c>
      <c r="T442" s="1" t="s">
        <v>148</v>
      </c>
      <c r="W442" t="s">
        <v>1462</v>
      </c>
      <c r="Y442" t="s">
        <v>372</v>
      </c>
      <c r="Z442" t="s">
        <v>201</v>
      </c>
      <c r="AA442" t="s">
        <v>152</v>
      </c>
      <c r="AB442" t="s">
        <v>1463</v>
      </c>
      <c r="AC442" t="s">
        <v>1464</v>
      </c>
      <c r="AF442" t="s">
        <v>1465</v>
      </c>
      <c r="AG442" t="s">
        <v>1465</v>
      </c>
      <c r="AH442" t="s">
        <v>159</v>
      </c>
      <c r="AI442" t="s">
        <v>233</v>
      </c>
      <c r="AK442" t="s">
        <v>161</v>
      </c>
      <c r="AL442" t="s">
        <v>1466</v>
      </c>
      <c r="AM442" t="s">
        <v>1467</v>
      </c>
      <c r="AN442" t="s">
        <v>165</v>
      </c>
      <c r="AO442" t="s">
        <v>164</v>
      </c>
      <c r="AP442" t="s">
        <v>164</v>
      </c>
      <c r="AR442">
        <v>4</v>
      </c>
      <c r="AS442" t="s">
        <v>1138</v>
      </c>
      <c r="AT442" t="s">
        <v>190</v>
      </c>
      <c r="AU442" t="s">
        <v>1468</v>
      </c>
      <c r="AV442" t="s">
        <v>1469</v>
      </c>
      <c r="AY442" t="s">
        <v>227</v>
      </c>
      <c r="AZ442" t="s">
        <v>167</v>
      </c>
      <c r="BB442" t="s">
        <v>1470</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1471</v>
      </c>
      <c r="CS442" t="s">
        <v>167</v>
      </c>
      <c r="CU442" t="s">
        <v>167</v>
      </c>
      <c r="DB442" t="s">
        <v>258</v>
      </c>
      <c r="DD442" t="s">
        <v>167</v>
      </c>
      <c r="DH442" t="s">
        <v>167</v>
      </c>
      <c r="DL442" t="s">
        <v>330</v>
      </c>
      <c r="DM442" t="s">
        <v>167</v>
      </c>
      <c r="DW442" t="s">
        <v>167</v>
      </c>
      <c r="EH442" t="s">
        <v>1472</v>
      </c>
      <c r="EI442" t="s">
        <v>1473</v>
      </c>
    </row>
    <row r="443" spans="1:139" x14ac:dyDescent="0.3">
      <c r="A443">
        <v>442</v>
      </c>
      <c r="B443" t="s">
        <v>785</v>
      </c>
      <c r="C443" t="s">
        <v>1459</v>
      </c>
      <c r="D443" t="s">
        <v>1474</v>
      </c>
      <c r="E443" t="s">
        <v>148</v>
      </c>
      <c r="H443" t="s">
        <v>142</v>
      </c>
      <c r="I443" t="s">
        <v>143</v>
      </c>
      <c r="J443" t="s">
        <v>197</v>
      </c>
      <c r="K443" t="s">
        <v>145</v>
      </c>
      <c r="M443" t="s">
        <v>1461</v>
      </c>
      <c r="N443">
        <v>1585</v>
      </c>
      <c r="O443">
        <v>3390</v>
      </c>
      <c r="P443">
        <v>1575</v>
      </c>
      <c r="Q443" t="s">
        <v>147</v>
      </c>
      <c r="R443">
        <v>4</v>
      </c>
      <c r="S443">
        <v>80</v>
      </c>
      <c r="T443" s="1" t="s">
        <v>148</v>
      </c>
      <c r="W443" t="s">
        <v>1462</v>
      </c>
      <c r="Y443" t="s">
        <v>372</v>
      </c>
      <c r="Z443" t="s">
        <v>201</v>
      </c>
      <c r="AA443" t="s">
        <v>152</v>
      </c>
      <c r="AB443" t="s">
        <v>1463</v>
      </c>
      <c r="AC443" t="s">
        <v>1464</v>
      </c>
      <c r="AF443" t="s">
        <v>1465</v>
      </c>
      <c r="AG443" t="s">
        <v>1465</v>
      </c>
      <c r="AH443" t="s">
        <v>159</v>
      </c>
      <c r="AI443" t="s">
        <v>233</v>
      </c>
      <c r="AK443" t="s">
        <v>161</v>
      </c>
      <c r="AL443" t="s">
        <v>1466</v>
      </c>
      <c r="AM443" t="s">
        <v>1467</v>
      </c>
      <c r="AN443" t="s">
        <v>165</v>
      </c>
      <c r="AO443" t="s">
        <v>164</v>
      </c>
      <c r="AP443" t="s">
        <v>164</v>
      </c>
      <c r="AR443">
        <v>4</v>
      </c>
      <c r="AS443" t="s">
        <v>168</v>
      </c>
      <c r="AT443" t="s">
        <v>190</v>
      </c>
      <c r="AU443" t="s">
        <v>1468</v>
      </c>
      <c r="AV443" t="s">
        <v>1469</v>
      </c>
      <c r="AY443" t="s">
        <v>227</v>
      </c>
      <c r="AZ443" t="s">
        <v>167</v>
      </c>
      <c r="BB443" t="s">
        <v>1470</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1471</v>
      </c>
      <c r="CS443" t="s">
        <v>167</v>
      </c>
      <c r="CU443" t="s">
        <v>167</v>
      </c>
      <c r="DB443" t="s">
        <v>222</v>
      </c>
      <c r="DD443" t="s">
        <v>167</v>
      </c>
      <c r="DH443" t="s">
        <v>167</v>
      </c>
      <c r="DL443" t="s">
        <v>330</v>
      </c>
      <c r="DM443" t="s">
        <v>167</v>
      </c>
      <c r="DW443" t="s">
        <v>167</v>
      </c>
      <c r="EH443" t="s">
        <v>1472</v>
      </c>
      <c r="EI443" t="s">
        <v>1473</v>
      </c>
    </row>
    <row r="444" spans="1:139" x14ac:dyDescent="0.3">
      <c r="A444">
        <v>443</v>
      </c>
      <c r="B444" t="s">
        <v>139</v>
      </c>
      <c r="C444" t="s">
        <v>1475</v>
      </c>
      <c r="D444" t="s">
        <v>1476</v>
      </c>
      <c r="E444" t="s">
        <v>148</v>
      </c>
      <c r="H444" t="s">
        <v>196</v>
      </c>
      <c r="K444" t="s">
        <v>145</v>
      </c>
      <c r="L444">
        <v>35</v>
      </c>
      <c r="M444" t="s">
        <v>1461</v>
      </c>
      <c r="N444">
        <v>1537</v>
      </c>
      <c r="O444">
        <v>3992</v>
      </c>
      <c r="P444">
        <v>1677</v>
      </c>
      <c r="Q444" t="s">
        <v>509</v>
      </c>
      <c r="R444">
        <v>5</v>
      </c>
      <c r="S444">
        <v>16.3</v>
      </c>
      <c r="T444" s="1" t="s">
        <v>148</v>
      </c>
      <c r="X444" t="s">
        <v>256</v>
      </c>
      <c r="Y444" t="s">
        <v>304</v>
      </c>
      <c r="Z444" t="s">
        <v>201</v>
      </c>
      <c r="AA444" t="s">
        <v>152</v>
      </c>
      <c r="AB444" t="s">
        <v>381</v>
      </c>
      <c r="AC444" t="s">
        <v>365</v>
      </c>
      <c r="AF444" t="s">
        <v>374</v>
      </c>
      <c r="AG444" t="s">
        <v>374</v>
      </c>
      <c r="AH444" t="s">
        <v>159</v>
      </c>
      <c r="AI444" t="s">
        <v>233</v>
      </c>
      <c r="AL444" t="s">
        <v>1477</v>
      </c>
      <c r="AM444" t="s">
        <v>1478</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1479</v>
      </c>
      <c r="EH444" t="s">
        <v>1480</v>
      </c>
      <c r="EI444" t="s">
        <v>1481</v>
      </c>
    </row>
    <row r="445" spans="1:139" x14ac:dyDescent="0.3">
      <c r="A445">
        <v>444</v>
      </c>
      <c r="B445" t="s">
        <v>139</v>
      </c>
      <c r="C445" t="s">
        <v>1475</v>
      </c>
      <c r="D445" t="s">
        <v>1482</v>
      </c>
      <c r="E445" t="s">
        <v>148</v>
      </c>
      <c r="H445" t="s">
        <v>196</v>
      </c>
      <c r="K445" t="s">
        <v>145</v>
      </c>
      <c r="L445">
        <v>35</v>
      </c>
      <c r="M445" t="s">
        <v>1461</v>
      </c>
      <c r="N445">
        <v>1537</v>
      </c>
      <c r="O445">
        <v>3992</v>
      </c>
      <c r="P445">
        <v>1677</v>
      </c>
      <c r="Q445" t="s">
        <v>509</v>
      </c>
      <c r="R445">
        <v>5</v>
      </c>
      <c r="S445">
        <v>16.3</v>
      </c>
      <c r="T445" s="1" t="s">
        <v>148</v>
      </c>
      <c r="X445" t="s">
        <v>256</v>
      </c>
      <c r="Y445" t="s">
        <v>304</v>
      </c>
      <c r="Z445" t="s">
        <v>201</v>
      </c>
      <c r="AA445" t="s">
        <v>152</v>
      </c>
      <c r="AB445" t="s">
        <v>381</v>
      </c>
      <c r="AC445" t="s">
        <v>365</v>
      </c>
      <c r="AF445" t="s">
        <v>374</v>
      </c>
      <c r="AG445" t="s">
        <v>374</v>
      </c>
      <c r="AH445" t="s">
        <v>159</v>
      </c>
      <c r="AI445" t="s">
        <v>233</v>
      </c>
      <c r="AL445" t="s">
        <v>1477</v>
      </c>
      <c r="AM445" t="s">
        <v>1478</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1479</v>
      </c>
      <c r="EH445" t="s">
        <v>1480</v>
      </c>
      <c r="EI445" t="s">
        <v>1481</v>
      </c>
    </row>
    <row r="446" spans="1:139" x14ac:dyDescent="0.3">
      <c r="A446">
        <v>445</v>
      </c>
      <c r="B446" t="s">
        <v>139</v>
      </c>
      <c r="C446" t="s">
        <v>1475</v>
      </c>
      <c r="D446" t="s">
        <v>1483</v>
      </c>
      <c r="E446" t="s">
        <v>148</v>
      </c>
      <c r="H446" t="s">
        <v>196</v>
      </c>
      <c r="K446" t="s">
        <v>145</v>
      </c>
      <c r="L446">
        <v>35</v>
      </c>
      <c r="M446" t="s">
        <v>1461</v>
      </c>
      <c r="N446">
        <v>1537</v>
      </c>
      <c r="O446">
        <v>3992</v>
      </c>
      <c r="P446">
        <v>1677</v>
      </c>
      <c r="Q446" t="s">
        <v>509</v>
      </c>
      <c r="R446">
        <v>5</v>
      </c>
      <c r="S446">
        <v>16.3</v>
      </c>
      <c r="T446" s="1" t="s">
        <v>148</v>
      </c>
      <c r="X446" t="s">
        <v>256</v>
      </c>
      <c r="Y446" t="s">
        <v>304</v>
      </c>
      <c r="Z446" t="s">
        <v>201</v>
      </c>
      <c r="AA446" t="s">
        <v>152</v>
      </c>
      <c r="AB446" t="s">
        <v>381</v>
      </c>
      <c r="AC446" t="s">
        <v>365</v>
      </c>
      <c r="AF446" t="s">
        <v>374</v>
      </c>
      <c r="AG446" t="s">
        <v>374</v>
      </c>
      <c r="AH446" t="s">
        <v>159</v>
      </c>
      <c r="AI446" t="s">
        <v>160</v>
      </c>
      <c r="AL446" t="s">
        <v>1477</v>
      </c>
      <c r="AM446" t="s">
        <v>1478</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1479</v>
      </c>
      <c r="EH446" t="s">
        <v>1480</v>
      </c>
      <c r="EI446" t="s">
        <v>1481</v>
      </c>
    </row>
    <row r="447" spans="1:139" x14ac:dyDescent="0.3">
      <c r="A447">
        <v>446</v>
      </c>
      <c r="B447" t="s">
        <v>785</v>
      </c>
      <c r="C447" t="s">
        <v>1484</v>
      </c>
      <c r="D447" t="s">
        <v>1485</v>
      </c>
      <c r="E447">
        <v>2498</v>
      </c>
      <c r="F447">
        <v>4</v>
      </c>
      <c r="G447">
        <v>4</v>
      </c>
      <c r="H447" t="s">
        <v>833</v>
      </c>
      <c r="I447" t="s">
        <v>143</v>
      </c>
      <c r="J447" t="s">
        <v>197</v>
      </c>
      <c r="K447" t="s">
        <v>145</v>
      </c>
      <c r="L447">
        <v>60</v>
      </c>
      <c r="M447" t="s">
        <v>460</v>
      </c>
      <c r="N447">
        <v>1930</v>
      </c>
      <c r="O447">
        <v>3920</v>
      </c>
      <c r="P447">
        <v>1726</v>
      </c>
      <c r="Q447" t="s">
        <v>834</v>
      </c>
      <c r="R447">
        <v>3</v>
      </c>
      <c r="S447">
        <v>16.3</v>
      </c>
      <c r="T447" s="1" t="s">
        <v>148</v>
      </c>
      <c r="U447" t="s">
        <v>942</v>
      </c>
      <c r="W447" t="s">
        <v>1448</v>
      </c>
      <c r="X447">
        <v>5</v>
      </c>
      <c r="Y447" t="s">
        <v>1182</v>
      </c>
      <c r="Z447" t="s">
        <v>201</v>
      </c>
      <c r="AA447" t="s">
        <v>152</v>
      </c>
      <c r="AB447" t="s">
        <v>1486</v>
      </c>
      <c r="AC447" t="s">
        <v>1487</v>
      </c>
      <c r="AD447" t="s">
        <v>1488</v>
      </c>
      <c r="AE447" t="s">
        <v>1489</v>
      </c>
      <c r="AF447" t="s">
        <v>1490</v>
      </c>
      <c r="AG447" t="s">
        <v>1490</v>
      </c>
      <c r="AH447" t="s">
        <v>159</v>
      </c>
      <c r="AL447" t="s">
        <v>1491</v>
      </c>
      <c r="AM447" t="s">
        <v>1492</v>
      </c>
      <c r="AO447" t="s">
        <v>165</v>
      </c>
      <c r="AQ447">
        <v>1</v>
      </c>
      <c r="AR447">
        <v>6</v>
      </c>
      <c r="AS447" t="s">
        <v>168</v>
      </c>
      <c r="AT447" t="s">
        <v>169</v>
      </c>
      <c r="AU447" t="s">
        <v>538</v>
      </c>
      <c r="AV447" t="s">
        <v>1490</v>
      </c>
      <c r="AZ447" t="s">
        <v>167</v>
      </c>
      <c r="BB447" t="s">
        <v>1493</v>
      </c>
      <c r="BD447" t="s">
        <v>169</v>
      </c>
      <c r="BE447">
        <v>600</v>
      </c>
      <c r="BJ447" t="s">
        <v>311</v>
      </c>
      <c r="BN447" t="s">
        <v>1493</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1484</v>
      </c>
      <c r="D448" t="s">
        <v>1494</v>
      </c>
      <c r="E448">
        <v>2498</v>
      </c>
      <c r="F448">
        <v>4</v>
      </c>
      <c r="G448">
        <v>4</v>
      </c>
      <c r="H448" t="s">
        <v>833</v>
      </c>
      <c r="I448" t="s">
        <v>143</v>
      </c>
      <c r="J448" t="s">
        <v>197</v>
      </c>
      <c r="K448" t="s">
        <v>145</v>
      </c>
      <c r="L448">
        <v>60</v>
      </c>
      <c r="M448" t="s">
        <v>460</v>
      </c>
      <c r="N448">
        <v>1930</v>
      </c>
      <c r="O448">
        <v>3920</v>
      </c>
      <c r="P448">
        <v>1726</v>
      </c>
      <c r="Q448" t="s">
        <v>834</v>
      </c>
      <c r="R448">
        <v>3</v>
      </c>
      <c r="S448">
        <v>16.3</v>
      </c>
      <c r="T448" s="1" t="s">
        <v>148</v>
      </c>
      <c r="U448" t="s">
        <v>942</v>
      </c>
      <c r="W448" t="s">
        <v>1448</v>
      </c>
      <c r="X448">
        <v>5</v>
      </c>
      <c r="Y448" t="s">
        <v>1182</v>
      </c>
      <c r="Z448" t="s">
        <v>201</v>
      </c>
      <c r="AA448" t="s">
        <v>152</v>
      </c>
      <c r="AB448" t="s">
        <v>1486</v>
      </c>
      <c r="AC448" t="s">
        <v>1487</v>
      </c>
      <c r="AD448" t="s">
        <v>1488</v>
      </c>
      <c r="AE448" t="s">
        <v>1489</v>
      </c>
      <c r="AF448" t="s">
        <v>1495</v>
      </c>
      <c r="AG448" t="s">
        <v>1495</v>
      </c>
      <c r="AH448" t="s">
        <v>159</v>
      </c>
      <c r="AL448" t="s">
        <v>1496</v>
      </c>
      <c r="AM448" t="s">
        <v>1492</v>
      </c>
      <c r="AO448" t="s">
        <v>165</v>
      </c>
      <c r="AQ448">
        <v>1</v>
      </c>
      <c r="AR448">
        <v>6</v>
      </c>
      <c r="AS448" t="s">
        <v>598</v>
      </c>
      <c r="AT448" t="s">
        <v>169</v>
      </c>
      <c r="AU448" t="s">
        <v>538</v>
      </c>
      <c r="AV448" t="s">
        <v>1495</v>
      </c>
      <c r="AX448">
        <v>1</v>
      </c>
      <c r="AY448" t="s">
        <v>172</v>
      </c>
      <c r="AZ448" t="s">
        <v>167</v>
      </c>
      <c r="BB448" t="s">
        <v>1493</v>
      </c>
      <c r="BD448" t="s">
        <v>169</v>
      </c>
      <c r="BE448">
        <v>600</v>
      </c>
      <c r="BF448" t="s">
        <v>167</v>
      </c>
      <c r="BJ448" t="s">
        <v>175</v>
      </c>
      <c r="BM448" t="s">
        <v>167</v>
      </c>
      <c r="BN448" t="s">
        <v>1493</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1484</v>
      </c>
      <c r="D449" t="s">
        <v>1497</v>
      </c>
      <c r="E449">
        <v>2498</v>
      </c>
      <c r="F449">
        <v>4</v>
      </c>
      <c r="G449">
        <v>4</v>
      </c>
      <c r="H449" t="s">
        <v>833</v>
      </c>
      <c r="I449" t="s">
        <v>143</v>
      </c>
      <c r="J449" t="s">
        <v>197</v>
      </c>
      <c r="K449" t="s">
        <v>145</v>
      </c>
      <c r="L449">
        <v>60</v>
      </c>
      <c r="M449" t="s">
        <v>460</v>
      </c>
      <c r="N449">
        <v>1930</v>
      </c>
      <c r="O449">
        <v>3920</v>
      </c>
      <c r="P449">
        <v>1726</v>
      </c>
      <c r="Q449" t="s">
        <v>834</v>
      </c>
      <c r="R449">
        <v>3</v>
      </c>
      <c r="S449">
        <v>16.3</v>
      </c>
      <c r="T449" s="1" t="s">
        <v>148</v>
      </c>
      <c r="U449" t="s">
        <v>942</v>
      </c>
      <c r="W449" t="s">
        <v>1448</v>
      </c>
      <c r="X449">
        <v>5</v>
      </c>
      <c r="Y449" t="s">
        <v>1182</v>
      </c>
      <c r="Z449" t="s">
        <v>201</v>
      </c>
      <c r="AA449" t="s">
        <v>152</v>
      </c>
      <c r="AB449" t="s">
        <v>1498</v>
      </c>
      <c r="AC449" t="s">
        <v>1499</v>
      </c>
      <c r="AD449" t="s">
        <v>1488</v>
      </c>
      <c r="AE449" t="s">
        <v>1489</v>
      </c>
      <c r="AF449" t="s">
        <v>1495</v>
      </c>
      <c r="AG449" t="s">
        <v>1495</v>
      </c>
      <c r="AH449" t="s">
        <v>159</v>
      </c>
      <c r="AL449" t="s">
        <v>1491</v>
      </c>
      <c r="AM449" t="s">
        <v>1492</v>
      </c>
      <c r="AO449" t="s">
        <v>165</v>
      </c>
      <c r="AQ449">
        <v>1</v>
      </c>
      <c r="AR449">
        <v>6</v>
      </c>
      <c r="AS449" t="s">
        <v>168</v>
      </c>
      <c r="AT449" t="s">
        <v>169</v>
      </c>
      <c r="AU449" t="s">
        <v>538</v>
      </c>
      <c r="AV449" t="s">
        <v>1495</v>
      </c>
      <c r="AX449">
        <v>1</v>
      </c>
      <c r="BB449" t="s">
        <v>1493</v>
      </c>
      <c r="BD449" t="s">
        <v>169</v>
      </c>
      <c r="BE449">
        <v>600</v>
      </c>
      <c r="BJ449" t="s">
        <v>311</v>
      </c>
      <c r="BM449" t="s">
        <v>167</v>
      </c>
      <c r="BN449" t="s">
        <v>1493</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1500</v>
      </c>
      <c r="D450" t="s">
        <v>1501</v>
      </c>
      <c r="E450">
        <v>1462</v>
      </c>
      <c r="F450">
        <v>4</v>
      </c>
      <c r="G450">
        <v>4</v>
      </c>
      <c r="H450" t="s">
        <v>196</v>
      </c>
      <c r="I450" t="s">
        <v>143</v>
      </c>
      <c r="J450" t="s">
        <v>197</v>
      </c>
      <c r="K450" t="s">
        <v>145</v>
      </c>
      <c r="L450">
        <v>45</v>
      </c>
      <c r="M450" t="s">
        <v>146</v>
      </c>
      <c r="N450">
        <v>1700</v>
      </c>
      <c r="O450">
        <v>4445</v>
      </c>
      <c r="P450">
        <v>1775</v>
      </c>
      <c r="Q450" t="s">
        <v>239</v>
      </c>
      <c r="R450">
        <v>5</v>
      </c>
      <c r="S450">
        <v>16.3</v>
      </c>
      <c r="T450" s="1" t="s">
        <v>148</v>
      </c>
      <c r="U450" t="s">
        <v>1502</v>
      </c>
      <c r="W450" t="s">
        <v>1503</v>
      </c>
      <c r="X450">
        <v>5</v>
      </c>
      <c r="Z450" t="s">
        <v>201</v>
      </c>
      <c r="AA450" t="s">
        <v>152</v>
      </c>
      <c r="AB450" t="s">
        <v>581</v>
      </c>
      <c r="AC450" t="s">
        <v>1504</v>
      </c>
      <c r="AF450" t="s">
        <v>441</v>
      </c>
      <c r="AG450" t="s">
        <v>441</v>
      </c>
      <c r="AH450" t="s">
        <v>159</v>
      </c>
      <c r="AI450" t="s">
        <v>233</v>
      </c>
      <c r="AK450" t="s">
        <v>442</v>
      </c>
      <c r="AL450" t="s">
        <v>1505</v>
      </c>
      <c r="AM450" t="s">
        <v>1506</v>
      </c>
      <c r="AN450" t="s">
        <v>164</v>
      </c>
      <c r="AO450" t="s">
        <v>433</v>
      </c>
      <c r="AP450" t="s">
        <v>433</v>
      </c>
      <c r="AQ450">
        <v>2</v>
      </c>
      <c r="AR450">
        <v>6</v>
      </c>
      <c r="AS450" t="s">
        <v>168</v>
      </c>
      <c r="AT450" t="s">
        <v>169</v>
      </c>
      <c r="AU450" t="s">
        <v>1507</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1508</v>
      </c>
      <c r="CR450" t="s">
        <v>210</v>
      </c>
      <c r="CS450" t="s">
        <v>167</v>
      </c>
      <c r="CT450" t="s">
        <v>167</v>
      </c>
      <c r="CU450" t="s">
        <v>167</v>
      </c>
      <c r="CV450" t="s">
        <v>167</v>
      </c>
      <c r="CW450">
        <v>2</v>
      </c>
      <c r="CX450" t="s">
        <v>1509</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1500</v>
      </c>
      <c r="D451" t="s">
        <v>1510</v>
      </c>
      <c r="E451">
        <v>1462</v>
      </c>
      <c r="F451">
        <v>4</v>
      </c>
      <c r="G451">
        <v>4</v>
      </c>
      <c r="H451" t="s">
        <v>196</v>
      </c>
      <c r="I451" t="s">
        <v>143</v>
      </c>
      <c r="J451" t="s">
        <v>197</v>
      </c>
      <c r="K451" t="s">
        <v>145</v>
      </c>
      <c r="L451">
        <v>45</v>
      </c>
      <c r="M451" t="s">
        <v>146</v>
      </c>
      <c r="N451">
        <v>1700</v>
      </c>
      <c r="O451">
        <v>4445</v>
      </c>
      <c r="P451">
        <v>1775</v>
      </c>
      <c r="Q451" t="s">
        <v>239</v>
      </c>
      <c r="R451">
        <v>5</v>
      </c>
      <c r="S451">
        <v>16.3</v>
      </c>
      <c r="T451" s="1" t="s">
        <v>148</v>
      </c>
      <c r="U451" t="s">
        <v>1502</v>
      </c>
      <c r="W451" t="s">
        <v>1503</v>
      </c>
      <c r="X451">
        <v>5</v>
      </c>
      <c r="Z451" t="s">
        <v>201</v>
      </c>
      <c r="AA451" t="s">
        <v>152</v>
      </c>
      <c r="AB451" t="s">
        <v>581</v>
      </c>
      <c r="AC451" t="s">
        <v>1504</v>
      </c>
      <c r="AF451" t="s">
        <v>441</v>
      </c>
      <c r="AG451" t="s">
        <v>441</v>
      </c>
      <c r="AH451" t="s">
        <v>159</v>
      </c>
      <c r="AI451" t="s">
        <v>233</v>
      </c>
      <c r="AK451" t="s">
        <v>442</v>
      </c>
      <c r="AL451" t="s">
        <v>1505</v>
      </c>
      <c r="AM451" t="s">
        <v>1506</v>
      </c>
      <c r="AN451" t="s">
        <v>164</v>
      </c>
      <c r="AO451" t="s">
        <v>433</v>
      </c>
      <c r="AP451" t="s">
        <v>433</v>
      </c>
      <c r="AQ451">
        <v>2</v>
      </c>
      <c r="AR451">
        <v>6</v>
      </c>
      <c r="AS451" t="s">
        <v>168</v>
      </c>
      <c r="AT451" t="s">
        <v>169</v>
      </c>
      <c r="AU451" t="s">
        <v>1507</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1508</v>
      </c>
      <c r="CR451" t="s">
        <v>210</v>
      </c>
      <c r="CS451" t="s">
        <v>167</v>
      </c>
      <c r="CT451" t="s">
        <v>167</v>
      </c>
      <c r="CU451" t="s">
        <v>167</v>
      </c>
      <c r="CV451" t="s">
        <v>167</v>
      </c>
      <c r="CW451">
        <v>2</v>
      </c>
      <c r="CX451" t="s">
        <v>1509</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1500</v>
      </c>
      <c r="D452" t="s">
        <v>1511</v>
      </c>
      <c r="E452">
        <v>1462</v>
      </c>
      <c r="F452">
        <v>4</v>
      </c>
      <c r="G452">
        <v>4</v>
      </c>
      <c r="H452" t="s">
        <v>196</v>
      </c>
      <c r="I452" t="s">
        <v>143</v>
      </c>
      <c r="J452" t="s">
        <v>197</v>
      </c>
      <c r="K452" t="s">
        <v>145</v>
      </c>
      <c r="L452">
        <v>45</v>
      </c>
      <c r="M452" t="s">
        <v>146</v>
      </c>
      <c r="N452">
        <v>1700</v>
      </c>
      <c r="O452">
        <v>4445</v>
      </c>
      <c r="P452">
        <v>1775</v>
      </c>
      <c r="Q452" t="s">
        <v>239</v>
      </c>
      <c r="R452">
        <v>5</v>
      </c>
      <c r="S452">
        <v>16.3</v>
      </c>
      <c r="T452" s="1" t="s">
        <v>148</v>
      </c>
      <c r="U452" t="s">
        <v>1512</v>
      </c>
      <c r="W452" t="s">
        <v>1503</v>
      </c>
      <c r="X452">
        <v>5</v>
      </c>
      <c r="Z452" t="s">
        <v>201</v>
      </c>
      <c r="AA452" t="s">
        <v>152</v>
      </c>
      <c r="AB452" t="s">
        <v>581</v>
      </c>
      <c r="AC452" t="s">
        <v>1504</v>
      </c>
      <c r="AF452" t="s">
        <v>441</v>
      </c>
      <c r="AG452" t="s">
        <v>441</v>
      </c>
      <c r="AH452" t="s">
        <v>159</v>
      </c>
      <c r="AI452" t="s">
        <v>233</v>
      </c>
      <c r="AK452" t="s">
        <v>442</v>
      </c>
      <c r="AL452" t="s">
        <v>1505</v>
      </c>
      <c r="AM452" t="s">
        <v>1506</v>
      </c>
      <c r="AN452" t="s">
        <v>164</v>
      </c>
      <c r="AO452" t="s">
        <v>433</v>
      </c>
      <c r="AP452" t="s">
        <v>433</v>
      </c>
      <c r="AQ452">
        <v>2</v>
      </c>
      <c r="AR452">
        <v>6</v>
      </c>
      <c r="AS452" t="s">
        <v>168</v>
      </c>
      <c r="AT452" t="s">
        <v>190</v>
      </c>
      <c r="AU452" t="s">
        <v>1507</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1508</v>
      </c>
      <c r="CR452" t="s">
        <v>210</v>
      </c>
      <c r="CS452" t="s">
        <v>167</v>
      </c>
      <c r="CT452" t="s">
        <v>167</v>
      </c>
      <c r="CU452" t="s">
        <v>167</v>
      </c>
      <c r="CV452" t="s">
        <v>167</v>
      </c>
      <c r="CW452">
        <v>2</v>
      </c>
      <c r="CX452" t="s">
        <v>1509</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1500</v>
      </c>
      <c r="D453" t="s">
        <v>1513</v>
      </c>
      <c r="E453">
        <v>1462</v>
      </c>
      <c r="F453">
        <v>4</v>
      </c>
      <c r="G453">
        <v>4</v>
      </c>
      <c r="H453" t="s">
        <v>196</v>
      </c>
      <c r="I453" t="s">
        <v>143</v>
      </c>
      <c r="J453" t="s">
        <v>197</v>
      </c>
      <c r="K453" t="s">
        <v>145</v>
      </c>
      <c r="L453">
        <v>45</v>
      </c>
      <c r="M453" t="s">
        <v>146</v>
      </c>
      <c r="N453">
        <v>1700</v>
      </c>
      <c r="O453">
        <v>4445</v>
      </c>
      <c r="P453">
        <v>1775</v>
      </c>
      <c r="Q453" t="s">
        <v>239</v>
      </c>
      <c r="R453">
        <v>5</v>
      </c>
      <c r="S453">
        <v>16.3</v>
      </c>
      <c r="T453" s="1" t="s">
        <v>148</v>
      </c>
      <c r="U453" t="s">
        <v>1512</v>
      </c>
      <c r="W453" t="s">
        <v>1503</v>
      </c>
      <c r="X453">
        <v>5</v>
      </c>
      <c r="Z453" t="s">
        <v>201</v>
      </c>
      <c r="AA453" t="s">
        <v>152</v>
      </c>
      <c r="AB453" t="s">
        <v>581</v>
      </c>
      <c r="AC453" t="s">
        <v>1504</v>
      </c>
      <c r="AF453" t="s">
        <v>441</v>
      </c>
      <c r="AG453" t="s">
        <v>441</v>
      </c>
      <c r="AH453" t="s">
        <v>159</v>
      </c>
      <c r="AI453" t="s">
        <v>233</v>
      </c>
      <c r="AK453" t="s">
        <v>442</v>
      </c>
      <c r="AL453" t="s">
        <v>1505</v>
      </c>
      <c r="AM453" t="s">
        <v>1506</v>
      </c>
      <c r="AN453" t="s">
        <v>164</v>
      </c>
      <c r="AO453" t="s">
        <v>433</v>
      </c>
      <c r="AP453" t="s">
        <v>433</v>
      </c>
      <c r="AQ453">
        <v>2</v>
      </c>
      <c r="AR453">
        <v>6</v>
      </c>
      <c r="AS453" t="s">
        <v>168</v>
      </c>
      <c r="AT453" t="s">
        <v>190</v>
      </c>
      <c r="AU453" t="s">
        <v>1507</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1508</v>
      </c>
      <c r="CR453" t="s">
        <v>210</v>
      </c>
      <c r="CS453" t="s">
        <v>167</v>
      </c>
      <c r="CT453" t="s">
        <v>167</v>
      </c>
      <c r="CU453" t="s">
        <v>167</v>
      </c>
      <c r="CV453" t="s">
        <v>167</v>
      </c>
      <c r="CW453">
        <v>2</v>
      </c>
      <c r="CX453" t="s">
        <v>1509</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1514</v>
      </c>
      <c r="D454" t="s">
        <v>1460</v>
      </c>
      <c r="E454">
        <v>2179</v>
      </c>
      <c r="F454">
        <v>3</v>
      </c>
      <c r="G454">
        <v>4</v>
      </c>
      <c r="H454" t="s">
        <v>142</v>
      </c>
      <c r="I454" t="s">
        <v>143</v>
      </c>
      <c r="J454" t="s">
        <v>238</v>
      </c>
      <c r="K454" t="s">
        <v>145</v>
      </c>
      <c r="L454">
        <v>60</v>
      </c>
      <c r="M454" t="s">
        <v>460</v>
      </c>
      <c r="N454">
        <v>1812</v>
      </c>
      <c r="O454">
        <v>4400</v>
      </c>
      <c r="P454">
        <v>1835</v>
      </c>
      <c r="Q454" t="s">
        <v>834</v>
      </c>
      <c r="R454">
        <v>5</v>
      </c>
      <c r="S454">
        <v>18.489999999999998</v>
      </c>
      <c r="T454" s="1" t="s">
        <v>148</v>
      </c>
      <c r="U454" t="s">
        <v>1515</v>
      </c>
      <c r="X454">
        <v>5</v>
      </c>
      <c r="Z454" t="s">
        <v>201</v>
      </c>
      <c r="AA454" t="s">
        <v>152</v>
      </c>
      <c r="AB454" t="s">
        <v>972</v>
      </c>
      <c r="AC454" t="s">
        <v>1516</v>
      </c>
      <c r="AF454" t="s">
        <v>1517</v>
      </c>
      <c r="AG454" t="s">
        <v>1517</v>
      </c>
      <c r="AH454" t="s">
        <v>159</v>
      </c>
      <c r="AI454" t="s">
        <v>233</v>
      </c>
      <c r="AK454" t="s">
        <v>161</v>
      </c>
      <c r="AL454" t="s">
        <v>1518</v>
      </c>
      <c r="AM454" t="s">
        <v>1519</v>
      </c>
      <c r="AN454" t="s">
        <v>164</v>
      </c>
      <c r="AO454" t="s">
        <v>165</v>
      </c>
      <c r="AP454" t="s">
        <v>165</v>
      </c>
      <c r="AQ454" t="s">
        <v>167</v>
      </c>
      <c r="AR454">
        <v>9</v>
      </c>
      <c r="AS454" t="s">
        <v>598</v>
      </c>
      <c r="AT454" t="s">
        <v>169</v>
      </c>
      <c r="AU454" t="s">
        <v>1253</v>
      </c>
      <c r="AV454" t="s">
        <v>1517</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1520</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1521</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1514</v>
      </c>
      <c r="D455" t="s">
        <v>1474</v>
      </c>
      <c r="E455">
        <v>2179</v>
      </c>
      <c r="F455">
        <v>3</v>
      </c>
      <c r="G455">
        <v>4</v>
      </c>
      <c r="H455" t="s">
        <v>142</v>
      </c>
      <c r="I455" t="s">
        <v>143</v>
      </c>
      <c r="J455" t="s">
        <v>238</v>
      </c>
      <c r="K455" t="s">
        <v>145</v>
      </c>
      <c r="L455">
        <v>60</v>
      </c>
      <c r="M455" t="s">
        <v>460</v>
      </c>
      <c r="N455">
        <v>1812</v>
      </c>
      <c r="O455">
        <v>4400</v>
      </c>
      <c r="P455">
        <v>1835</v>
      </c>
      <c r="Q455" t="s">
        <v>834</v>
      </c>
      <c r="R455">
        <v>5</v>
      </c>
      <c r="S455">
        <v>18.489999999999998</v>
      </c>
      <c r="T455" s="1" t="s">
        <v>148</v>
      </c>
      <c r="U455" t="s">
        <v>1515</v>
      </c>
      <c r="X455">
        <v>5</v>
      </c>
      <c r="Z455" t="s">
        <v>201</v>
      </c>
      <c r="AA455" t="s">
        <v>152</v>
      </c>
      <c r="AB455" t="s">
        <v>972</v>
      </c>
      <c r="AC455" t="s">
        <v>1516</v>
      </c>
      <c r="AF455" t="s">
        <v>1517</v>
      </c>
      <c r="AG455" t="s">
        <v>1517</v>
      </c>
      <c r="AH455" t="s">
        <v>159</v>
      </c>
      <c r="AI455" t="s">
        <v>233</v>
      </c>
      <c r="AK455" t="s">
        <v>161</v>
      </c>
      <c r="AL455" t="s">
        <v>1518</v>
      </c>
      <c r="AM455" t="s">
        <v>1519</v>
      </c>
      <c r="AN455" t="s">
        <v>164</v>
      </c>
      <c r="AO455" t="s">
        <v>165</v>
      </c>
      <c r="AP455" t="s">
        <v>165</v>
      </c>
      <c r="AQ455" t="s">
        <v>167</v>
      </c>
      <c r="AR455">
        <v>9</v>
      </c>
      <c r="AS455" t="s">
        <v>598</v>
      </c>
      <c r="AT455" t="s">
        <v>169</v>
      </c>
      <c r="AU455" t="s">
        <v>1253</v>
      </c>
      <c r="AV455" t="s">
        <v>1517</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1520</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1521</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1514</v>
      </c>
      <c r="D456" t="s">
        <v>1522</v>
      </c>
      <c r="E456">
        <v>2179</v>
      </c>
      <c r="F456">
        <v>3</v>
      </c>
      <c r="G456">
        <v>4</v>
      </c>
      <c r="H456" t="s">
        <v>142</v>
      </c>
      <c r="I456" t="s">
        <v>143</v>
      </c>
      <c r="J456" t="s">
        <v>238</v>
      </c>
      <c r="K456" t="s">
        <v>145</v>
      </c>
      <c r="L456">
        <v>60</v>
      </c>
      <c r="M456" t="s">
        <v>460</v>
      </c>
      <c r="N456">
        <v>1812</v>
      </c>
      <c r="O456">
        <v>4400</v>
      </c>
      <c r="P456">
        <v>1835</v>
      </c>
      <c r="Q456" t="s">
        <v>834</v>
      </c>
      <c r="R456">
        <v>5</v>
      </c>
      <c r="S456">
        <v>18.489999999999998</v>
      </c>
      <c r="T456" s="1" t="s">
        <v>148</v>
      </c>
      <c r="U456" t="s">
        <v>1515</v>
      </c>
      <c r="X456">
        <v>5</v>
      </c>
      <c r="Z456" t="s">
        <v>201</v>
      </c>
      <c r="AA456" t="s">
        <v>152</v>
      </c>
      <c r="AB456" t="s">
        <v>972</v>
      </c>
      <c r="AC456" t="s">
        <v>1516</v>
      </c>
      <c r="AF456" t="s">
        <v>1517</v>
      </c>
      <c r="AG456" t="s">
        <v>1517</v>
      </c>
      <c r="AH456" t="s">
        <v>159</v>
      </c>
      <c r="AI456" t="s">
        <v>233</v>
      </c>
      <c r="AK456" t="s">
        <v>161</v>
      </c>
      <c r="AL456" t="s">
        <v>1518</v>
      </c>
      <c r="AM456" t="s">
        <v>1519</v>
      </c>
      <c r="AN456" t="s">
        <v>164</v>
      </c>
      <c r="AO456" t="s">
        <v>165</v>
      </c>
      <c r="AP456" t="s">
        <v>165</v>
      </c>
      <c r="AQ456" t="s">
        <v>167</v>
      </c>
      <c r="AR456">
        <v>9</v>
      </c>
      <c r="AS456" t="s">
        <v>598</v>
      </c>
      <c r="AT456" t="s">
        <v>169</v>
      </c>
      <c r="AU456" t="s">
        <v>1253</v>
      </c>
      <c r="AV456" t="s">
        <v>1517</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1520</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1521</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1523</v>
      </c>
      <c r="D457" t="s">
        <v>1524</v>
      </c>
      <c r="E457">
        <v>1497</v>
      </c>
      <c r="F457">
        <v>4</v>
      </c>
      <c r="H457" t="s">
        <v>196</v>
      </c>
      <c r="I457" t="s">
        <v>143</v>
      </c>
      <c r="J457" t="s">
        <v>197</v>
      </c>
      <c r="K457" t="s">
        <v>145</v>
      </c>
      <c r="L457">
        <v>45</v>
      </c>
      <c r="M457" t="s">
        <v>460</v>
      </c>
      <c r="N457">
        <v>1774</v>
      </c>
      <c r="O457">
        <v>4585</v>
      </c>
      <c r="P457">
        <v>1866</v>
      </c>
      <c r="Q457" t="s">
        <v>239</v>
      </c>
      <c r="R457">
        <v>5</v>
      </c>
      <c r="S457">
        <v>16.3</v>
      </c>
      <c r="T457" s="1" t="s">
        <v>148</v>
      </c>
      <c r="U457" t="s">
        <v>1525</v>
      </c>
      <c r="X457">
        <v>6</v>
      </c>
      <c r="Z457" t="s">
        <v>201</v>
      </c>
      <c r="AA457" t="s">
        <v>201</v>
      </c>
      <c r="AB457" t="s">
        <v>972</v>
      </c>
      <c r="AC457" t="s">
        <v>1526</v>
      </c>
      <c r="AF457" t="s">
        <v>1527</v>
      </c>
      <c r="AG457" t="s">
        <v>1527</v>
      </c>
      <c r="AH457" t="s">
        <v>159</v>
      </c>
      <c r="AI457" t="s">
        <v>233</v>
      </c>
      <c r="AL457" t="s">
        <v>1528</v>
      </c>
      <c r="AM457" t="s">
        <v>1529</v>
      </c>
      <c r="AN457" t="s">
        <v>164</v>
      </c>
      <c r="AO457" t="s">
        <v>167</v>
      </c>
      <c r="AP457" t="s">
        <v>165</v>
      </c>
      <c r="AQ457" t="s">
        <v>167</v>
      </c>
      <c r="AR457">
        <v>7</v>
      </c>
      <c r="AS457" t="s">
        <v>168</v>
      </c>
      <c r="AT457" t="s">
        <v>169</v>
      </c>
      <c r="AU457" t="s">
        <v>1530</v>
      </c>
      <c r="AV457" t="s">
        <v>1527</v>
      </c>
      <c r="AX457" t="s">
        <v>167</v>
      </c>
      <c r="AY457" t="s">
        <v>166</v>
      </c>
      <c r="BA457" t="s">
        <v>167</v>
      </c>
      <c r="BB457" t="s">
        <v>1084</v>
      </c>
      <c r="BD457" t="s">
        <v>174</v>
      </c>
      <c r="BG457" t="s">
        <v>167</v>
      </c>
      <c r="BH457" t="s">
        <v>167</v>
      </c>
      <c r="BI457" t="s">
        <v>164</v>
      </c>
      <c r="BJ457" t="s">
        <v>311</v>
      </c>
      <c r="BK457" t="s">
        <v>167</v>
      </c>
      <c r="BL457" t="s">
        <v>311</v>
      </c>
      <c r="BM457" t="s">
        <v>167</v>
      </c>
      <c r="BN457" t="s">
        <v>1085</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1523</v>
      </c>
      <c r="D458" t="s">
        <v>1531</v>
      </c>
      <c r="E458">
        <v>1497</v>
      </c>
      <c r="F458">
        <v>4</v>
      </c>
      <c r="H458" t="s">
        <v>196</v>
      </c>
      <c r="I458" t="s">
        <v>143</v>
      </c>
      <c r="J458" t="s">
        <v>197</v>
      </c>
      <c r="K458" t="s">
        <v>145</v>
      </c>
      <c r="L458">
        <v>45</v>
      </c>
      <c r="M458" t="s">
        <v>460</v>
      </c>
      <c r="N458">
        <v>1774</v>
      </c>
      <c r="O458">
        <v>4585</v>
      </c>
      <c r="P458">
        <v>1866</v>
      </c>
      <c r="Q458" t="s">
        <v>239</v>
      </c>
      <c r="R458">
        <v>5</v>
      </c>
      <c r="S458">
        <v>16.3</v>
      </c>
      <c r="T458" s="1" t="s">
        <v>148</v>
      </c>
      <c r="U458" t="s">
        <v>1525</v>
      </c>
      <c r="X458">
        <v>6</v>
      </c>
      <c r="Z458" t="s">
        <v>201</v>
      </c>
      <c r="AA458" t="s">
        <v>201</v>
      </c>
      <c r="AB458" t="s">
        <v>972</v>
      </c>
      <c r="AC458" t="s">
        <v>1526</v>
      </c>
      <c r="AF458" t="s">
        <v>1527</v>
      </c>
      <c r="AG458" t="s">
        <v>1527</v>
      </c>
      <c r="AH458" t="s">
        <v>159</v>
      </c>
      <c r="AI458" t="s">
        <v>233</v>
      </c>
      <c r="AL458" t="s">
        <v>1528</v>
      </c>
      <c r="AM458" t="s">
        <v>1529</v>
      </c>
      <c r="AN458" t="s">
        <v>164</v>
      </c>
      <c r="AO458" t="s">
        <v>167</v>
      </c>
      <c r="AP458" t="s">
        <v>165</v>
      </c>
      <c r="AQ458" t="s">
        <v>167</v>
      </c>
      <c r="AR458">
        <v>7</v>
      </c>
      <c r="AS458" t="s">
        <v>168</v>
      </c>
      <c r="AT458" t="s">
        <v>169</v>
      </c>
      <c r="AU458" t="s">
        <v>1530</v>
      </c>
      <c r="AV458" t="s">
        <v>1527</v>
      </c>
      <c r="AX458" t="s">
        <v>167</v>
      </c>
      <c r="AY458" t="s">
        <v>437</v>
      </c>
      <c r="AZ458" t="s">
        <v>167</v>
      </c>
      <c r="BA458" t="s">
        <v>167</v>
      </c>
      <c r="BB458" t="s">
        <v>1084</v>
      </c>
      <c r="BC458" t="s">
        <v>167</v>
      </c>
      <c r="BD458" t="s">
        <v>174</v>
      </c>
      <c r="BF458" t="s">
        <v>167</v>
      </c>
      <c r="BG458" t="s">
        <v>167</v>
      </c>
      <c r="BH458" t="s">
        <v>167</v>
      </c>
      <c r="BI458" t="s">
        <v>164</v>
      </c>
      <c r="BJ458" t="s">
        <v>311</v>
      </c>
      <c r="BK458" t="s">
        <v>167</v>
      </c>
      <c r="BL458" t="s">
        <v>311</v>
      </c>
      <c r="BM458" t="s">
        <v>167</v>
      </c>
      <c r="BN458" t="s">
        <v>1085</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1523</v>
      </c>
      <c r="D459" t="s">
        <v>1532</v>
      </c>
      <c r="E459">
        <v>1497</v>
      </c>
      <c r="F459">
        <v>4</v>
      </c>
      <c r="H459" t="s">
        <v>196</v>
      </c>
      <c r="I459" t="s">
        <v>143</v>
      </c>
      <c r="J459" t="s">
        <v>197</v>
      </c>
      <c r="K459" t="s">
        <v>145</v>
      </c>
      <c r="L459">
        <v>45</v>
      </c>
      <c r="M459" t="s">
        <v>460</v>
      </c>
      <c r="N459">
        <v>1774</v>
      </c>
      <c r="O459">
        <v>4585</v>
      </c>
      <c r="P459">
        <v>1866</v>
      </c>
      <c r="Q459" t="s">
        <v>239</v>
      </c>
      <c r="R459">
        <v>5</v>
      </c>
      <c r="S459">
        <v>16.3</v>
      </c>
      <c r="T459" s="1" t="s">
        <v>148</v>
      </c>
      <c r="U459" t="s">
        <v>1525</v>
      </c>
      <c r="X459">
        <v>6</v>
      </c>
      <c r="Z459" t="s">
        <v>201</v>
      </c>
      <c r="AA459" t="s">
        <v>201</v>
      </c>
      <c r="AB459" t="s">
        <v>972</v>
      </c>
      <c r="AC459" t="s">
        <v>1526</v>
      </c>
      <c r="AF459" t="s">
        <v>1527</v>
      </c>
      <c r="AG459" t="s">
        <v>1527</v>
      </c>
      <c r="AH459" t="s">
        <v>159</v>
      </c>
      <c r="AI459" t="s">
        <v>233</v>
      </c>
      <c r="AK459" t="s">
        <v>161</v>
      </c>
      <c r="AL459" t="s">
        <v>1528</v>
      </c>
      <c r="AM459" t="s">
        <v>1529</v>
      </c>
      <c r="AN459" t="s">
        <v>164</v>
      </c>
      <c r="AO459" t="s">
        <v>167</v>
      </c>
      <c r="AP459" t="s">
        <v>165</v>
      </c>
      <c r="AQ459" t="s">
        <v>167</v>
      </c>
      <c r="AR459">
        <v>7</v>
      </c>
      <c r="AS459" t="s">
        <v>168</v>
      </c>
      <c r="AT459" t="s">
        <v>169</v>
      </c>
      <c r="AU459" t="s">
        <v>1530</v>
      </c>
      <c r="AV459" t="s">
        <v>1527</v>
      </c>
      <c r="AX459" t="s">
        <v>167</v>
      </c>
      <c r="AY459" t="s">
        <v>172</v>
      </c>
      <c r="AZ459" t="s">
        <v>167</v>
      </c>
      <c r="BA459" t="s">
        <v>167</v>
      </c>
      <c r="BB459" t="s">
        <v>1084</v>
      </c>
      <c r="BC459" t="s">
        <v>167</v>
      </c>
      <c r="BD459" t="s">
        <v>174</v>
      </c>
      <c r="BF459" t="s">
        <v>167</v>
      </c>
      <c r="BG459" t="s">
        <v>167</v>
      </c>
      <c r="BH459" t="s">
        <v>167</v>
      </c>
      <c r="BI459" t="s">
        <v>164</v>
      </c>
      <c r="BJ459" t="s">
        <v>311</v>
      </c>
      <c r="BK459" t="s">
        <v>167</v>
      </c>
      <c r="BL459" t="s">
        <v>311</v>
      </c>
      <c r="BM459" t="s">
        <v>167</v>
      </c>
      <c r="BN459" t="s">
        <v>1085</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1523</v>
      </c>
      <c r="D460" t="s">
        <v>1533</v>
      </c>
      <c r="E460">
        <v>1497</v>
      </c>
      <c r="F460">
        <v>4</v>
      </c>
      <c r="H460" t="s">
        <v>196</v>
      </c>
      <c r="I460" t="s">
        <v>143</v>
      </c>
      <c r="J460" t="s">
        <v>197</v>
      </c>
      <c r="K460" t="s">
        <v>145</v>
      </c>
      <c r="L460">
        <v>45</v>
      </c>
      <c r="M460" t="s">
        <v>460</v>
      </c>
      <c r="N460">
        <v>1774</v>
      </c>
      <c r="O460">
        <v>4585</v>
      </c>
      <c r="P460">
        <v>1866</v>
      </c>
      <c r="Q460" t="s">
        <v>239</v>
      </c>
      <c r="R460">
        <v>5</v>
      </c>
      <c r="S460">
        <v>16.3</v>
      </c>
      <c r="T460" s="1" t="s">
        <v>148</v>
      </c>
      <c r="U460" t="s">
        <v>1525</v>
      </c>
      <c r="X460">
        <v>6</v>
      </c>
      <c r="Z460" t="s">
        <v>201</v>
      </c>
      <c r="AA460" t="s">
        <v>201</v>
      </c>
      <c r="AB460" t="s">
        <v>972</v>
      </c>
      <c r="AC460" t="s">
        <v>1526</v>
      </c>
      <c r="AF460" t="s">
        <v>1534</v>
      </c>
      <c r="AG460" t="s">
        <v>1534</v>
      </c>
      <c r="AH460" t="s">
        <v>159</v>
      </c>
      <c r="AI460" t="s">
        <v>233</v>
      </c>
      <c r="AK460" t="s">
        <v>161</v>
      </c>
      <c r="AL460" t="s">
        <v>1528</v>
      </c>
      <c r="AM460" t="s">
        <v>1529</v>
      </c>
      <c r="AN460" t="s">
        <v>164</v>
      </c>
      <c r="AO460" t="s">
        <v>433</v>
      </c>
      <c r="AP460" t="s">
        <v>165</v>
      </c>
      <c r="AQ460" t="s">
        <v>167</v>
      </c>
      <c r="AR460">
        <v>7</v>
      </c>
      <c r="AS460" t="s">
        <v>598</v>
      </c>
      <c r="AT460" t="s">
        <v>169</v>
      </c>
      <c r="AU460" t="s">
        <v>1530</v>
      </c>
      <c r="AV460" t="s">
        <v>1534</v>
      </c>
      <c r="AX460" t="s">
        <v>167</v>
      </c>
      <c r="AY460" t="s">
        <v>172</v>
      </c>
      <c r="AZ460" t="s">
        <v>167</v>
      </c>
      <c r="BA460" t="s">
        <v>167</v>
      </c>
      <c r="BB460" t="s">
        <v>1084</v>
      </c>
      <c r="BC460" t="s">
        <v>167</v>
      </c>
      <c r="BD460" t="s">
        <v>174</v>
      </c>
      <c r="BF460" t="s">
        <v>167</v>
      </c>
      <c r="BG460" t="s">
        <v>167</v>
      </c>
      <c r="BH460" t="s">
        <v>167</v>
      </c>
      <c r="BI460" t="s">
        <v>164</v>
      </c>
      <c r="BJ460" t="s">
        <v>311</v>
      </c>
      <c r="BK460" t="s">
        <v>167</v>
      </c>
      <c r="BL460" t="s">
        <v>311</v>
      </c>
      <c r="BM460" t="s">
        <v>167</v>
      </c>
      <c r="BN460" t="s">
        <v>1085</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1523</v>
      </c>
      <c r="D461" t="s">
        <v>1535</v>
      </c>
      <c r="E461">
        <v>1497</v>
      </c>
      <c r="F461">
        <v>4</v>
      </c>
      <c r="H461" t="s">
        <v>196</v>
      </c>
      <c r="I461" t="s">
        <v>143</v>
      </c>
      <c r="J461" t="s">
        <v>197</v>
      </c>
      <c r="K461" t="s">
        <v>145</v>
      </c>
      <c r="L461">
        <v>45</v>
      </c>
      <c r="M461" t="s">
        <v>460</v>
      </c>
      <c r="N461">
        <v>1774</v>
      </c>
      <c r="O461">
        <v>4585</v>
      </c>
      <c r="P461">
        <v>1866</v>
      </c>
      <c r="Q461" t="s">
        <v>239</v>
      </c>
      <c r="R461">
        <v>5</v>
      </c>
      <c r="S461">
        <v>16.3</v>
      </c>
      <c r="T461" s="1" t="s">
        <v>148</v>
      </c>
      <c r="U461" t="s">
        <v>1525</v>
      </c>
      <c r="X461">
        <v>6</v>
      </c>
      <c r="Z461" t="s">
        <v>201</v>
      </c>
      <c r="AA461" t="s">
        <v>201</v>
      </c>
      <c r="AB461" t="s">
        <v>972</v>
      </c>
      <c r="AC461" t="s">
        <v>1526</v>
      </c>
      <c r="AF461" t="s">
        <v>1527</v>
      </c>
      <c r="AG461" t="s">
        <v>1527</v>
      </c>
      <c r="AH461" t="s">
        <v>159</v>
      </c>
      <c r="AI461" t="s">
        <v>233</v>
      </c>
      <c r="AL461" t="s">
        <v>1528</v>
      </c>
      <c r="AM461" t="s">
        <v>1529</v>
      </c>
      <c r="AN461" t="s">
        <v>164</v>
      </c>
      <c r="AO461" t="s">
        <v>167</v>
      </c>
      <c r="AP461" t="s">
        <v>165</v>
      </c>
      <c r="AQ461" t="s">
        <v>167</v>
      </c>
      <c r="AR461">
        <v>8</v>
      </c>
      <c r="AS461" t="s">
        <v>168</v>
      </c>
      <c r="AT461" t="s">
        <v>169</v>
      </c>
      <c r="AU461" t="s">
        <v>1530</v>
      </c>
      <c r="AV461" t="s">
        <v>1527</v>
      </c>
      <c r="AX461" t="s">
        <v>167</v>
      </c>
      <c r="AY461" t="s">
        <v>166</v>
      </c>
      <c r="BA461" t="s">
        <v>167</v>
      </c>
      <c r="BB461" t="s">
        <v>1084</v>
      </c>
      <c r="BD461" t="s">
        <v>174</v>
      </c>
      <c r="BG461" t="s">
        <v>167</v>
      </c>
      <c r="BH461" t="s">
        <v>167</v>
      </c>
      <c r="BI461" t="s">
        <v>164</v>
      </c>
      <c r="BJ461" t="s">
        <v>311</v>
      </c>
      <c r="BK461" t="s">
        <v>167</v>
      </c>
      <c r="BL461" t="s">
        <v>311</v>
      </c>
      <c r="BM461" t="s">
        <v>167</v>
      </c>
      <c r="BN461" t="s">
        <v>1085</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1523</v>
      </c>
      <c r="D462" t="s">
        <v>1536</v>
      </c>
      <c r="E462">
        <v>1497</v>
      </c>
      <c r="F462">
        <v>4</v>
      </c>
      <c r="H462" t="s">
        <v>196</v>
      </c>
      <c r="I462" t="s">
        <v>143</v>
      </c>
      <c r="J462" t="s">
        <v>197</v>
      </c>
      <c r="K462" t="s">
        <v>145</v>
      </c>
      <c r="L462">
        <v>45</v>
      </c>
      <c r="M462" t="s">
        <v>460</v>
      </c>
      <c r="N462">
        <v>1774</v>
      </c>
      <c r="O462">
        <v>4585</v>
      </c>
      <c r="P462">
        <v>1866</v>
      </c>
      <c r="Q462" t="s">
        <v>239</v>
      </c>
      <c r="R462">
        <v>5</v>
      </c>
      <c r="S462">
        <v>16.3</v>
      </c>
      <c r="T462" s="1" t="s">
        <v>148</v>
      </c>
      <c r="U462" t="s">
        <v>1525</v>
      </c>
      <c r="X462">
        <v>6</v>
      </c>
      <c r="Z462" t="s">
        <v>201</v>
      </c>
      <c r="AA462" t="s">
        <v>201</v>
      </c>
      <c r="AB462" t="s">
        <v>972</v>
      </c>
      <c r="AC462" t="s">
        <v>1526</v>
      </c>
      <c r="AF462" t="s">
        <v>1527</v>
      </c>
      <c r="AG462" t="s">
        <v>1527</v>
      </c>
      <c r="AH462" t="s">
        <v>159</v>
      </c>
      <c r="AI462" t="s">
        <v>233</v>
      </c>
      <c r="AL462" t="s">
        <v>1528</v>
      </c>
      <c r="AM462" t="s">
        <v>1529</v>
      </c>
      <c r="AN462" t="s">
        <v>164</v>
      </c>
      <c r="AO462" t="s">
        <v>167</v>
      </c>
      <c r="AP462" t="s">
        <v>165</v>
      </c>
      <c r="AQ462" t="s">
        <v>167</v>
      </c>
      <c r="AR462">
        <v>8</v>
      </c>
      <c r="AS462" t="s">
        <v>168</v>
      </c>
      <c r="AT462" t="s">
        <v>169</v>
      </c>
      <c r="AU462" t="s">
        <v>1530</v>
      </c>
      <c r="AV462" t="s">
        <v>1527</v>
      </c>
      <c r="AX462" t="s">
        <v>167</v>
      </c>
      <c r="AY462" t="s">
        <v>437</v>
      </c>
      <c r="AZ462" t="s">
        <v>167</v>
      </c>
      <c r="BA462" t="s">
        <v>167</v>
      </c>
      <c r="BB462" t="s">
        <v>1084</v>
      </c>
      <c r="BC462" t="s">
        <v>167</v>
      </c>
      <c r="BD462" t="s">
        <v>174</v>
      </c>
      <c r="BF462" t="s">
        <v>167</v>
      </c>
      <c r="BG462" t="s">
        <v>167</v>
      </c>
      <c r="BH462" t="s">
        <v>167</v>
      </c>
      <c r="BI462" t="s">
        <v>164</v>
      </c>
      <c r="BJ462" t="s">
        <v>311</v>
      </c>
      <c r="BK462" t="s">
        <v>167</v>
      </c>
      <c r="BL462" t="s">
        <v>311</v>
      </c>
      <c r="BM462" t="s">
        <v>167</v>
      </c>
      <c r="BN462" t="s">
        <v>1085</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1523</v>
      </c>
      <c r="D463" t="s">
        <v>1537</v>
      </c>
      <c r="E463">
        <v>1497</v>
      </c>
      <c r="F463">
        <v>4</v>
      </c>
      <c r="H463" t="s">
        <v>196</v>
      </c>
      <c r="I463" t="s">
        <v>143</v>
      </c>
      <c r="J463" t="s">
        <v>197</v>
      </c>
      <c r="K463" t="s">
        <v>145</v>
      </c>
      <c r="L463">
        <v>45</v>
      </c>
      <c r="M463" t="s">
        <v>460</v>
      </c>
      <c r="N463">
        <v>1774</v>
      </c>
      <c r="O463">
        <v>4585</v>
      </c>
      <c r="P463">
        <v>1866</v>
      </c>
      <c r="Q463" t="s">
        <v>239</v>
      </c>
      <c r="R463">
        <v>5</v>
      </c>
      <c r="S463">
        <v>16.3</v>
      </c>
      <c r="T463" s="1" t="s">
        <v>148</v>
      </c>
      <c r="U463" t="s">
        <v>1525</v>
      </c>
      <c r="X463">
        <v>6</v>
      </c>
      <c r="Z463" t="s">
        <v>201</v>
      </c>
      <c r="AA463" t="s">
        <v>201</v>
      </c>
      <c r="AB463" t="s">
        <v>972</v>
      </c>
      <c r="AC463" t="s">
        <v>1526</v>
      </c>
      <c r="AF463" t="s">
        <v>1527</v>
      </c>
      <c r="AG463" t="s">
        <v>1527</v>
      </c>
      <c r="AH463" t="s">
        <v>159</v>
      </c>
      <c r="AI463" t="s">
        <v>233</v>
      </c>
      <c r="AK463" t="s">
        <v>161</v>
      </c>
      <c r="AL463" t="s">
        <v>1528</v>
      </c>
      <c r="AM463" t="s">
        <v>1529</v>
      </c>
      <c r="AN463" t="s">
        <v>164</v>
      </c>
      <c r="AO463" t="s">
        <v>167</v>
      </c>
      <c r="AP463" t="s">
        <v>165</v>
      </c>
      <c r="AQ463" t="s">
        <v>167</v>
      </c>
      <c r="AR463">
        <v>8</v>
      </c>
      <c r="AS463" t="s">
        <v>168</v>
      </c>
      <c r="AT463" t="s">
        <v>169</v>
      </c>
      <c r="AU463" t="s">
        <v>1530</v>
      </c>
      <c r="AV463" t="s">
        <v>1527</v>
      </c>
      <c r="AX463" t="s">
        <v>167</v>
      </c>
      <c r="AY463" t="s">
        <v>172</v>
      </c>
      <c r="AZ463" t="s">
        <v>167</v>
      </c>
      <c r="BA463" t="s">
        <v>167</v>
      </c>
      <c r="BB463" t="s">
        <v>1084</v>
      </c>
      <c r="BC463" t="s">
        <v>167</v>
      </c>
      <c r="BD463" t="s">
        <v>174</v>
      </c>
      <c r="BF463" t="s">
        <v>167</v>
      </c>
      <c r="BG463" t="s">
        <v>167</v>
      </c>
      <c r="BH463" t="s">
        <v>167</v>
      </c>
      <c r="BI463" t="s">
        <v>164</v>
      </c>
      <c r="BJ463" t="s">
        <v>311</v>
      </c>
      <c r="BK463" t="s">
        <v>167</v>
      </c>
      <c r="BL463" t="s">
        <v>311</v>
      </c>
      <c r="BM463" t="s">
        <v>167</v>
      </c>
      <c r="BN463" t="s">
        <v>1085</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1523</v>
      </c>
      <c r="D464" t="s">
        <v>1538</v>
      </c>
      <c r="E464">
        <v>1497</v>
      </c>
      <c r="F464">
        <v>4</v>
      </c>
      <c r="H464" t="s">
        <v>196</v>
      </c>
      <c r="I464" t="s">
        <v>143</v>
      </c>
      <c r="J464" t="s">
        <v>197</v>
      </c>
      <c r="K464" t="s">
        <v>145</v>
      </c>
      <c r="L464">
        <v>45</v>
      </c>
      <c r="M464" t="s">
        <v>460</v>
      </c>
      <c r="N464">
        <v>1774</v>
      </c>
      <c r="O464">
        <v>4585</v>
      </c>
      <c r="P464">
        <v>1866</v>
      </c>
      <c r="Q464" t="s">
        <v>239</v>
      </c>
      <c r="R464">
        <v>5</v>
      </c>
      <c r="S464">
        <v>16.3</v>
      </c>
      <c r="T464" s="1" t="s">
        <v>148</v>
      </c>
      <c r="U464" t="s">
        <v>1525</v>
      </c>
      <c r="X464">
        <v>6</v>
      </c>
      <c r="Z464" t="s">
        <v>201</v>
      </c>
      <c r="AA464" t="s">
        <v>201</v>
      </c>
      <c r="AB464" t="s">
        <v>972</v>
      </c>
      <c r="AC464" t="s">
        <v>1526</v>
      </c>
      <c r="AF464" t="s">
        <v>1534</v>
      </c>
      <c r="AG464" t="s">
        <v>1534</v>
      </c>
      <c r="AH464" t="s">
        <v>159</v>
      </c>
      <c r="AI464" t="s">
        <v>233</v>
      </c>
      <c r="AK464" t="s">
        <v>161</v>
      </c>
      <c r="AL464" t="s">
        <v>1528</v>
      </c>
      <c r="AM464" t="s">
        <v>1529</v>
      </c>
      <c r="AN464" t="s">
        <v>164</v>
      </c>
      <c r="AO464" t="s">
        <v>433</v>
      </c>
      <c r="AP464" t="s">
        <v>165</v>
      </c>
      <c r="AQ464" t="s">
        <v>167</v>
      </c>
      <c r="AR464">
        <v>8</v>
      </c>
      <c r="AS464" t="s">
        <v>598</v>
      </c>
      <c r="AT464" t="s">
        <v>169</v>
      </c>
      <c r="AU464" t="s">
        <v>1530</v>
      </c>
      <c r="AV464" t="s">
        <v>1534</v>
      </c>
      <c r="AX464" t="s">
        <v>167</v>
      </c>
      <c r="AY464" t="s">
        <v>172</v>
      </c>
      <c r="AZ464" t="s">
        <v>167</v>
      </c>
      <c r="BA464" t="s">
        <v>167</v>
      </c>
      <c r="BB464" t="s">
        <v>1084</v>
      </c>
      <c r="BC464" t="s">
        <v>167</v>
      </c>
      <c r="BD464" t="s">
        <v>174</v>
      </c>
      <c r="BF464" t="s">
        <v>167</v>
      </c>
      <c r="BG464" t="s">
        <v>167</v>
      </c>
      <c r="BH464" t="s">
        <v>167</v>
      </c>
      <c r="BI464" t="s">
        <v>164</v>
      </c>
      <c r="BJ464" t="s">
        <v>311</v>
      </c>
      <c r="BK464" t="s">
        <v>167</v>
      </c>
      <c r="BL464" t="s">
        <v>167</v>
      </c>
      <c r="BM464" t="s">
        <v>167</v>
      </c>
      <c r="BN464" t="s">
        <v>1085</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1539</v>
      </c>
      <c r="D465" t="s">
        <v>1540</v>
      </c>
      <c r="E465">
        <v>2523</v>
      </c>
      <c r="F465">
        <v>4</v>
      </c>
      <c r="G465">
        <v>4</v>
      </c>
      <c r="H465" t="s">
        <v>196</v>
      </c>
      <c r="I465" t="s">
        <v>143</v>
      </c>
      <c r="J465" t="s">
        <v>238</v>
      </c>
      <c r="K465" t="s">
        <v>145</v>
      </c>
      <c r="L465">
        <v>60</v>
      </c>
      <c r="M465" t="s">
        <v>460</v>
      </c>
      <c r="N465">
        <v>1930</v>
      </c>
      <c r="O465">
        <v>4456</v>
      </c>
      <c r="P465">
        <v>1820</v>
      </c>
      <c r="Q465" t="s">
        <v>834</v>
      </c>
      <c r="R465">
        <v>5</v>
      </c>
      <c r="S465">
        <v>11.5</v>
      </c>
      <c r="T465">
        <v>15.4</v>
      </c>
      <c r="U465" t="s">
        <v>1541</v>
      </c>
      <c r="X465">
        <v>5</v>
      </c>
      <c r="Z465" t="s">
        <v>201</v>
      </c>
      <c r="AA465" t="s">
        <v>152</v>
      </c>
      <c r="AB465" t="s">
        <v>836</v>
      </c>
      <c r="AC465" t="s">
        <v>1542</v>
      </c>
      <c r="AF465" t="s">
        <v>1543</v>
      </c>
      <c r="AG465" t="s">
        <v>1543</v>
      </c>
      <c r="AH465" t="s">
        <v>775</v>
      </c>
      <c r="AI465" t="s">
        <v>233</v>
      </c>
      <c r="AL465" t="s">
        <v>1544</v>
      </c>
      <c r="AM465" t="s">
        <v>1545</v>
      </c>
      <c r="AN465" t="s">
        <v>164</v>
      </c>
      <c r="AO465" t="s">
        <v>165</v>
      </c>
      <c r="AP465" t="s">
        <v>165</v>
      </c>
      <c r="AQ465" t="s">
        <v>167</v>
      </c>
      <c r="AR465">
        <v>9</v>
      </c>
      <c r="AS465" t="s">
        <v>1138</v>
      </c>
      <c r="AT465" t="s">
        <v>169</v>
      </c>
      <c r="AU465" t="s">
        <v>1253</v>
      </c>
      <c r="AV465" t="s">
        <v>1543</v>
      </c>
      <c r="AX465" t="s">
        <v>167</v>
      </c>
      <c r="AY465" t="s">
        <v>166</v>
      </c>
      <c r="BB465" t="s">
        <v>173</v>
      </c>
      <c r="BD465" t="s">
        <v>169</v>
      </c>
      <c r="BG465" t="s">
        <v>167</v>
      </c>
      <c r="BI465" t="s">
        <v>164</v>
      </c>
      <c r="BJ465" t="s">
        <v>167</v>
      </c>
      <c r="BL465" t="s">
        <v>175</v>
      </c>
      <c r="BM465" t="s">
        <v>167</v>
      </c>
      <c r="BN465" t="s">
        <v>1546</v>
      </c>
      <c r="BP465" t="s">
        <v>407</v>
      </c>
      <c r="BQ465" t="s">
        <v>164</v>
      </c>
      <c r="BR465" t="s">
        <v>169</v>
      </c>
      <c r="BS465" t="s">
        <v>177</v>
      </c>
      <c r="BT465" t="s">
        <v>167</v>
      </c>
      <c r="BU465">
        <v>5.4</v>
      </c>
      <c r="BV465" t="s">
        <v>167</v>
      </c>
      <c r="BW465" t="s">
        <v>178</v>
      </c>
      <c r="BY465" t="s">
        <v>180</v>
      </c>
      <c r="CG465" t="s">
        <v>167</v>
      </c>
      <c r="CQ465" t="s">
        <v>1547</v>
      </c>
      <c r="CS465" t="s">
        <v>167</v>
      </c>
      <c r="CU465" t="s">
        <v>167</v>
      </c>
      <c r="CY465" t="s">
        <v>255</v>
      </c>
      <c r="DN465" t="s">
        <v>167</v>
      </c>
      <c r="DP465" t="s">
        <v>346</v>
      </c>
      <c r="DV465" t="s">
        <v>167</v>
      </c>
    </row>
    <row r="466" spans="1:134" x14ac:dyDescent="0.3">
      <c r="A466">
        <v>465</v>
      </c>
      <c r="B466" t="s">
        <v>785</v>
      </c>
      <c r="C466" t="s">
        <v>1539</v>
      </c>
      <c r="D466" t="s">
        <v>1548</v>
      </c>
      <c r="E466">
        <v>2179</v>
      </c>
      <c r="F466">
        <v>4</v>
      </c>
      <c r="G466">
        <v>2</v>
      </c>
      <c r="H466" t="s">
        <v>833</v>
      </c>
      <c r="I466" t="s">
        <v>143</v>
      </c>
      <c r="J466" t="s">
        <v>238</v>
      </c>
      <c r="K466" t="s">
        <v>145</v>
      </c>
      <c r="L466">
        <v>80</v>
      </c>
      <c r="M466" t="s">
        <v>460</v>
      </c>
      <c r="N466">
        <v>1874</v>
      </c>
      <c r="O466">
        <v>5118</v>
      </c>
      <c r="P466">
        <v>1850</v>
      </c>
      <c r="Q466" t="s">
        <v>834</v>
      </c>
      <c r="R466">
        <v>5</v>
      </c>
      <c r="S466">
        <v>8.1</v>
      </c>
      <c r="T466">
        <v>10.220000000000001</v>
      </c>
      <c r="U466" t="s">
        <v>1549</v>
      </c>
      <c r="W466" t="s">
        <v>1550</v>
      </c>
      <c r="X466">
        <v>5</v>
      </c>
      <c r="Y466" t="s">
        <v>1167</v>
      </c>
      <c r="Z466" t="s">
        <v>340</v>
      </c>
      <c r="AA466" t="s">
        <v>152</v>
      </c>
      <c r="AB466" t="s">
        <v>1551</v>
      </c>
      <c r="AC466" t="s">
        <v>1552</v>
      </c>
      <c r="AD466" t="s">
        <v>1149</v>
      </c>
      <c r="AE466" t="s">
        <v>1149</v>
      </c>
      <c r="AF466" t="s">
        <v>1553</v>
      </c>
      <c r="AG466" t="s">
        <v>1553</v>
      </c>
      <c r="AH466" t="s">
        <v>159</v>
      </c>
      <c r="AI466" t="s">
        <v>233</v>
      </c>
      <c r="AK466" t="s">
        <v>161</v>
      </c>
      <c r="AL466" t="s">
        <v>1554</v>
      </c>
      <c r="AM466" t="s">
        <v>1519</v>
      </c>
      <c r="AN466" t="s">
        <v>164</v>
      </c>
      <c r="AO466" t="s">
        <v>165</v>
      </c>
      <c r="AP466" t="s">
        <v>165</v>
      </c>
      <c r="AQ466" t="s">
        <v>167</v>
      </c>
      <c r="AR466">
        <v>5</v>
      </c>
      <c r="AS466" t="s">
        <v>168</v>
      </c>
      <c r="AT466" t="s">
        <v>169</v>
      </c>
      <c r="AU466" t="s">
        <v>1555</v>
      </c>
      <c r="AV466" t="s">
        <v>1553</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1556</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1539</v>
      </c>
      <c r="D467" t="s">
        <v>1557</v>
      </c>
      <c r="E467">
        <v>2179</v>
      </c>
      <c r="F467">
        <v>4</v>
      </c>
      <c r="G467">
        <v>4</v>
      </c>
      <c r="H467" t="s">
        <v>142</v>
      </c>
      <c r="I467" t="s">
        <v>143</v>
      </c>
      <c r="J467" t="s">
        <v>238</v>
      </c>
      <c r="K467" t="s">
        <v>145</v>
      </c>
      <c r="L467">
        <v>80</v>
      </c>
      <c r="M467" t="s">
        <v>460</v>
      </c>
      <c r="N467">
        <v>1874</v>
      </c>
      <c r="O467">
        <v>5118</v>
      </c>
      <c r="P467">
        <v>1850</v>
      </c>
      <c r="Q467" t="s">
        <v>834</v>
      </c>
      <c r="R467">
        <v>5</v>
      </c>
      <c r="S467">
        <v>9.4</v>
      </c>
      <c r="T467">
        <v>13.5</v>
      </c>
      <c r="U467" t="s">
        <v>1558</v>
      </c>
      <c r="W467" t="s">
        <v>1547</v>
      </c>
      <c r="X467">
        <v>5</v>
      </c>
      <c r="Y467" t="s">
        <v>1167</v>
      </c>
      <c r="Z467" t="s">
        <v>340</v>
      </c>
      <c r="AA467" t="s">
        <v>152</v>
      </c>
      <c r="AB467" t="s">
        <v>1551</v>
      </c>
      <c r="AC467" t="s">
        <v>1552</v>
      </c>
      <c r="AD467" t="s">
        <v>1149</v>
      </c>
      <c r="AE467" t="s">
        <v>1149</v>
      </c>
      <c r="AF467" t="s">
        <v>1553</v>
      </c>
      <c r="AG467" t="s">
        <v>1553</v>
      </c>
      <c r="AH467" t="s">
        <v>159</v>
      </c>
      <c r="AI467" t="s">
        <v>233</v>
      </c>
      <c r="AK467" t="s">
        <v>161</v>
      </c>
      <c r="AL467" t="s">
        <v>1554</v>
      </c>
      <c r="AM467" t="s">
        <v>1519</v>
      </c>
      <c r="AN467" t="s">
        <v>164</v>
      </c>
      <c r="AO467" t="s">
        <v>165</v>
      </c>
      <c r="AP467" t="s">
        <v>165</v>
      </c>
      <c r="AQ467" t="s">
        <v>167</v>
      </c>
      <c r="AR467">
        <v>5</v>
      </c>
      <c r="AS467" t="s">
        <v>168</v>
      </c>
      <c r="AT467" t="s">
        <v>169</v>
      </c>
      <c r="AU467" t="s">
        <v>1555</v>
      </c>
      <c r="AV467" t="s">
        <v>1553</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1559</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1539</v>
      </c>
      <c r="D468" t="s">
        <v>1560</v>
      </c>
      <c r="E468">
        <v>2179</v>
      </c>
      <c r="F468">
        <v>4</v>
      </c>
      <c r="G468">
        <v>4</v>
      </c>
      <c r="H468" t="s">
        <v>196</v>
      </c>
      <c r="I468" t="s">
        <v>143</v>
      </c>
      <c r="J468" t="s">
        <v>238</v>
      </c>
      <c r="K468" t="s">
        <v>145</v>
      </c>
      <c r="L468">
        <v>60</v>
      </c>
      <c r="M468" t="s">
        <v>460</v>
      </c>
      <c r="N468">
        <v>1995</v>
      </c>
      <c r="O468">
        <v>4456</v>
      </c>
      <c r="P468">
        <v>1820</v>
      </c>
      <c r="Q468" t="s">
        <v>834</v>
      </c>
      <c r="R468">
        <v>5</v>
      </c>
      <c r="S468">
        <v>11.5</v>
      </c>
      <c r="T468">
        <v>15.4</v>
      </c>
      <c r="U468" t="s">
        <v>1541</v>
      </c>
      <c r="X468">
        <v>5</v>
      </c>
      <c r="Z468" t="s">
        <v>201</v>
      </c>
      <c r="AA468" t="s">
        <v>152</v>
      </c>
      <c r="AB468" t="s">
        <v>836</v>
      </c>
      <c r="AC468" t="s">
        <v>1542</v>
      </c>
      <c r="AF468" t="s">
        <v>1561</v>
      </c>
      <c r="AG468" t="s">
        <v>1561</v>
      </c>
      <c r="AH468" t="s">
        <v>775</v>
      </c>
      <c r="AI468" t="s">
        <v>233</v>
      </c>
      <c r="AL468" t="s">
        <v>1518</v>
      </c>
      <c r="AM468" t="s">
        <v>1519</v>
      </c>
      <c r="AN468" t="s">
        <v>164</v>
      </c>
      <c r="AO468" t="s">
        <v>165</v>
      </c>
      <c r="AP468" t="s">
        <v>165</v>
      </c>
      <c r="AQ468" t="s">
        <v>167</v>
      </c>
      <c r="AR468">
        <v>9</v>
      </c>
      <c r="AS468" t="s">
        <v>168</v>
      </c>
      <c r="AT468" t="s">
        <v>169</v>
      </c>
      <c r="AU468" t="s">
        <v>1253</v>
      </c>
      <c r="AV468" t="s">
        <v>1561</v>
      </c>
      <c r="AX468" t="s">
        <v>167</v>
      </c>
      <c r="AY468" t="s">
        <v>166</v>
      </c>
      <c r="BB468" t="s">
        <v>173</v>
      </c>
      <c r="BD468" t="s">
        <v>169</v>
      </c>
      <c r="BG468" t="s">
        <v>167</v>
      </c>
      <c r="BI468" t="s">
        <v>164</v>
      </c>
      <c r="BJ468" t="s">
        <v>167</v>
      </c>
      <c r="BL468" t="s">
        <v>175</v>
      </c>
      <c r="BM468" t="s">
        <v>167</v>
      </c>
      <c r="BN468" t="s">
        <v>1546</v>
      </c>
      <c r="BP468" t="s">
        <v>174</v>
      </c>
      <c r="BQ468" t="s">
        <v>164</v>
      </c>
      <c r="BR468" t="s">
        <v>169</v>
      </c>
      <c r="BS468" t="s">
        <v>177</v>
      </c>
      <c r="BT468" t="s">
        <v>167</v>
      </c>
      <c r="BU468">
        <v>5.4</v>
      </c>
      <c r="BV468" t="s">
        <v>167</v>
      </c>
      <c r="BW468" t="s">
        <v>178</v>
      </c>
      <c r="BY468" t="s">
        <v>180</v>
      </c>
      <c r="CG468" t="s">
        <v>167</v>
      </c>
      <c r="CN468" t="s">
        <v>167</v>
      </c>
      <c r="CQ468" t="s">
        <v>1547</v>
      </c>
      <c r="CR468" t="s">
        <v>230</v>
      </c>
      <c r="CS468" t="s">
        <v>167</v>
      </c>
      <c r="CU468" t="s">
        <v>167</v>
      </c>
      <c r="CW468">
        <v>2</v>
      </c>
      <c r="CY468" t="s">
        <v>255</v>
      </c>
      <c r="DN468" t="s">
        <v>167</v>
      </c>
      <c r="DP468" t="s">
        <v>346</v>
      </c>
      <c r="DV468" t="s">
        <v>167</v>
      </c>
    </row>
    <row r="469" spans="1:134" x14ac:dyDescent="0.3">
      <c r="A469">
        <v>468</v>
      </c>
      <c r="B469" t="s">
        <v>785</v>
      </c>
      <c r="C469" t="s">
        <v>1539</v>
      </c>
      <c r="D469" t="s">
        <v>1562</v>
      </c>
      <c r="E469">
        <v>2179</v>
      </c>
      <c r="F469">
        <v>4</v>
      </c>
      <c r="G469">
        <v>4</v>
      </c>
      <c r="H469" t="s">
        <v>196</v>
      </c>
      <c r="I469" t="s">
        <v>143</v>
      </c>
      <c r="J469" t="s">
        <v>238</v>
      </c>
      <c r="K469" t="s">
        <v>145</v>
      </c>
      <c r="L469">
        <v>60</v>
      </c>
      <c r="M469" t="s">
        <v>460</v>
      </c>
      <c r="N469">
        <v>1995</v>
      </c>
      <c r="O469">
        <v>4456</v>
      </c>
      <c r="P469">
        <v>1820</v>
      </c>
      <c r="Q469" t="s">
        <v>834</v>
      </c>
      <c r="R469">
        <v>5</v>
      </c>
      <c r="S469">
        <v>11.5</v>
      </c>
      <c r="T469">
        <v>15.4</v>
      </c>
      <c r="U469" t="s">
        <v>1541</v>
      </c>
      <c r="X469">
        <v>5</v>
      </c>
      <c r="Z469" t="s">
        <v>201</v>
      </c>
      <c r="AA469" t="s">
        <v>152</v>
      </c>
      <c r="AB469" t="s">
        <v>836</v>
      </c>
      <c r="AC469" t="s">
        <v>1542</v>
      </c>
      <c r="AF469" t="s">
        <v>1561</v>
      </c>
      <c r="AG469" t="s">
        <v>1561</v>
      </c>
      <c r="AH469" t="s">
        <v>775</v>
      </c>
      <c r="AI469" t="s">
        <v>233</v>
      </c>
      <c r="AL469" t="s">
        <v>1518</v>
      </c>
      <c r="AM469" t="s">
        <v>1519</v>
      </c>
      <c r="AN469" t="s">
        <v>164</v>
      </c>
      <c r="AO469" t="s">
        <v>165</v>
      </c>
      <c r="AP469" t="s">
        <v>165</v>
      </c>
      <c r="AQ469" t="s">
        <v>167</v>
      </c>
      <c r="AR469">
        <v>9</v>
      </c>
      <c r="AS469" t="s">
        <v>168</v>
      </c>
      <c r="AT469" t="s">
        <v>169</v>
      </c>
      <c r="AU469" t="s">
        <v>1253</v>
      </c>
      <c r="AV469" t="s">
        <v>1561</v>
      </c>
      <c r="AX469" t="s">
        <v>167</v>
      </c>
      <c r="AY469" t="s">
        <v>166</v>
      </c>
      <c r="BB469" t="s">
        <v>173</v>
      </c>
      <c r="BD469" t="s">
        <v>169</v>
      </c>
      <c r="BG469" t="s">
        <v>167</v>
      </c>
      <c r="BI469" t="s">
        <v>164</v>
      </c>
      <c r="BJ469" t="s">
        <v>167</v>
      </c>
      <c r="BL469" t="s">
        <v>175</v>
      </c>
      <c r="BM469" t="s">
        <v>167</v>
      </c>
      <c r="BN469" t="s">
        <v>1546</v>
      </c>
      <c r="BP469" t="s">
        <v>407</v>
      </c>
      <c r="BQ469" t="s">
        <v>164</v>
      </c>
      <c r="BR469" t="s">
        <v>169</v>
      </c>
      <c r="BS469" t="s">
        <v>177</v>
      </c>
      <c r="BT469" t="s">
        <v>167</v>
      </c>
      <c r="BU469">
        <v>5.4</v>
      </c>
      <c r="BV469" t="s">
        <v>167</v>
      </c>
      <c r="BW469" t="s">
        <v>178</v>
      </c>
      <c r="BY469" t="s">
        <v>180</v>
      </c>
      <c r="CG469" t="s">
        <v>167</v>
      </c>
      <c r="CN469" t="s">
        <v>167</v>
      </c>
      <c r="CQ469" t="s">
        <v>1547</v>
      </c>
      <c r="CR469" t="s">
        <v>230</v>
      </c>
      <c r="CS469" t="s">
        <v>167</v>
      </c>
      <c r="CU469" t="s">
        <v>167</v>
      </c>
      <c r="CW469">
        <v>2</v>
      </c>
      <c r="CY469" t="s">
        <v>255</v>
      </c>
      <c r="DL469" t="s">
        <v>330</v>
      </c>
      <c r="DN469" t="s">
        <v>167</v>
      </c>
      <c r="DP469" t="s">
        <v>346</v>
      </c>
      <c r="DV469" t="s">
        <v>167</v>
      </c>
    </row>
    <row r="470" spans="1:134" x14ac:dyDescent="0.3">
      <c r="A470">
        <v>469</v>
      </c>
      <c r="B470" t="s">
        <v>785</v>
      </c>
      <c r="C470" t="s">
        <v>1539</v>
      </c>
      <c r="D470" t="s">
        <v>1563</v>
      </c>
      <c r="E470">
        <v>2179</v>
      </c>
      <c r="F470">
        <v>4</v>
      </c>
      <c r="G470">
        <v>4</v>
      </c>
      <c r="H470" t="s">
        <v>196</v>
      </c>
      <c r="I470" t="s">
        <v>143</v>
      </c>
      <c r="J470" t="s">
        <v>238</v>
      </c>
      <c r="K470" t="s">
        <v>145</v>
      </c>
      <c r="L470">
        <v>60</v>
      </c>
      <c r="M470" t="s">
        <v>460</v>
      </c>
      <c r="N470">
        <v>1995</v>
      </c>
      <c r="O470">
        <v>4456</v>
      </c>
      <c r="P470">
        <v>1820</v>
      </c>
      <c r="Q470" t="s">
        <v>834</v>
      </c>
      <c r="R470">
        <v>5</v>
      </c>
      <c r="S470">
        <v>11.5</v>
      </c>
      <c r="T470">
        <v>15.4</v>
      </c>
      <c r="U470" t="s">
        <v>1541</v>
      </c>
      <c r="X470">
        <v>5</v>
      </c>
      <c r="Z470" t="s">
        <v>201</v>
      </c>
      <c r="AA470" t="s">
        <v>152</v>
      </c>
      <c r="AB470" t="s">
        <v>836</v>
      </c>
      <c r="AC470" t="s">
        <v>1542</v>
      </c>
      <c r="AF470" t="s">
        <v>1561</v>
      </c>
      <c r="AG470" t="s">
        <v>1561</v>
      </c>
      <c r="AH470" t="s">
        <v>775</v>
      </c>
      <c r="AI470" t="s">
        <v>233</v>
      </c>
      <c r="AL470" t="s">
        <v>1564</v>
      </c>
      <c r="AM470" t="s">
        <v>1565</v>
      </c>
      <c r="AN470" t="s">
        <v>164</v>
      </c>
      <c r="AO470" t="s">
        <v>165</v>
      </c>
      <c r="AP470" t="s">
        <v>165</v>
      </c>
      <c r="AQ470" t="s">
        <v>167</v>
      </c>
      <c r="AR470">
        <v>9</v>
      </c>
      <c r="AS470" t="s">
        <v>168</v>
      </c>
      <c r="AT470" t="s">
        <v>169</v>
      </c>
      <c r="AU470" t="s">
        <v>1253</v>
      </c>
      <c r="AV470" t="s">
        <v>1561</v>
      </c>
      <c r="AX470" t="s">
        <v>167</v>
      </c>
      <c r="AY470" t="s">
        <v>166</v>
      </c>
      <c r="BB470" t="s">
        <v>173</v>
      </c>
      <c r="BD470" t="s">
        <v>169</v>
      </c>
      <c r="BG470" t="s">
        <v>167</v>
      </c>
      <c r="BI470" t="s">
        <v>164</v>
      </c>
      <c r="BJ470" t="s">
        <v>167</v>
      </c>
      <c r="BL470" t="s">
        <v>175</v>
      </c>
      <c r="BM470" t="s">
        <v>167</v>
      </c>
      <c r="BN470" t="s">
        <v>1546</v>
      </c>
      <c r="BP470" t="s">
        <v>407</v>
      </c>
      <c r="BQ470" t="s">
        <v>164</v>
      </c>
      <c r="BR470" t="s">
        <v>169</v>
      </c>
      <c r="BS470" t="s">
        <v>177</v>
      </c>
      <c r="BT470" t="s">
        <v>167</v>
      </c>
      <c r="BU470">
        <v>5.4</v>
      </c>
      <c r="BV470" t="s">
        <v>167</v>
      </c>
      <c r="BW470" t="s">
        <v>178</v>
      </c>
      <c r="BY470" t="s">
        <v>180</v>
      </c>
      <c r="CG470" t="s">
        <v>167</v>
      </c>
      <c r="CN470" t="s">
        <v>167</v>
      </c>
      <c r="CQ470" t="s">
        <v>1547</v>
      </c>
      <c r="CR470" t="s">
        <v>230</v>
      </c>
      <c r="CS470" t="s">
        <v>167</v>
      </c>
      <c r="CU470" t="s">
        <v>167</v>
      </c>
      <c r="CW470">
        <v>2</v>
      </c>
      <c r="CY470" t="s">
        <v>255</v>
      </c>
      <c r="DL470" t="s">
        <v>330</v>
      </c>
      <c r="DN470" t="s">
        <v>167</v>
      </c>
      <c r="DP470" t="s">
        <v>346</v>
      </c>
      <c r="DV470" t="s">
        <v>167</v>
      </c>
    </row>
    <row r="471" spans="1:134" x14ac:dyDescent="0.3">
      <c r="A471">
        <v>470</v>
      </c>
      <c r="B471" t="s">
        <v>785</v>
      </c>
      <c r="C471" t="s">
        <v>1539</v>
      </c>
      <c r="D471" t="s">
        <v>1566</v>
      </c>
      <c r="E471">
        <v>2179</v>
      </c>
      <c r="F471">
        <v>4</v>
      </c>
      <c r="G471">
        <v>4</v>
      </c>
      <c r="H471" t="s">
        <v>196</v>
      </c>
      <c r="I471" t="s">
        <v>143</v>
      </c>
      <c r="J471" t="s">
        <v>238</v>
      </c>
      <c r="K471" t="s">
        <v>145</v>
      </c>
      <c r="L471">
        <v>60</v>
      </c>
      <c r="M471" t="s">
        <v>460</v>
      </c>
      <c r="N471">
        <v>1995</v>
      </c>
      <c r="O471">
        <v>4456</v>
      </c>
      <c r="P471">
        <v>1820</v>
      </c>
      <c r="Q471" t="s">
        <v>834</v>
      </c>
      <c r="R471">
        <v>5</v>
      </c>
      <c r="S471">
        <v>11.5</v>
      </c>
      <c r="T471">
        <v>15.4</v>
      </c>
      <c r="U471" t="s">
        <v>1541</v>
      </c>
      <c r="X471">
        <v>5</v>
      </c>
      <c r="Z471" t="s">
        <v>201</v>
      </c>
      <c r="AA471" t="s">
        <v>152</v>
      </c>
      <c r="AB471" t="s">
        <v>836</v>
      </c>
      <c r="AC471" t="s">
        <v>1542</v>
      </c>
      <c r="AF471" t="s">
        <v>1561</v>
      </c>
      <c r="AG471" t="s">
        <v>1561</v>
      </c>
      <c r="AH471" t="s">
        <v>775</v>
      </c>
      <c r="AI471" t="s">
        <v>233</v>
      </c>
      <c r="AL471" t="s">
        <v>1564</v>
      </c>
      <c r="AM471" t="s">
        <v>1565</v>
      </c>
      <c r="AN471" t="s">
        <v>164</v>
      </c>
      <c r="AO471" t="s">
        <v>165</v>
      </c>
      <c r="AP471" t="s">
        <v>165</v>
      </c>
      <c r="AQ471" t="s">
        <v>167</v>
      </c>
      <c r="AR471">
        <v>9</v>
      </c>
      <c r="AS471" t="s">
        <v>168</v>
      </c>
      <c r="AT471" t="s">
        <v>169</v>
      </c>
      <c r="AU471" t="s">
        <v>1253</v>
      </c>
      <c r="AV471" t="s">
        <v>1561</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1546</v>
      </c>
      <c r="BO471" t="s">
        <v>167</v>
      </c>
      <c r="BP471" t="s">
        <v>407</v>
      </c>
      <c r="BQ471" t="s">
        <v>164</v>
      </c>
      <c r="BR471" t="s">
        <v>169</v>
      </c>
      <c r="BS471" t="s">
        <v>177</v>
      </c>
      <c r="BT471" t="s">
        <v>167</v>
      </c>
      <c r="BU471">
        <v>5.4</v>
      </c>
      <c r="BV471" t="s">
        <v>167</v>
      </c>
      <c r="BW471" t="s">
        <v>178</v>
      </c>
      <c r="BY471" t="s">
        <v>180</v>
      </c>
      <c r="CB471" t="s">
        <v>167</v>
      </c>
      <c r="CG471" t="s">
        <v>167</v>
      </c>
      <c r="CN471" t="s">
        <v>167</v>
      </c>
      <c r="CQ471" t="s">
        <v>1547</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1539</v>
      </c>
      <c r="D472" t="s">
        <v>1567</v>
      </c>
      <c r="E472">
        <v>2179</v>
      </c>
      <c r="F472">
        <v>4</v>
      </c>
      <c r="G472">
        <v>4</v>
      </c>
      <c r="H472" t="s">
        <v>196</v>
      </c>
      <c r="I472" t="s">
        <v>143</v>
      </c>
      <c r="J472" t="s">
        <v>238</v>
      </c>
      <c r="K472" t="s">
        <v>145</v>
      </c>
      <c r="L472">
        <v>60</v>
      </c>
      <c r="M472" t="s">
        <v>460</v>
      </c>
      <c r="N472">
        <v>1995</v>
      </c>
      <c r="O472">
        <v>4456</v>
      </c>
      <c r="P472">
        <v>1820</v>
      </c>
      <c r="Q472" t="s">
        <v>834</v>
      </c>
      <c r="R472">
        <v>5</v>
      </c>
      <c r="S472">
        <v>11.5</v>
      </c>
      <c r="T472">
        <v>15.4</v>
      </c>
      <c r="U472" t="s">
        <v>1541</v>
      </c>
      <c r="X472">
        <v>5</v>
      </c>
      <c r="Z472" t="s">
        <v>201</v>
      </c>
      <c r="AA472" t="s">
        <v>152</v>
      </c>
      <c r="AB472" t="s">
        <v>1568</v>
      </c>
      <c r="AC472" t="s">
        <v>1542</v>
      </c>
      <c r="AF472" t="s">
        <v>1561</v>
      </c>
      <c r="AG472" t="s">
        <v>1561</v>
      </c>
      <c r="AH472" t="s">
        <v>775</v>
      </c>
      <c r="AI472" t="s">
        <v>233</v>
      </c>
      <c r="AL472" t="s">
        <v>1564</v>
      </c>
      <c r="AM472" t="s">
        <v>1565</v>
      </c>
      <c r="AN472" t="s">
        <v>164</v>
      </c>
      <c r="AO472" t="s">
        <v>165</v>
      </c>
      <c r="AP472" t="s">
        <v>165</v>
      </c>
      <c r="AQ472" t="s">
        <v>167</v>
      </c>
      <c r="AR472">
        <v>9</v>
      </c>
      <c r="AS472" t="s">
        <v>598</v>
      </c>
      <c r="AT472" t="s">
        <v>169</v>
      </c>
      <c r="AU472" t="s">
        <v>1253</v>
      </c>
      <c r="AV472" t="s">
        <v>1561</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1546</v>
      </c>
      <c r="BO472" t="s">
        <v>167</v>
      </c>
      <c r="BP472" t="s">
        <v>407</v>
      </c>
      <c r="BQ472" t="s">
        <v>164</v>
      </c>
      <c r="BR472" t="s">
        <v>169</v>
      </c>
      <c r="BS472" t="s">
        <v>177</v>
      </c>
      <c r="BT472" t="s">
        <v>167</v>
      </c>
      <c r="BU472">
        <v>5.65</v>
      </c>
      <c r="BV472" t="s">
        <v>167</v>
      </c>
      <c r="BW472" t="s">
        <v>178</v>
      </c>
      <c r="BY472" t="s">
        <v>384</v>
      </c>
      <c r="CB472" t="s">
        <v>167</v>
      </c>
      <c r="CG472" t="s">
        <v>167</v>
      </c>
      <c r="CN472" t="s">
        <v>167</v>
      </c>
      <c r="CQ472" t="s">
        <v>1556</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1539</v>
      </c>
      <c r="D473" t="s">
        <v>1569</v>
      </c>
      <c r="E473">
        <v>2179</v>
      </c>
      <c r="F473">
        <v>4</v>
      </c>
      <c r="G473">
        <v>4</v>
      </c>
      <c r="H473" t="s">
        <v>196</v>
      </c>
      <c r="I473" t="s">
        <v>143</v>
      </c>
      <c r="J473" t="s">
        <v>238</v>
      </c>
      <c r="K473" t="s">
        <v>145</v>
      </c>
      <c r="L473">
        <v>60</v>
      </c>
      <c r="M473" t="s">
        <v>460</v>
      </c>
      <c r="N473">
        <v>1995</v>
      </c>
      <c r="O473">
        <v>4456</v>
      </c>
      <c r="P473">
        <v>1820</v>
      </c>
      <c r="Q473" t="s">
        <v>834</v>
      </c>
      <c r="R473">
        <v>5</v>
      </c>
      <c r="S473">
        <v>11.5</v>
      </c>
      <c r="T473">
        <v>15.4</v>
      </c>
      <c r="U473" t="s">
        <v>1541</v>
      </c>
      <c r="X473">
        <v>6</v>
      </c>
      <c r="Z473" t="s">
        <v>201</v>
      </c>
      <c r="AA473" t="s">
        <v>152</v>
      </c>
      <c r="AB473" t="s">
        <v>836</v>
      </c>
      <c r="AC473" t="s">
        <v>1542</v>
      </c>
      <c r="AF473" t="s">
        <v>1561</v>
      </c>
      <c r="AG473" t="s">
        <v>1561</v>
      </c>
      <c r="AH473" t="s">
        <v>775</v>
      </c>
      <c r="AI473" t="s">
        <v>233</v>
      </c>
      <c r="AL473" t="s">
        <v>1564</v>
      </c>
      <c r="AM473" t="s">
        <v>1565</v>
      </c>
      <c r="AN473" t="s">
        <v>164</v>
      </c>
      <c r="AO473" t="s">
        <v>165</v>
      </c>
      <c r="AP473" t="s">
        <v>165</v>
      </c>
      <c r="AQ473" t="s">
        <v>167</v>
      </c>
      <c r="AR473">
        <v>9</v>
      </c>
      <c r="AS473" t="s">
        <v>168</v>
      </c>
      <c r="AT473" t="s">
        <v>169</v>
      </c>
      <c r="AU473" t="s">
        <v>1253</v>
      </c>
      <c r="AV473" t="s">
        <v>1561</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1546</v>
      </c>
      <c r="BO473" t="s">
        <v>167</v>
      </c>
      <c r="BP473" t="s">
        <v>407</v>
      </c>
      <c r="BQ473" t="s">
        <v>164</v>
      </c>
      <c r="BR473" t="s">
        <v>169</v>
      </c>
      <c r="BS473" t="s">
        <v>177</v>
      </c>
      <c r="BT473" t="s">
        <v>167</v>
      </c>
      <c r="BU473">
        <v>5.4</v>
      </c>
      <c r="BV473" t="s">
        <v>167</v>
      </c>
      <c r="BW473" t="s">
        <v>178</v>
      </c>
      <c r="BY473" t="s">
        <v>180</v>
      </c>
      <c r="CB473" t="s">
        <v>167</v>
      </c>
      <c r="CG473" t="s">
        <v>167</v>
      </c>
      <c r="CN473" t="s">
        <v>167</v>
      </c>
      <c r="CQ473" t="s">
        <v>1547</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866</v>
      </c>
      <c r="C474" t="s">
        <v>1570</v>
      </c>
      <c r="D474" t="s">
        <v>1571</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1572</v>
      </c>
      <c r="W474" t="s">
        <v>1573</v>
      </c>
      <c r="X474">
        <v>7</v>
      </c>
      <c r="Y474" t="s">
        <v>659</v>
      </c>
      <c r="Z474" t="s">
        <v>201</v>
      </c>
      <c r="AA474" t="s">
        <v>152</v>
      </c>
      <c r="AB474" t="s">
        <v>871</v>
      </c>
      <c r="AC474" t="s">
        <v>1574</v>
      </c>
      <c r="AF474" t="s">
        <v>465</v>
      </c>
      <c r="AG474" t="s">
        <v>465</v>
      </c>
      <c r="AH474" t="s">
        <v>874</v>
      </c>
      <c r="AI474" t="s">
        <v>233</v>
      </c>
      <c r="AK474" t="s">
        <v>161</v>
      </c>
      <c r="AL474" t="s">
        <v>1352</v>
      </c>
      <c r="AM474" t="s">
        <v>657</v>
      </c>
      <c r="AN474" t="s">
        <v>164</v>
      </c>
      <c r="AO474" t="s">
        <v>165</v>
      </c>
      <c r="AP474" t="s">
        <v>165</v>
      </c>
      <c r="AQ474" t="s">
        <v>167</v>
      </c>
      <c r="AR474">
        <v>5</v>
      </c>
      <c r="AS474" t="s">
        <v>598</v>
      </c>
      <c r="AT474" t="s">
        <v>190</v>
      </c>
      <c r="AU474" t="s">
        <v>1575</v>
      </c>
      <c r="AV474" t="s">
        <v>465</v>
      </c>
      <c r="AX474" t="s">
        <v>167</v>
      </c>
      <c r="AY474" t="s">
        <v>227</v>
      </c>
      <c r="AZ474" t="s">
        <v>167</v>
      </c>
      <c r="BA474" t="s">
        <v>167</v>
      </c>
      <c r="BB474" t="s">
        <v>878</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1454</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866</v>
      </c>
      <c r="C475" t="s">
        <v>1570</v>
      </c>
      <c r="D475" t="s">
        <v>1576</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1577</v>
      </c>
      <c r="W475" t="s">
        <v>1578</v>
      </c>
      <c r="X475">
        <v>7</v>
      </c>
      <c r="Y475" t="s">
        <v>659</v>
      </c>
      <c r="Z475" t="s">
        <v>201</v>
      </c>
      <c r="AA475" t="s">
        <v>152</v>
      </c>
      <c r="AB475" t="s">
        <v>871</v>
      </c>
      <c r="AC475" t="s">
        <v>1574</v>
      </c>
      <c r="AF475" t="s">
        <v>465</v>
      </c>
      <c r="AG475" t="s">
        <v>465</v>
      </c>
      <c r="AH475" t="s">
        <v>874</v>
      </c>
      <c r="AI475" t="s">
        <v>233</v>
      </c>
      <c r="AK475" t="s">
        <v>161</v>
      </c>
      <c r="AL475" t="s">
        <v>1434</v>
      </c>
      <c r="AM475" t="s">
        <v>1579</v>
      </c>
      <c r="AN475" t="s">
        <v>164</v>
      </c>
      <c r="AO475" t="s">
        <v>165</v>
      </c>
      <c r="AP475" t="s">
        <v>165</v>
      </c>
      <c r="AQ475" t="s">
        <v>167</v>
      </c>
      <c r="AR475">
        <v>5</v>
      </c>
      <c r="AS475" t="s">
        <v>598</v>
      </c>
      <c r="AT475" t="s">
        <v>190</v>
      </c>
      <c r="AU475" t="s">
        <v>1575</v>
      </c>
      <c r="AV475" t="s">
        <v>465</v>
      </c>
      <c r="AX475" t="s">
        <v>167</v>
      </c>
      <c r="AY475" t="s">
        <v>166</v>
      </c>
      <c r="AZ475" t="s">
        <v>167</v>
      </c>
      <c r="BA475" t="s">
        <v>167</v>
      </c>
      <c r="BB475" t="s">
        <v>878</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1580</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866</v>
      </c>
      <c r="C476" t="s">
        <v>1570</v>
      </c>
      <c r="D476" t="s">
        <v>1581</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1582</v>
      </c>
      <c r="W476" t="s">
        <v>284</v>
      </c>
      <c r="X476">
        <v>5</v>
      </c>
      <c r="Y476" t="s">
        <v>659</v>
      </c>
      <c r="Z476" t="s">
        <v>201</v>
      </c>
      <c r="AA476" t="s">
        <v>152</v>
      </c>
      <c r="AB476" t="s">
        <v>871</v>
      </c>
      <c r="AC476" t="s">
        <v>1574</v>
      </c>
      <c r="AF476" t="s">
        <v>636</v>
      </c>
      <c r="AG476" t="s">
        <v>636</v>
      </c>
      <c r="AH476" t="s">
        <v>874</v>
      </c>
      <c r="AI476" t="s">
        <v>233</v>
      </c>
      <c r="AK476" t="s">
        <v>161</v>
      </c>
      <c r="AL476" t="s">
        <v>1352</v>
      </c>
      <c r="AM476" t="s">
        <v>657</v>
      </c>
      <c r="AN476" t="s">
        <v>164</v>
      </c>
      <c r="AO476" t="s">
        <v>165</v>
      </c>
      <c r="AP476" t="s">
        <v>165</v>
      </c>
      <c r="AQ476" t="s">
        <v>167</v>
      </c>
      <c r="AR476">
        <v>5</v>
      </c>
      <c r="AS476" t="s">
        <v>598</v>
      </c>
      <c r="AT476" t="s">
        <v>169</v>
      </c>
      <c r="AU476" t="s">
        <v>1575</v>
      </c>
      <c r="AV476" t="s">
        <v>465</v>
      </c>
      <c r="AX476" t="s">
        <v>167</v>
      </c>
      <c r="AY476" t="s">
        <v>227</v>
      </c>
      <c r="AZ476" t="s">
        <v>167</v>
      </c>
      <c r="BA476" t="s">
        <v>167</v>
      </c>
      <c r="BB476" t="s">
        <v>878</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1448</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866</v>
      </c>
      <c r="C477" t="s">
        <v>1570</v>
      </c>
      <c r="D477" t="s">
        <v>1583</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1584</v>
      </c>
      <c r="W477" t="s">
        <v>1439</v>
      </c>
      <c r="X477">
        <v>5</v>
      </c>
      <c r="Y477" t="s">
        <v>659</v>
      </c>
      <c r="Z477" t="s">
        <v>201</v>
      </c>
      <c r="AA477" t="s">
        <v>152</v>
      </c>
      <c r="AB477" t="s">
        <v>871</v>
      </c>
      <c r="AC477" t="s">
        <v>1574</v>
      </c>
      <c r="AF477" t="s">
        <v>465</v>
      </c>
      <c r="AG477" t="s">
        <v>465</v>
      </c>
      <c r="AH477" t="s">
        <v>874</v>
      </c>
      <c r="AI477" t="s">
        <v>233</v>
      </c>
      <c r="AK477" t="s">
        <v>161</v>
      </c>
      <c r="AL477" t="s">
        <v>1434</v>
      </c>
      <c r="AM477" t="s">
        <v>1579</v>
      </c>
      <c r="AN477" t="s">
        <v>164</v>
      </c>
      <c r="AO477" t="s">
        <v>165</v>
      </c>
      <c r="AP477" t="s">
        <v>165</v>
      </c>
      <c r="AQ477" t="s">
        <v>167</v>
      </c>
      <c r="AR477">
        <v>5</v>
      </c>
      <c r="AS477" t="s">
        <v>598</v>
      </c>
      <c r="AT477" t="s">
        <v>169</v>
      </c>
      <c r="AU477" t="s">
        <v>1575</v>
      </c>
      <c r="AV477" t="s">
        <v>465</v>
      </c>
      <c r="AX477" t="s">
        <v>167</v>
      </c>
      <c r="AY477" t="s">
        <v>227</v>
      </c>
      <c r="AZ477" t="s">
        <v>167</v>
      </c>
      <c r="BA477" t="s">
        <v>167</v>
      </c>
      <c r="BB477" t="s">
        <v>878</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1278</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1585</v>
      </c>
      <c r="D478" t="s">
        <v>1586</v>
      </c>
      <c r="E478">
        <v>2179</v>
      </c>
      <c r="F478">
        <v>4</v>
      </c>
      <c r="G478">
        <v>4</v>
      </c>
      <c r="H478" t="s">
        <v>196</v>
      </c>
      <c r="I478" t="s">
        <v>143</v>
      </c>
      <c r="J478" t="s">
        <v>197</v>
      </c>
      <c r="K478" t="s">
        <v>145</v>
      </c>
      <c r="L478">
        <v>70</v>
      </c>
      <c r="M478" t="s">
        <v>146</v>
      </c>
      <c r="N478">
        <v>1785</v>
      </c>
      <c r="O478">
        <v>4585</v>
      </c>
      <c r="P478">
        <v>1890</v>
      </c>
      <c r="Q478" t="s">
        <v>834</v>
      </c>
      <c r="R478">
        <v>5</v>
      </c>
      <c r="S478">
        <v>16.3</v>
      </c>
      <c r="T478" s="1" t="s">
        <v>148</v>
      </c>
      <c r="U478" t="s">
        <v>1587</v>
      </c>
      <c r="W478" t="s">
        <v>903</v>
      </c>
      <c r="X478">
        <v>6</v>
      </c>
      <c r="Y478" t="s">
        <v>1182</v>
      </c>
      <c r="Z478" t="s">
        <v>201</v>
      </c>
      <c r="AA478" t="s">
        <v>201</v>
      </c>
      <c r="AB478" t="s">
        <v>1588</v>
      </c>
      <c r="AC478" t="s">
        <v>1589</v>
      </c>
      <c r="AD478" t="s">
        <v>924</v>
      </c>
      <c r="AE478" t="s">
        <v>924</v>
      </c>
      <c r="AF478" t="s">
        <v>1590</v>
      </c>
      <c r="AG478" t="s">
        <v>1590</v>
      </c>
      <c r="AH478" t="s">
        <v>159</v>
      </c>
      <c r="AI478" t="s">
        <v>233</v>
      </c>
      <c r="AK478" t="s">
        <v>167</v>
      </c>
      <c r="AL478" t="s">
        <v>1591</v>
      </c>
      <c r="AM478" t="s">
        <v>1592</v>
      </c>
      <c r="AN478" t="s">
        <v>164</v>
      </c>
      <c r="AO478" t="s">
        <v>165</v>
      </c>
      <c r="AP478" t="s">
        <v>165</v>
      </c>
      <c r="AQ478" t="s">
        <v>167</v>
      </c>
      <c r="AR478">
        <v>7</v>
      </c>
      <c r="AS478" t="s">
        <v>168</v>
      </c>
      <c r="AT478" t="s">
        <v>190</v>
      </c>
      <c r="AU478" t="s">
        <v>1593</v>
      </c>
      <c r="AV478" t="s">
        <v>1590</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1594</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1547</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1585</v>
      </c>
      <c r="D479" t="s">
        <v>1595</v>
      </c>
      <c r="E479">
        <v>2179</v>
      </c>
      <c r="F479">
        <v>4</v>
      </c>
      <c r="G479">
        <v>4</v>
      </c>
      <c r="H479" t="s">
        <v>196</v>
      </c>
      <c r="I479" t="s">
        <v>143</v>
      </c>
      <c r="J479" t="s">
        <v>238</v>
      </c>
      <c r="K479" t="s">
        <v>145</v>
      </c>
      <c r="L479">
        <v>70</v>
      </c>
      <c r="M479" t="s">
        <v>460</v>
      </c>
      <c r="N479">
        <v>1785</v>
      </c>
      <c r="O479">
        <v>4585</v>
      </c>
      <c r="P479">
        <v>1890</v>
      </c>
      <c r="Q479" t="s">
        <v>834</v>
      </c>
      <c r="R479">
        <v>5</v>
      </c>
      <c r="S479">
        <v>16</v>
      </c>
      <c r="T479">
        <v>15.1</v>
      </c>
      <c r="U479" t="s">
        <v>1596</v>
      </c>
      <c r="W479" t="s">
        <v>903</v>
      </c>
      <c r="X479">
        <v>6</v>
      </c>
      <c r="Y479" t="s">
        <v>1182</v>
      </c>
      <c r="Z479" t="s">
        <v>340</v>
      </c>
      <c r="AA479" t="s">
        <v>340</v>
      </c>
      <c r="AB479" t="s">
        <v>1588</v>
      </c>
      <c r="AC479" t="s">
        <v>1597</v>
      </c>
      <c r="AD479" t="s">
        <v>924</v>
      </c>
      <c r="AE479" t="s">
        <v>924</v>
      </c>
      <c r="AF479" t="s">
        <v>1598</v>
      </c>
      <c r="AG479" t="s">
        <v>1598</v>
      </c>
      <c r="AH479" t="s">
        <v>775</v>
      </c>
      <c r="AI479" t="s">
        <v>233</v>
      </c>
      <c r="AJ479" t="s">
        <v>167</v>
      </c>
      <c r="AK479" t="s">
        <v>442</v>
      </c>
      <c r="AL479" t="s">
        <v>1599</v>
      </c>
      <c r="AM479" t="s">
        <v>1600</v>
      </c>
      <c r="AP479" t="s">
        <v>167</v>
      </c>
      <c r="AR479">
        <v>7</v>
      </c>
      <c r="AS479" t="s">
        <v>168</v>
      </c>
      <c r="AT479" t="s">
        <v>169</v>
      </c>
      <c r="AU479" t="s">
        <v>1593</v>
      </c>
      <c r="AV479">
        <v>17</v>
      </c>
      <c r="AW479" t="s">
        <v>167</v>
      </c>
      <c r="AY479" t="s">
        <v>172</v>
      </c>
      <c r="AZ479" t="s">
        <v>167</v>
      </c>
      <c r="BB479" t="s">
        <v>455</v>
      </c>
      <c r="BC479" t="s">
        <v>167</v>
      </c>
      <c r="BD479" t="s">
        <v>174</v>
      </c>
      <c r="BF479" t="s">
        <v>167</v>
      </c>
      <c r="BH479" t="s">
        <v>167</v>
      </c>
      <c r="BI479" t="s">
        <v>164</v>
      </c>
      <c r="BJ479" t="s">
        <v>167</v>
      </c>
      <c r="BL479" t="s">
        <v>167</v>
      </c>
      <c r="BN479" t="s">
        <v>1594</v>
      </c>
      <c r="BO479" t="s">
        <v>167</v>
      </c>
      <c r="BP479" t="s">
        <v>174</v>
      </c>
      <c r="BR479" t="s">
        <v>169</v>
      </c>
      <c r="BS479" t="s">
        <v>165</v>
      </c>
      <c r="BT479" t="s">
        <v>167</v>
      </c>
      <c r="BU479">
        <v>5.6</v>
      </c>
      <c r="BV479" t="s">
        <v>167</v>
      </c>
      <c r="BW479" t="s">
        <v>178</v>
      </c>
      <c r="BX479" t="s">
        <v>167</v>
      </c>
      <c r="BY479" t="s">
        <v>384</v>
      </c>
      <c r="CG479" t="s">
        <v>167</v>
      </c>
      <c r="CK479" t="s">
        <v>167</v>
      </c>
      <c r="CP479" t="s">
        <v>167</v>
      </c>
      <c r="CQ479" t="s">
        <v>1601</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1585</v>
      </c>
      <c r="D480" t="s">
        <v>1602</v>
      </c>
      <c r="E480">
        <v>2179</v>
      </c>
      <c r="F480">
        <v>4</v>
      </c>
      <c r="G480">
        <v>4</v>
      </c>
      <c r="H480" t="s">
        <v>196</v>
      </c>
      <c r="I480" t="s">
        <v>143</v>
      </c>
      <c r="J480" t="s">
        <v>197</v>
      </c>
      <c r="K480" t="s">
        <v>145</v>
      </c>
      <c r="L480">
        <v>70</v>
      </c>
      <c r="M480" t="s">
        <v>460</v>
      </c>
      <c r="N480">
        <v>1785</v>
      </c>
      <c r="O480">
        <v>4585</v>
      </c>
      <c r="P480">
        <v>1890</v>
      </c>
      <c r="Q480" t="s">
        <v>834</v>
      </c>
      <c r="R480">
        <v>5</v>
      </c>
      <c r="S480">
        <v>16</v>
      </c>
      <c r="T480" s="1" t="s">
        <v>148</v>
      </c>
      <c r="U480" t="s">
        <v>1603</v>
      </c>
      <c r="W480" t="s">
        <v>903</v>
      </c>
      <c r="X480">
        <v>6</v>
      </c>
      <c r="Y480" t="s">
        <v>1182</v>
      </c>
      <c r="Z480" t="s">
        <v>201</v>
      </c>
      <c r="AA480" t="s">
        <v>201</v>
      </c>
      <c r="AB480" t="s">
        <v>1588</v>
      </c>
      <c r="AC480" t="s">
        <v>1589</v>
      </c>
      <c r="AD480" t="s">
        <v>924</v>
      </c>
      <c r="AE480" t="s">
        <v>924</v>
      </c>
      <c r="AF480" t="s">
        <v>1561</v>
      </c>
      <c r="AG480" t="s">
        <v>1561</v>
      </c>
      <c r="AH480" t="s">
        <v>159</v>
      </c>
      <c r="AI480" t="s">
        <v>233</v>
      </c>
      <c r="AK480" t="s">
        <v>167</v>
      </c>
      <c r="AL480" t="s">
        <v>1599</v>
      </c>
      <c r="AM480" t="s">
        <v>1600</v>
      </c>
      <c r="AN480" t="s">
        <v>164</v>
      </c>
      <c r="AO480" t="s">
        <v>165</v>
      </c>
      <c r="AP480" t="s">
        <v>165</v>
      </c>
      <c r="AQ480" t="s">
        <v>167</v>
      </c>
      <c r="AR480">
        <v>7</v>
      </c>
      <c r="AS480" t="s">
        <v>168</v>
      </c>
      <c r="AT480" t="s">
        <v>190</v>
      </c>
      <c r="AU480" t="s">
        <v>1593</v>
      </c>
      <c r="AV480" t="s">
        <v>1561</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1594</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1547</v>
      </c>
      <c r="CR480" t="s">
        <v>1604</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1585</v>
      </c>
      <c r="D481" t="s">
        <v>1605</v>
      </c>
      <c r="E481">
        <v>2179</v>
      </c>
      <c r="F481">
        <v>4</v>
      </c>
      <c r="G481">
        <v>4</v>
      </c>
      <c r="H481" t="s">
        <v>196</v>
      </c>
      <c r="I481" t="s">
        <v>143</v>
      </c>
      <c r="J481" t="s">
        <v>197</v>
      </c>
      <c r="K481" t="s">
        <v>145</v>
      </c>
      <c r="L481">
        <v>70</v>
      </c>
      <c r="M481" t="s">
        <v>460</v>
      </c>
      <c r="N481">
        <v>1785</v>
      </c>
      <c r="O481">
        <v>4585</v>
      </c>
      <c r="P481">
        <v>1890</v>
      </c>
      <c r="Q481" t="s">
        <v>834</v>
      </c>
      <c r="R481">
        <v>5</v>
      </c>
      <c r="S481">
        <v>16</v>
      </c>
      <c r="T481" s="1" t="s">
        <v>148</v>
      </c>
      <c r="U481" t="s">
        <v>1603</v>
      </c>
      <c r="W481" t="s">
        <v>903</v>
      </c>
      <c r="X481">
        <v>6</v>
      </c>
      <c r="Y481" t="s">
        <v>1182</v>
      </c>
      <c r="Z481" t="s">
        <v>201</v>
      </c>
      <c r="AA481" t="s">
        <v>201</v>
      </c>
      <c r="AB481" t="s">
        <v>1588</v>
      </c>
      <c r="AC481" t="s">
        <v>1589</v>
      </c>
      <c r="AD481" t="s">
        <v>924</v>
      </c>
      <c r="AE481" t="s">
        <v>924</v>
      </c>
      <c r="AF481" t="s">
        <v>1606</v>
      </c>
      <c r="AG481" t="s">
        <v>1606</v>
      </c>
      <c r="AH481" t="s">
        <v>159</v>
      </c>
      <c r="AI481" t="s">
        <v>233</v>
      </c>
      <c r="AK481" t="s">
        <v>442</v>
      </c>
      <c r="AL481" t="s">
        <v>1599</v>
      </c>
      <c r="AM481" t="s">
        <v>1600</v>
      </c>
      <c r="AN481" t="s">
        <v>164</v>
      </c>
      <c r="AO481" t="s">
        <v>165</v>
      </c>
      <c r="AP481" t="s">
        <v>165</v>
      </c>
      <c r="AQ481" t="s">
        <v>167</v>
      </c>
      <c r="AR481">
        <v>7</v>
      </c>
      <c r="AS481" t="s">
        <v>598</v>
      </c>
      <c r="AT481" t="s">
        <v>169</v>
      </c>
      <c r="AU481" t="s">
        <v>1593</v>
      </c>
      <c r="AV481" t="s">
        <v>1606</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1594</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1547</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1585</v>
      </c>
      <c r="D482" t="s">
        <v>1607</v>
      </c>
      <c r="E482">
        <v>2179</v>
      </c>
      <c r="F482">
        <v>4</v>
      </c>
      <c r="G482">
        <v>4</v>
      </c>
      <c r="H482" t="s">
        <v>196</v>
      </c>
      <c r="I482" t="s">
        <v>143</v>
      </c>
      <c r="J482" t="s">
        <v>197</v>
      </c>
      <c r="K482" t="s">
        <v>145</v>
      </c>
      <c r="L482">
        <v>70</v>
      </c>
      <c r="M482" t="s">
        <v>460</v>
      </c>
      <c r="N482">
        <v>1785</v>
      </c>
      <c r="O482">
        <v>4585</v>
      </c>
      <c r="P482">
        <v>1890</v>
      </c>
      <c r="Q482" t="s">
        <v>834</v>
      </c>
      <c r="R482">
        <v>5</v>
      </c>
      <c r="S482">
        <v>16</v>
      </c>
      <c r="T482" s="1" t="s">
        <v>148</v>
      </c>
      <c r="U482" t="s">
        <v>1603</v>
      </c>
      <c r="W482" t="s">
        <v>903</v>
      </c>
      <c r="X482">
        <v>6</v>
      </c>
      <c r="Y482" t="s">
        <v>1182</v>
      </c>
      <c r="Z482" t="s">
        <v>201</v>
      </c>
      <c r="AA482" t="s">
        <v>201</v>
      </c>
      <c r="AB482" t="s">
        <v>1588</v>
      </c>
      <c r="AC482" t="s">
        <v>1589</v>
      </c>
      <c r="AD482" t="s">
        <v>924</v>
      </c>
      <c r="AE482" t="s">
        <v>924</v>
      </c>
      <c r="AF482" t="s">
        <v>1561</v>
      </c>
      <c r="AG482" t="s">
        <v>1561</v>
      </c>
      <c r="AH482" t="s">
        <v>159</v>
      </c>
      <c r="AI482" t="s">
        <v>233</v>
      </c>
      <c r="AK482" t="s">
        <v>442</v>
      </c>
      <c r="AL482" t="s">
        <v>1599</v>
      </c>
      <c r="AM482" t="s">
        <v>1600</v>
      </c>
      <c r="AN482" t="s">
        <v>164</v>
      </c>
      <c r="AO482" t="s">
        <v>165</v>
      </c>
      <c r="AP482" t="s">
        <v>165</v>
      </c>
      <c r="AQ482" t="s">
        <v>167</v>
      </c>
      <c r="AR482">
        <v>7</v>
      </c>
      <c r="AS482" t="s">
        <v>598</v>
      </c>
      <c r="AT482" t="s">
        <v>190</v>
      </c>
      <c r="AU482" t="s">
        <v>1593</v>
      </c>
      <c r="AV482" t="s">
        <v>1561</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1594</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1547</v>
      </c>
      <c r="CR482" t="s">
        <v>1608</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1585</v>
      </c>
      <c r="D483" t="s">
        <v>1609</v>
      </c>
      <c r="E483">
        <v>2179</v>
      </c>
      <c r="F483">
        <v>4</v>
      </c>
      <c r="G483">
        <v>4</v>
      </c>
      <c r="H483" t="s">
        <v>196</v>
      </c>
      <c r="I483" t="s">
        <v>143</v>
      </c>
      <c r="J483" t="s">
        <v>197</v>
      </c>
      <c r="K483" t="s">
        <v>145</v>
      </c>
      <c r="L483">
        <v>70</v>
      </c>
      <c r="M483" t="s">
        <v>460</v>
      </c>
      <c r="N483">
        <v>1785</v>
      </c>
      <c r="O483">
        <v>4585</v>
      </c>
      <c r="P483">
        <v>1890</v>
      </c>
      <c r="Q483" t="s">
        <v>834</v>
      </c>
      <c r="R483">
        <v>5</v>
      </c>
      <c r="S483">
        <v>16</v>
      </c>
      <c r="T483" s="1" t="s">
        <v>148</v>
      </c>
      <c r="U483" t="s">
        <v>1603</v>
      </c>
      <c r="W483" t="s">
        <v>903</v>
      </c>
      <c r="X483">
        <v>6</v>
      </c>
      <c r="Y483" t="s">
        <v>1182</v>
      </c>
      <c r="Z483" t="s">
        <v>201</v>
      </c>
      <c r="AA483" t="s">
        <v>201</v>
      </c>
      <c r="AB483" t="s">
        <v>1588</v>
      </c>
      <c r="AC483" t="s">
        <v>1589</v>
      </c>
      <c r="AD483" t="s">
        <v>924</v>
      </c>
      <c r="AE483" t="s">
        <v>924</v>
      </c>
      <c r="AF483" t="s">
        <v>1606</v>
      </c>
      <c r="AG483" t="s">
        <v>1606</v>
      </c>
      <c r="AH483" t="s">
        <v>159</v>
      </c>
      <c r="AI483" t="s">
        <v>233</v>
      </c>
      <c r="AK483" t="s">
        <v>442</v>
      </c>
      <c r="AL483" t="s">
        <v>1599</v>
      </c>
      <c r="AM483" t="s">
        <v>1600</v>
      </c>
      <c r="AN483" t="s">
        <v>164</v>
      </c>
      <c r="AO483" t="s">
        <v>165</v>
      </c>
      <c r="AP483" t="s">
        <v>165</v>
      </c>
      <c r="AQ483" t="s">
        <v>167</v>
      </c>
      <c r="AR483">
        <v>7</v>
      </c>
      <c r="AS483" t="s">
        <v>598</v>
      </c>
      <c r="AT483" t="s">
        <v>169</v>
      </c>
      <c r="AU483" t="s">
        <v>1593</v>
      </c>
      <c r="AV483" t="s">
        <v>1606</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1594</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1547</v>
      </c>
      <c r="CR483" t="s">
        <v>1610</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1585</v>
      </c>
      <c r="D484" t="s">
        <v>1611</v>
      </c>
      <c r="E484">
        <v>2179</v>
      </c>
      <c r="F484">
        <v>4</v>
      </c>
      <c r="G484">
        <v>4</v>
      </c>
      <c r="H484" t="s">
        <v>196</v>
      </c>
      <c r="I484" t="s">
        <v>143</v>
      </c>
      <c r="J484" t="s">
        <v>197</v>
      </c>
      <c r="K484" t="s">
        <v>145</v>
      </c>
      <c r="L484">
        <v>70</v>
      </c>
      <c r="M484" t="s">
        <v>460</v>
      </c>
      <c r="N484">
        <v>1785</v>
      </c>
      <c r="O484">
        <v>4585</v>
      </c>
      <c r="P484">
        <v>1890</v>
      </c>
      <c r="Q484" t="s">
        <v>834</v>
      </c>
      <c r="R484">
        <v>5</v>
      </c>
      <c r="S484">
        <v>16</v>
      </c>
      <c r="T484" s="1" t="s">
        <v>148</v>
      </c>
      <c r="U484" t="s">
        <v>1603</v>
      </c>
      <c r="W484" t="s">
        <v>903</v>
      </c>
      <c r="X484">
        <v>6</v>
      </c>
      <c r="Y484" t="s">
        <v>1182</v>
      </c>
      <c r="Z484" t="s">
        <v>201</v>
      </c>
      <c r="AA484" t="s">
        <v>201</v>
      </c>
      <c r="AB484" t="s">
        <v>1588</v>
      </c>
      <c r="AC484" t="s">
        <v>1589</v>
      </c>
      <c r="AD484" t="s">
        <v>924</v>
      </c>
      <c r="AE484" t="s">
        <v>924</v>
      </c>
      <c r="AF484" t="s">
        <v>1561</v>
      </c>
      <c r="AG484" t="s">
        <v>1561</v>
      </c>
      <c r="AH484" t="s">
        <v>159</v>
      </c>
      <c r="AI484" t="s">
        <v>233</v>
      </c>
      <c r="AK484" t="s">
        <v>442</v>
      </c>
      <c r="AL484" t="s">
        <v>1599</v>
      </c>
      <c r="AM484" t="s">
        <v>1600</v>
      </c>
      <c r="AN484" t="s">
        <v>164</v>
      </c>
      <c r="AO484" t="s">
        <v>165</v>
      </c>
      <c r="AP484" t="s">
        <v>165</v>
      </c>
      <c r="AQ484" t="s">
        <v>167</v>
      </c>
      <c r="AR484">
        <v>7</v>
      </c>
      <c r="AS484" t="s">
        <v>598</v>
      </c>
      <c r="AT484" t="s">
        <v>190</v>
      </c>
      <c r="AU484" t="s">
        <v>1593</v>
      </c>
      <c r="AV484" t="s">
        <v>1561</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1594</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1547</v>
      </c>
      <c r="CR484" t="s">
        <v>913</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1585</v>
      </c>
      <c r="D485" t="s">
        <v>1612</v>
      </c>
      <c r="E485">
        <v>2179</v>
      </c>
      <c r="F485">
        <v>4</v>
      </c>
      <c r="G485">
        <v>4</v>
      </c>
      <c r="H485" t="s">
        <v>196</v>
      </c>
      <c r="I485" t="s">
        <v>143</v>
      </c>
      <c r="J485" t="s">
        <v>197</v>
      </c>
      <c r="K485" t="s">
        <v>145</v>
      </c>
      <c r="L485">
        <v>70</v>
      </c>
      <c r="M485" t="s">
        <v>460</v>
      </c>
      <c r="N485">
        <v>1785</v>
      </c>
      <c r="O485">
        <v>4585</v>
      </c>
      <c r="P485">
        <v>1890</v>
      </c>
      <c r="Q485" t="s">
        <v>834</v>
      </c>
      <c r="R485">
        <v>5</v>
      </c>
      <c r="S485">
        <v>16</v>
      </c>
      <c r="T485" s="1" t="s">
        <v>148</v>
      </c>
      <c r="U485" t="s">
        <v>1603</v>
      </c>
      <c r="W485" t="s">
        <v>903</v>
      </c>
      <c r="X485">
        <v>6</v>
      </c>
      <c r="Y485" t="s">
        <v>1182</v>
      </c>
      <c r="Z485" t="s">
        <v>201</v>
      </c>
      <c r="AA485" t="s">
        <v>201</v>
      </c>
      <c r="AB485" t="s">
        <v>1588</v>
      </c>
      <c r="AC485" t="s">
        <v>1589</v>
      </c>
      <c r="AD485" t="s">
        <v>924</v>
      </c>
      <c r="AE485" t="s">
        <v>924</v>
      </c>
      <c r="AF485" t="s">
        <v>1613</v>
      </c>
      <c r="AG485" t="s">
        <v>1613</v>
      </c>
      <c r="AH485" t="s">
        <v>159</v>
      </c>
      <c r="AI485" t="s">
        <v>233</v>
      </c>
      <c r="AK485" t="s">
        <v>442</v>
      </c>
      <c r="AL485" t="s">
        <v>1599</v>
      </c>
      <c r="AM485" t="s">
        <v>1600</v>
      </c>
      <c r="AN485" t="s">
        <v>164</v>
      </c>
      <c r="AO485" t="s">
        <v>165</v>
      </c>
      <c r="AP485" t="s">
        <v>165</v>
      </c>
      <c r="AQ485" t="s">
        <v>167</v>
      </c>
      <c r="AR485">
        <v>7</v>
      </c>
      <c r="AS485" t="s">
        <v>598</v>
      </c>
      <c r="AT485" t="s">
        <v>169</v>
      </c>
      <c r="AU485" t="s">
        <v>1593</v>
      </c>
      <c r="AV485" t="s">
        <v>1613</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1594</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1547</v>
      </c>
      <c r="CR485" t="s">
        <v>1610</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1585</v>
      </c>
      <c r="D486" t="s">
        <v>1614</v>
      </c>
      <c r="E486">
        <v>2179</v>
      </c>
      <c r="F486">
        <v>4</v>
      </c>
      <c r="G486">
        <v>4</v>
      </c>
      <c r="H486" t="s">
        <v>196</v>
      </c>
      <c r="I486" t="s">
        <v>143</v>
      </c>
      <c r="J486" t="s">
        <v>197</v>
      </c>
      <c r="K486" t="s">
        <v>145</v>
      </c>
      <c r="L486">
        <v>70</v>
      </c>
      <c r="M486" t="s">
        <v>460</v>
      </c>
      <c r="N486">
        <v>1785</v>
      </c>
      <c r="O486">
        <v>4585</v>
      </c>
      <c r="P486">
        <v>1890</v>
      </c>
      <c r="Q486" t="s">
        <v>834</v>
      </c>
      <c r="R486">
        <v>5</v>
      </c>
      <c r="S486">
        <v>16</v>
      </c>
      <c r="T486" s="1" t="s">
        <v>148</v>
      </c>
      <c r="U486" t="s">
        <v>1603</v>
      </c>
      <c r="W486" t="s">
        <v>903</v>
      </c>
      <c r="X486">
        <v>6</v>
      </c>
      <c r="Y486" t="s">
        <v>1182</v>
      </c>
      <c r="Z486" t="s">
        <v>201</v>
      </c>
      <c r="AA486" t="s">
        <v>201</v>
      </c>
      <c r="AB486" t="s">
        <v>1588</v>
      </c>
      <c r="AC486" t="s">
        <v>1589</v>
      </c>
      <c r="AD486" t="s">
        <v>924</v>
      </c>
      <c r="AE486" t="s">
        <v>924</v>
      </c>
      <c r="AF486" t="s">
        <v>1613</v>
      </c>
      <c r="AG486" t="s">
        <v>1613</v>
      </c>
      <c r="AH486" t="s">
        <v>159</v>
      </c>
      <c r="AI486" t="s">
        <v>233</v>
      </c>
      <c r="AK486" t="s">
        <v>442</v>
      </c>
      <c r="AL486" t="s">
        <v>1599</v>
      </c>
      <c r="AM486" t="s">
        <v>1600</v>
      </c>
      <c r="AN486" t="s">
        <v>164</v>
      </c>
      <c r="AO486" t="s">
        <v>165</v>
      </c>
      <c r="AP486" t="s">
        <v>165</v>
      </c>
      <c r="AQ486" t="s">
        <v>167</v>
      </c>
      <c r="AR486">
        <v>7</v>
      </c>
      <c r="AS486" t="s">
        <v>598</v>
      </c>
      <c r="AT486" t="s">
        <v>190</v>
      </c>
      <c r="AU486" t="s">
        <v>1593</v>
      </c>
      <c r="AV486" t="s">
        <v>1613</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1594</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1547</v>
      </c>
      <c r="CR486" t="s">
        <v>913</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1585</v>
      </c>
      <c r="D487" t="s">
        <v>1586</v>
      </c>
      <c r="E487">
        <v>2179</v>
      </c>
      <c r="F487">
        <v>4</v>
      </c>
      <c r="G487">
        <v>4</v>
      </c>
      <c r="H487" t="s">
        <v>196</v>
      </c>
      <c r="I487" t="s">
        <v>143</v>
      </c>
      <c r="J487" t="s">
        <v>197</v>
      </c>
      <c r="K487" t="s">
        <v>145</v>
      </c>
      <c r="L487">
        <v>70</v>
      </c>
      <c r="M487" t="s">
        <v>146</v>
      </c>
      <c r="N487">
        <v>1785</v>
      </c>
      <c r="O487">
        <v>4585</v>
      </c>
      <c r="P487">
        <v>1890</v>
      </c>
      <c r="Q487" t="s">
        <v>834</v>
      </c>
      <c r="R487">
        <v>5</v>
      </c>
      <c r="S487">
        <v>16.3</v>
      </c>
      <c r="T487" s="1" t="s">
        <v>148</v>
      </c>
      <c r="U487" t="s">
        <v>1587</v>
      </c>
      <c r="W487" t="s">
        <v>903</v>
      </c>
      <c r="X487">
        <v>6</v>
      </c>
      <c r="Y487" t="s">
        <v>1182</v>
      </c>
      <c r="Z487" t="s">
        <v>201</v>
      </c>
      <c r="AA487" t="s">
        <v>201</v>
      </c>
      <c r="AB487" t="s">
        <v>1588</v>
      </c>
      <c r="AC487" t="s">
        <v>1589</v>
      </c>
      <c r="AD487" t="s">
        <v>924</v>
      </c>
      <c r="AE487" t="s">
        <v>924</v>
      </c>
      <c r="AF487" t="s">
        <v>1590</v>
      </c>
      <c r="AG487" t="s">
        <v>1590</v>
      </c>
      <c r="AH487" t="s">
        <v>159</v>
      </c>
      <c r="AI487" t="s">
        <v>233</v>
      </c>
      <c r="AK487" t="s">
        <v>167</v>
      </c>
      <c r="AL487" t="s">
        <v>1591</v>
      </c>
      <c r="AM487" t="s">
        <v>1592</v>
      </c>
      <c r="AN487" t="s">
        <v>164</v>
      </c>
      <c r="AO487" t="s">
        <v>165</v>
      </c>
      <c r="AP487" t="s">
        <v>165</v>
      </c>
      <c r="AQ487" t="s">
        <v>167</v>
      </c>
      <c r="AR487">
        <v>7</v>
      </c>
      <c r="AS487" t="s">
        <v>168</v>
      </c>
      <c r="AT487" t="s">
        <v>190</v>
      </c>
      <c r="AU487" t="s">
        <v>1593</v>
      </c>
      <c r="AV487" t="s">
        <v>1590</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1594</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1547</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1585</v>
      </c>
      <c r="D488" t="s">
        <v>1595</v>
      </c>
      <c r="E488">
        <v>2179</v>
      </c>
      <c r="F488">
        <v>4</v>
      </c>
      <c r="G488">
        <v>4</v>
      </c>
      <c r="H488" t="s">
        <v>196</v>
      </c>
      <c r="I488" t="s">
        <v>143</v>
      </c>
      <c r="J488" t="s">
        <v>238</v>
      </c>
      <c r="K488" t="s">
        <v>145</v>
      </c>
      <c r="L488">
        <v>70</v>
      </c>
      <c r="M488" t="s">
        <v>460</v>
      </c>
      <c r="N488">
        <v>1785</v>
      </c>
      <c r="O488">
        <v>4585</v>
      </c>
      <c r="P488">
        <v>1890</v>
      </c>
      <c r="Q488" t="s">
        <v>834</v>
      </c>
      <c r="R488">
        <v>5</v>
      </c>
      <c r="S488">
        <v>16</v>
      </c>
      <c r="T488">
        <v>15.1</v>
      </c>
      <c r="U488" t="s">
        <v>1596</v>
      </c>
      <c r="W488" t="s">
        <v>903</v>
      </c>
      <c r="X488">
        <v>6</v>
      </c>
      <c r="Y488" t="s">
        <v>1182</v>
      </c>
      <c r="Z488" t="s">
        <v>340</v>
      </c>
      <c r="AA488" t="s">
        <v>340</v>
      </c>
      <c r="AB488" t="s">
        <v>1588</v>
      </c>
      <c r="AC488" t="s">
        <v>1597</v>
      </c>
      <c r="AD488" t="s">
        <v>924</v>
      </c>
      <c r="AE488" t="s">
        <v>924</v>
      </c>
      <c r="AF488" t="s">
        <v>1598</v>
      </c>
      <c r="AG488" t="s">
        <v>1598</v>
      </c>
      <c r="AH488" t="s">
        <v>775</v>
      </c>
      <c r="AI488" t="s">
        <v>233</v>
      </c>
      <c r="AJ488" t="s">
        <v>167</v>
      </c>
      <c r="AK488" t="s">
        <v>442</v>
      </c>
      <c r="AL488" t="s">
        <v>1599</v>
      </c>
      <c r="AM488" t="s">
        <v>1600</v>
      </c>
      <c r="AP488" t="s">
        <v>167</v>
      </c>
      <c r="AR488">
        <v>7</v>
      </c>
      <c r="AS488" t="s">
        <v>168</v>
      </c>
      <c r="AT488" t="s">
        <v>169</v>
      </c>
      <c r="AU488" t="s">
        <v>1593</v>
      </c>
      <c r="AV488">
        <v>17</v>
      </c>
      <c r="AW488" t="s">
        <v>167</v>
      </c>
      <c r="AY488" t="s">
        <v>172</v>
      </c>
      <c r="AZ488" t="s">
        <v>167</v>
      </c>
      <c r="BB488" t="s">
        <v>455</v>
      </c>
      <c r="BC488" t="s">
        <v>167</v>
      </c>
      <c r="BD488" t="s">
        <v>174</v>
      </c>
      <c r="BF488" t="s">
        <v>167</v>
      </c>
      <c r="BH488" t="s">
        <v>167</v>
      </c>
      <c r="BI488" t="s">
        <v>164</v>
      </c>
      <c r="BJ488" t="s">
        <v>167</v>
      </c>
      <c r="BL488" t="s">
        <v>167</v>
      </c>
      <c r="BN488" t="s">
        <v>1594</v>
      </c>
      <c r="BO488" t="s">
        <v>167</v>
      </c>
      <c r="BP488" t="s">
        <v>174</v>
      </c>
      <c r="BR488" t="s">
        <v>169</v>
      </c>
      <c r="BS488" t="s">
        <v>165</v>
      </c>
      <c r="BT488" t="s">
        <v>167</v>
      </c>
      <c r="BU488">
        <v>5.6</v>
      </c>
      <c r="BV488" t="s">
        <v>167</v>
      </c>
      <c r="BW488" t="s">
        <v>178</v>
      </c>
      <c r="BX488" t="s">
        <v>167</v>
      </c>
      <c r="BY488" t="s">
        <v>384</v>
      </c>
      <c r="CG488" t="s">
        <v>167</v>
      </c>
      <c r="CK488" t="s">
        <v>167</v>
      </c>
      <c r="CP488" t="s">
        <v>167</v>
      </c>
      <c r="CQ488" t="s">
        <v>1601</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1585</v>
      </c>
      <c r="D489" t="s">
        <v>1602</v>
      </c>
      <c r="E489">
        <v>2179</v>
      </c>
      <c r="F489">
        <v>4</v>
      </c>
      <c r="G489">
        <v>4</v>
      </c>
      <c r="H489" t="s">
        <v>196</v>
      </c>
      <c r="I489" t="s">
        <v>143</v>
      </c>
      <c r="J489" t="s">
        <v>197</v>
      </c>
      <c r="K489" t="s">
        <v>145</v>
      </c>
      <c r="L489">
        <v>70</v>
      </c>
      <c r="M489" t="s">
        <v>460</v>
      </c>
      <c r="N489">
        <v>1785</v>
      </c>
      <c r="O489">
        <v>4585</v>
      </c>
      <c r="P489">
        <v>1890</v>
      </c>
      <c r="Q489" t="s">
        <v>834</v>
      </c>
      <c r="R489">
        <v>5</v>
      </c>
      <c r="S489">
        <v>16</v>
      </c>
      <c r="T489" s="1" t="s">
        <v>148</v>
      </c>
      <c r="U489" t="s">
        <v>1603</v>
      </c>
      <c r="W489" t="s">
        <v>903</v>
      </c>
      <c r="X489">
        <v>6</v>
      </c>
      <c r="Y489" t="s">
        <v>1182</v>
      </c>
      <c r="Z489" t="s">
        <v>201</v>
      </c>
      <c r="AA489" t="s">
        <v>201</v>
      </c>
      <c r="AB489" t="s">
        <v>1588</v>
      </c>
      <c r="AC489" t="s">
        <v>1589</v>
      </c>
      <c r="AD489" t="s">
        <v>924</v>
      </c>
      <c r="AE489" t="s">
        <v>924</v>
      </c>
      <c r="AF489" t="s">
        <v>1561</v>
      </c>
      <c r="AG489" t="s">
        <v>1561</v>
      </c>
      <c r="AH489" t="s">
        <v>159</v>
      </c>
      <c r="AI489" t="s">
        <v>233</v>
      </c>
      <c r="AK489" t="s">
        <v>167</v>
      </c>
      <c r="AL489" t="s">
        <v>1599</v>
      </c>
      <c r="AM489" t="s">
        <v>1600</v>
      </c>
      <c r="AN489" t="s">
        <v>164</v>
      </c>
      <c r="AO489" t="s">
        <v>165</v>
      </c>
      <c r="AP489" t="s">
        <v>165</v>
      </c>
      <c r="AQ489" t="s">
        <v>167</v>
      </c>
      <c r="AR489">
        <v>7</v>
      </c>
      <c r="AS489" t="s">
        <v>168</v>
      </c>
      <c r="AT489" t="s">
        <v>190</v>
      </c>
      <c r="AU489" t="s">
        <v>1593</v>
      </c>
      <c r="AV489" t="s">
        <v>1561</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1594</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1547</v>
      </c>
      <c r="CR489" t="s">
        <v>1604</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1585</v>
      </c>
      <c r="D490" t="s">
        <v>1605</v>
      </c>
      <c r="E490">
        <v>2179</v>
      </c>
      <c r="F490">
        <v>4</v>
      </c>
      <c r="G490">
        <v>4</v>
      </c>
      <c r="H490" t="s">
        <v>196</v>
      </c>
      <c r="I490" t="s">
        <v>143</v>
      </c>
      <c r="J490" t="s">
        <v>197</v>
      </c>
      <c r="K490" t="s">
        <v>145</v>
      </c>
      <c r="L490">
        <v>70</v>
      </c>
      <c r="M490" t="s">
        <v>460</v>
      </c>
      <c r="N490">
        <v>1785</v>
      </c>
      <c r="O490">
        <v>4585</v>
      </c>
      <c r="P490">
        <v>1890</v>
      </c>
      <c r="Q490" t="s">
        <v>834</v>
      </c>
      <c r="R490">
        <v>5</v>
      </c>
      <c r="S490">
        <v>16</v>
      </c>
      <c r="T490" s="1" t="s">
        <v>148</v>
      </c>
      <c r="U490" t="s">
        <v>1603</v>
      </c>
      <c r="W490" t="s">
        <v>903</v>
      </c>
      <c r="X490">
        <v>6</v>
      </c>
      <c r="Y490" t="s">
        <v>1182</v>
      </c>
      <c r="Z490" t="s">
        <v>201</v>
      </c>
      <c r="AA490" t="s">
        <v>201</v>
      </c>
      <c r="AB490" t="s">
        <v>1588</v>
      </c>
      <c r="AC490" t="s">
        <v>1589</v>
      </c>
      <c r="AD490" t="s">
        <v>924</v>
      </c>
      <c r="AE490" t="s">
        <v>924</v>
      </c>
      <c r="AF490" t="s">
        <v>1606</v>
      </c>
      <c r="AG490" t="s">
        <v>1606</v>
      </c>
      <c r="AH490" t="s">
        <v>159</v>
      </c>
      <c r="AI490" t="s">
        <v>233</v>
      </c>
      <c r="AK490" t="s">
        <v>442</v>
      </c>
      <c r="AL490" t="s">
        <v>1599</v>
      </c>
      <c r="AM490" t="s">
        <v>1600</v>
      </c>
      <c r="AN490" t="s">
        <v>164</v>
      </c>
      <c r="AO490" t="s">
        <v>165</v>
      </c>
      <c r="AP490" t="s">
        <v>165</v>
      </c>
      <c r="AQ490" t="s">
        <v>167</v>
      </c>
      <c r="AR490">
        <v>7</v>
      </c>
      <c r="AS490" t="s">
        <v>598</v>
      </c>
      <c r="AT490" t="s">
        <v>169</v>
      </c>
      <c r="AU490" t="s">
        <v>1593</v>
      </c>
      <c r="AV490" t="s">
        <v>1606</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1594</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1547</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1585</v>
      </c>
      <c r="D491" t="s">
        <v>1607</v>
      </c>
      <c r="E491">
        <v>2179</v>
      </c>
      <c r="F491">
        <v>4</v>
      </c>
      <c r="G491">
        <v>4</v>
      </c>
      <c r="H491" t="s">
        <v>196</v>
      </c>
      <c r="I491" t="s">
        <v>143</v>
      </c>
      <c r="J491" t="s">
        <v>197</v>
      </c>
      <c r="K491" t="s">
        <v>145</v>
      </c>
      <c r="L491">
        <v>70</v>
      </c>
      <c r="M491" t="s">
        <v>460</v>
      </c>
      <c r="N491">
        <v>1785</v>
      </c>
      <c r="O491">
        <v>4585</v>
      </c>
      <c r="P491">
        <v>1890</v>
      </c>
      <c r="Q491" t="s">
        <v>834</v>
      </c>
      <c r="R491">
        <v>5</v>
      </c>
      <c r="S491">
        <v>16</v>
      </c>
      <c r="T491" s="1" t="s">
        <v>148</v>
      </c>
      <c r="U491" t="s">
        <v>1603</v>
      </c>
      <c r="W491" t="s">
        <v>903</v>
      </c>
      <c r="X491">
        <v>6</v>
      </c>
      <c r="Y491" t="s">
        <v>1182</v>
      </c>
      <c r="Z491" t="s">
        <v>201</v>
      </c>
      <c r="AA491" t="s">
        <v>201</v>
      </c>
      <c r="AB491" t="s">
        <v>1588</v>
      </c>
      <c r="AC491" t="s">
        <v>1589</v>
      </c>
      <c r="AD491" t="s">
        <v>924</v>
      </c>
      <c r="AE491" t="s">
        <v>924</v>
      </c>
      <c r="AF491" t="s">
        <v>1561</v>
      </c>
      <c r="AG491" t="s">
        <v>1561</v>
      </c>
      <c r="AH491" t="s">
        <v>159</v>
      </c>
      <c r="AI491" t="s">
        <v>233</v>
      </c>
      <c r="AK491" t="s">
        <v>442</v>
      </c>
      <c r="AL491" t="s">
        <v>1599</v>
      </c>
      <c r="AM491" t="s">
        <v>1600</v>
      </c>
      <c r="AN491" t="s">
        <v>164</v>
      </c>
      <c r="AO491" t="s">
        <v>165</v>
      </c>
      <c r="AP491" t="s">
        <v>165</v>
      </c>
      <c r="AQ491" t="s">
        <v>167</v>
      </c>
      <c r="AR491">
        <v>7</v>
      </c>
      <c r="AS491" t="s">
        <v>598</v>
      </c>
      <c r="AT491" t="s">
        <v>190</v>
      </c>
      <c r="AU491" t="s">
        <v>1593</v>
      </c>
      <c r="AV491" t="s">
        <v>1561</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1594</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1547</v>
      </c>
      <c r="CR491" t="s">
        <v>1608</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1585</v>
      </c>
      <c r="D492" t="s">
        <v>1609</v>
      </c>
      <c r="E492">
        <v>2179</v>
      </c>
      <c r="F492">
        <v>4</v>
      </c>
      <c r="G492">
        <v>4</v>
      </c>
      <c r="H492" t="s">
        <v>196</v>
      </c>
      <c r="I492" t="s">
        <v>143</v>
      </c>
      <c r="J492" t="s">
        <v>197</v>
      </c>
      <c r="K492" t="s">
        <v>145</v>
      </c>
      <c r="L492">
        <v>70</v>
      </c>
      <c r="M492" t="s">
        <v>460</v>
      </c>
      <c r="N492">
        <v>1785</v>
      </c>
      <c r="O492">
        <v>4585</v>
      </c>
      <c r="P492">
        <v>1890</v>
      </c>
      <c r="Q492" t="s">
        <v>834</v>
      </c>
      <c r="R492">
        <v>5</v>
      </c>
      <c r="S492">
        <v>16</v>
      </c>
      <c r="T492" s="1" t="s">
        <v>148</v>
      </c>
      <c r="U492" t="s">
        <v>1603</v>
      </c>
      <c r="W492" t="s">
        <v>903</v>
      </c>
      <c r="X492">
        <v>6</v>
      </c>
      <c r="Y492" t="s">
        <v>1182</v>
      </c>
      <c r="Z492" t="s">
        <v>201</v>
      </c>
      <c r="AA492" t="s">
        <v>201</v>
      </c>
      <c r="AB492" t="s">
        <v>1588</v>
      </c>
      <c r="AC492" t="s">
        <v>1589</v>
      </c>
      <c r="AD492" t="s">
        <v>924</v>
      </c>
      <c r="AE492" t="s">
        <v>924</v>
      </c>
      <c r="AF492" t="s">
        <v>1606</v>
      </c>
      <c r="AG492" t="s">
        <v>1606</v>
      </c>
      <c r="AH492" t="s">
        <v>159</v>
      </c>
      <c r="AI492" t="s">
        <v>233</v>
      </c>
      <c r="AK492" t="s">
        <v>442</v>
      </c>
      <c r="AL492" t="s">
        <v>1599</v>
      </c>
      <c r="AM492" t="s">
        <v>1600</v>
      </c>
      <c r="AN492" t="s">
        <v>164</v>
      </c>
      <c r="AO492" t="s">
        <v>165</v>
      </c>
      <c r="AP492" t="s">
        <v>165</v>
      </c>
      <c r="AQ492" t="s">
        <v>167</v>
      </c>
      <c r="AR492">
        <v>7</v>
      </c>
      <c r="AS492" t="s">
        <v>598</v>
      </c>
      <c r="AT492" t="s">
        <v>169</v>
      </c>
      <c r="AU492" t="s">
        <v>1593</v>
      </c>
      <c r="AV492" t="s">
        <v>1606</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1594</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1547</v>
      </c>
      <c r="CR492" t="s">
        <v>1610</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1585</v>
      </c>
      <c r="D493" t="s">
        <v>1611</v>
      </c>
      <c r="E493">
        <v>2179</v>
      </c>
      <c r="F493">
        <v>4</v>
      </c>
      <c r="G493">
        <v>4</v>
      </c>
      <c r="H493" t="s">
        <v>196</v>
      </c>
      <c r="I493" t="s">
        <v>143</v>
      </c>
      <c r="J493" t="s">
        <v>197</v>
      </c>
      <c r="K493" t="s">
        <v>145</v>
      </c>
      <c r="L493">
        <v>70</v>
      </c>
      <c r="M493" t="s">
        <v>460</v>
      </c>
      <c r="N493">
        <v>1785</v>
      </c>
      <c r="O493">
        <v>4585</v>
      </c>
      <c r="P493">
        <v>1890</v>
      </c>
      <c r="Q493" t="s">
        <v>834</v>
      </c>
      <c r="R493">
        <v>5</v>
      </c>
      <c r="S493">
        <v>16</v>
      </c>
      <c r="T493" s="1" t="s">
        <v>148</v>
      </c>
      <c r="U493" t="s">
        <v>1603</v>
      </c>
      <c r="W493" t="s">
        <v>903</v>
      </c>
      <c r="X493">
        <v>6</v>
      </c>
      <c r="Y493" t="s">
        <v>1182</v>
      </c>
      <c r="Z493" t="s">
        <v>201</v>
      </c>
      <c r="AA493" t="s">
        <v>201</v>
      </c>
      <c r="AB493" t="s">
        <v>1588</v>
      </c>
      <c r="AC493" t="s">
        <v>1589</v>
      </c>
      <c r="AD493" t="s">
        <v>924</v>
      </c>
      <c r="AE493" t="s">
        <v>924</v>
      </c>
      <c r="AF493" t="s">
        <v>1561</v>
      </c>
      <c r="AG493" t="s">
        <v>1561</v>
      </c>
      <c r="AH493" t="s">
        <v>159</v>
      </c>
      <c r="AI493" t="s">
        <v>233</v>
      </c>
      <c r="AK493" t="s">
        <v>442</v>
      </c>
      <c r="AL493" t="s">
        <v>1599</v>
      </c>
      <c r="AM493" t="s">
        <v>1600</v>
      </c>
      <c r="AN493" t="s">
        <v>164</v>
      </c>
      <c r="AO493" t="s">
        <v>165</v>
      </c>
      <c r="AP493" t="s">
        <v>165</v>
      </c>
      <c r="AQ493" t="s">
        <v>167</v>
      </c>
      <c r="AR493">
        <v>7</v>
      </c>
      <c r="AS493" t="s">
        <v>598</v>
      </c>
      <c r="AT493" t="s">
        <v>190</v>
      </c>
      <c r="AU493" t="s">
        <v>1593</v>
      </c>
      <c r="AV493" t="s">
        <v>1561</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1594</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1547</v>
      </c>
      <c r="CR493" t="s">
        <v>913</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1585</v>
      </c>
      <c r="D494" t="s">
        <v>1612</v>
      </c>
      <c r="E494">
        <v>2179</v>
      </c>
      <c r="F494">
        <v>4</v>
      </c>
      <c r="G494">
        <v>4</v>
      </c>
      <c r="H494" t="s">
        <v>196</v>
      </c>
      <c r="I494" t="s">
        <v>143</v>
      </c>
      <c r="J494" t="s">
        <v>197</v>
      </c>
      <c r="K494" t="s">
        <v>145</v>
      </c>
      <c r="L494">
        <v>70</v>
      </c>
      <c r="M494" t="s">
        <v>460</v>
      </c>
      <c r="N494">
        <v>1785</v>
      </c>
      <c r="O494">
        <v>4585</v>
      </c>
      <c r="P494">
        <v>1890</v>
      </c>
      <c r="Q494" t="s">
        <v>834</v>
      </c>
      <c r="R494">
        <v>5</v>
      </c>
      <c r="S494">
        <v>16</v>
      </c>
      <c r="T494" s="1" t="s">
        <v>148</v>
      </c>
      <c r="U494" t="s">
        <v>1603</v>
      </c>
      <c r="W494" t="s">
        <v>903</v>
      </c>
      <c r="X494">
        <v>6</v>
      </c>
      <c r="Y494" t="s">
        <v>1182</v>
      </c>
      <c r="Z494" t="s">
        <v>201</v>
      </c>
      <c r="AA494" t="s">
        <v>201</v>
      </c>
      <c r="AB494" t="s">
        <v>1588</v>
      </c>
      <c r="AC494" t="s">
        <v>1589</v>
      </c>
      <c r="AD494" t="s">
        <v>924</v>
      </c>
      <c r="AE494" t="s">
        <v>924</v>
      </c>
      <c r="AF494" t="s">
        <v>1613</v>
      </c>
      <c r="AG494" t="s">
        <v>1613</v>
      </c>
      <c r="AH494" t="s">
        <v>159</v>
      </c>
      <c r="AI494" t="s">
        <v>233</v>
      </c>
      <c r="AK494" t="s">
        <v>442</v>
      </c>
      <c r="AL494" t="s">
        <v>1599</v>
      </c>
      <c r="AM494" t="s">
        <v>1600</v>
      </c>
      <c r="AN494" t="s">
        <v>164</v>
      </c>
      <c r="AO494" t="s">
        <v>165</v>
      </c>
      <c r="AP494" t="s">
        <v>165</v>
      </c>
      <c r="AQ494" t="s">
        <v>167</v>
      </c>
      <c r="AR494">
        <v>7</v>
      </c>
      <c r="AS494" t="s">
        <v>598</v>
      </c>
      <c r="AT494" t="s">
        <v>169</v>
      </c>
      <c r="AU494" t="s">
        <v>1593</v>
      </c>
      <c r="AV494" t="s">
        <v>1613</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1594</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1547</v>
      </c>
      <c r="CR494" t="s">
        <v>1610</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1585</v>
      </c>
      <c r="D495" t="s">
        <v>1614</v>
      </c>
      <c r="E495">
        <v>2179</v>
      </c>
      <c r="F495">
        <v>4</v>
      </c>
      <c r="G495">
        <v>4</v>
      </c>
      <c r="H495" t="s">
        <v>196</v>
      </c>
      <c r="I495" t="s">
        <v>143</v>
      </c>
      <c r="J495" t="s">
        <v>197</v>
      </c>
      <c r="K495" t="s">
        <v>145</v>
      </c>
      <c r="L495">
        <v>70</v>
      </c>
      <c r="M495" t="s">
        <v>460</v>
      </c>
      <c r="N495">
        <v>1785</v>
      </c>
      <c r="O495">
        <v>4585</v>
      </c>
      <c r="P495">
        <v>1890</v>
      </c>
      <c r="Q495" t="s">
        <v>834</v>
      </c>
      <c r="R495">
        <v>5</v>
      </c>
      <c r="S495">
        <v>16</v>
      </c>
      <c r="T495" s="1" t="s">
        <v>148</v>
      </c>
      <c r="U495" t="s">
        <v>1603</v>
      </c>
      <c r="W495" t="s">
        <v>903</v>
      </c>
      <c r="X495">
        <v>6</v>
      </c>
      <c r="Y495" t="s">
        <v>1182</v>
      </c>
      <c r="Z495" t="s">
        <v>201</v>
      </c>
      <c r="AA495" t="s">
        <v>201</v>
      </c>
      <c r="AB495" t="s">
        <v>1588</v>
      </c>
      <c r="AC495" t="s">
        <v>1589</v>
      </c>
      <c r="AD495" t="s">
        <v>924</v>
      </c>
      <c r="AE495" t="s">
        <v>924</v>
      </c>
      <c r="AF495" t="s">
        <v>1613</v>
      </c>
      <c r="AG495" t="s">
        <v>1613</v>
      </c>
      <c r="AH495" t="s">
        <v>159</v>
      </c>
      <c r="AI495" t="s">
        <v>233</v>
      </c>
      <c r="AK495" t="s">
        <v>442</v>
      </c>
      <c r="AL495" t="s">
        <v>1599</v>
      </c>
      <c r="AM495" t="s">
        <v>1600</v>
      </c>
      <c r="AN495" t="s">
        <v>164</v>
      </c>
      <c r="AO495" t="s">
        <v>165</v>
      </c>
      <c r="AP495" t="s">
        <v>165</v>
      </c>
      <c r="AQ495" t="s">
        <v>167</v>
      </c>
      <c r="AR495">
        <v>7</v>
      </c>
      <c r="AS495" t="s">
        <v>598</v>
      </c>
      <c r="AT495" t="s">
        <v>190</v>
      </c>
      <c r="AU495" t="s">
        <v>1593</v>
      </c>
      <c r="AV495" t="s">
        <v>1613</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1594</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1547</v>
      </c>
      <c r="CR495" t="s">
        <v>913</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1585</v>
      </c>
      <c r="D496" t="s">
        <v>1615</v>
      </c>
      <c r="E496">
        <v>2179</v>
      </c>
      <c r="F496">
        <v>4</v>
      </c>
      <c r="G496">
        <v>4</v>
      </c>
      <c r="H496" t="s">
        <v>847</v>
      </c>
      <c r="I496" t="s">
        <v>143</v>
      </c>
      <c r="J496" t="s">
        <v>197</v>
      </c>
      <c r="K496" t="s">
        <v>145</v>
      </c>
      <c r="L496">
        <v>70</v>
      </c>
      <c r="M496" t="s">
        <v>460</v>
      </c>
      <c r="N496">
        <v>1785</v>
      </c>
      <c r="O496">
        <v>4585</v>
      </c>
      <c r="P496">
        <v>1890</v>
      </c>
      <c r="Q496" t="s">
        <v>834</v>
      </c>
      <c r="R496">
        <v>5</v>
      </c>
      <c r="S496">
        <v>16</v>
      </c>
      <c r="T496" s="1" t="s">
        <v>148</v>
      </c>
      <c r="U496" t="s">
        <v>1603</v>
      </c>
      <c r="W496" t="s">
        <v>903</v>
      </c>
      <c r="X496">
        <v>6</v>
      </c>
      <c r="Y496" t="s">
        <v>1182</v>
      </c>
      <c r="Z496" t="s">
        <v>201</v>
      </c>
      <c r="AA496" t="s">
        <v>201</v>
      </c>
      <c r="AB496" t="s">
        <v>1588</v>
      </c>
      <c r="AC496" t="s">
        <v>1589</v>
      </c>
      <c r="AD496" t="s">
        <v>924</v>
      </c>
      <c r="AE496" t="s">
        <v>924</v>
      </c>
      <c r="AF496" t="s">
        <v>1613</v>
      </c>
      <c r="AG496" t="s">
        <v>1613</v>
      </c>
      <c r="AH496" t="s">
        <v>159</v>
      </c>
      <c r="AI496" t="s">
        <v>233</v>
      </c>
      <c r="AK496" t="s">
        <v>442</v>
      </c>
      <c r="AL496" t="s">
        <v>1599</v>
      </c>
      <c r="AM496" t="s">
        <v>1600</v>
      </c>
      <c r="AN496" t="s">
        <v>164</v>
      </c>
      <c r="AO496" t="s">
        <v>165</v>
      </c>
      <c r="AP496" t="s">
        <v>165</v>
      </c>
      <c r="AQ496" t="s">
        <v>167</v>
      </c>
      <c r="AR496">
        <v>7</v>
      </c>
      <c r="AS496" t="s">
        <v>598</v>
      </c>
      <c r="AT496" t="s">
        <v>169</v>
      </c>
      <c r="AU496" t="s">
        <v>1593</v>
      </c>
      <c r="AV496" t="s">
        <v>1613</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1594</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1547</v>
      </c>
      <c r="CR496" t="s">
        <v>1610</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1585</v>
      </c>
      <c r="D497" t="s">
        <v>1616</v>
      </c>
      <c r="E497">
        <v>2179</v>
      </c>
      <c r="F497">
        <v>4</v>
      </c>
      <c r="G497">
        <v>4</v>
      </c>
      <c r="H497" t="s">
        <v>847</v>
      </c>
      <c r="I497" t="s">
        <v>143</v>
      </c>
      <c r="J497" t="s">
        <v>197</v>
      </c>
      <c r="K497" t="s">
        <v>145</v>
      </c>
      <c r="L497">
        <v>70</v>
      </c>
      <c r="M497" t="s">
        <v>460</v>
      </c>
      <c r="N497">
        <v>1785</v>
      </c>
      <c r="O497">
        <v>4585</v>
      </c>
      <c r="P497">
        <v>1890</v>
      </c>
      <c r="Q497" t="s">
        <v>834</v>
      </c>
      <c r="R497">
        <v>5</v>
      </c>
      <c r="S497">
        <v>16</v>
      </c>
      <c r="T497" s="1" t="s">
        <v>148</v>
      </c>
      <c r="U497" t="s">
        <v>1603</v>
      </c>
      <c r="W497" t="s">
        <v>903</v>
      </c>
      <c r="X497">
        <v>6</v>
      </c>
      <c r="Y497" t="s">
        <v>1182</v>
      </c>
      <c r="Z497" t="s">
        <v>201</v>
      </c>
      <c r="AA497" t="s">
        <v>201</v>
      </c>
      <c r="AB497" t="s">
        <v>1588</v>
      </c>
      <c r="AC497" t="s">
        <v>1589</v>
      </c>
      <c r="AD497" t="s">
        <v>924</v>
      </c>
      <c r="AE497" t="s">
        <v>924</v>
      </c>
      <c r="AF497" t="s">
        <v>1613</v>
      </c>
      <c r="AG497" t="s">
        <v>1613</v>
      </c>
      <c r="AH497" t="s">
        <v>159</v>
      </c>
      <c r="AI497" t="s">
        <v>233</v>
      </c>
      <c r="AK497" t="s">
        <v>442</v>
      </c>
      <c r="AL497" t="s">
        <v>1599</v>
      </c>
      <c r="AM497" t="s">
        <v>1600</v>
      </c>
      <c r="AN497" t="s">
        <v>164</v>
      </c>
      <c r="AO497" t="s">
        <v>165</v>
      </c>
      <c r="AP497" t="s">
        <v>165</v>
      </c>
      <c r="AQ497" t="s">
        <v>167</v>
      </c>
      <c r="AR497">
        <v>7</v>
      </c>
      <c r="AS497" t="s">
        <v>598</v>
      </c>
      <c r="AT497" t="s">
        <v>190</v>
      </c>
      <c r="AU497" t="s">
        <v>1593</v>
      </c>
      <c r="AV497" t="s">
        <v>1613</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1594</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1547</v>
      </c>
      <c r="CR497" t="s">
        <v>913</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1585</v>
      </c>
      <c r="D498" t="s">
        <v>1617</v>
      </c>
      <c r="E498">
        <v>2179</v>
      </c>
      <c r="F498">
        <v>4</v>
      </c>
      <c r="G498">
        <v>4</v>
      </c>
      <c r="H498" t="s">
        <v>196</v>
      </c>
      <c r="I498" t="s">
        <v>143</v>
      </c>
      <c r="J498" t="s">
        <v>197</v>
      </c>
      <c r="K498" t="s">
        <v>145</v>
      </c>
      <c r="L498">
        <v>70</v>
      </c>
      <c r="M498" t="s">
        <v>460</v>
      </c>
      <c r="N498">
        <v>1785</v>
      </c>
      <c r="O498">
        <v>4585</v>
      </c>
      <c r="P498">
        <v>1890</v>
      </c>
      <c r="Q498" t="s">
        <v>834</v>
      </c>
      <c r="R498">
        <v>5</v>
      </c>
      <c r="S498">
        <v>16</v>
      </c>
      <c r="T498" s="1" t="s">
        <v>148</v>
      </c>
      <c r="U498" t="s">
        <v>1603</v>
      </c>
      <c r="W498" t="s">
        <v>903</v>
      </c>
      <c r="X498">
        <v>6</v>
      </c>
      <c r="Y498" t="s">
        <v>1182</v>
      </c>
      <c r="Z498" t="s">
        <v>201</v>
      </c>
      <c r="AA498" t="s">
        <v>201</v>
      </c>
      <c r="AB498" t="s">
        <v>1588</v>
      </c>
      <c r="AC498" t="s">
        <v>1597</v>
      </c>
      <c r="AD498" t="s">
        <v>924</v>
      </c>
      <c r="AE498" t="s">
        <v>924</v>
      </c>
      <c r="AF498" t="s">
        <v>1598</v>
      </c>
      <c r="AG498" t="s">
        <v>1598</v>
      </c>
      <c r="AH498" t="s">
        <v>159</v>
      </c>
      <c r="AI498" t="s">
        <v>233</v>
      </c>
      <c r="AL498" t="s">
        <v>1599</v>
      </c>
      <c r="AM498" t="s">
        <v>1618</v>
      </c>
      <c r="AN498" t="s">
        <v>164</v>
      </c>
      <c r="AO498" t="s">
        <v>165</v>
      </c>
      <c r="AP498" t="s">
        <v>165</v>
      </c>
      <c r="AQ498" t="s">
        <v>167</v>
      </c>
      <c r="AR498">
        <v>7</v>
      </c>
      <c r="AS498" t="s">
        <v>168</v>
      </c>
      <c r="AT498" t="s">
        <v>169</v>
      </c>
      <c r="AU498" t="s">
        <v>1593</v>
      </c>
      <c r="AV498" t="s">
        <v>1598</v>
      </c>
      <c r="AX498" t="s">
        <v>167</v>
      </c>
      <c r="AY498" t="s">
        <v>166</v>
      </c>
      <c r="BB498" t="s">
        <v>455</v>
      </c>
      <c r="BD498" t="s">
        <v>174</v>
      </c>
      <c r="BE498">
        <v>96</v>
      </c>
      <c r="BG498" t="s">
        <v>167</v>
      </c>
      <c r="BH498" t="s">
        <v>167</v>
      </c>
      <c r="BI498" t="s">
        <v>164</v>
      </c>
      <c r="BJ498" t="s">
        <v>175</v>
      </c>
      <c r="BK498" t="s">
        <v>167</v>
      </c>
      <c r="BL498" t="s">
        <v>311</v>
      </c>
      <c r="BM498" t="s">
        <v>167</v>
      </c>
      <c r="BN498" t="s">
        <v>1594</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1547</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1619</v>
      </c>
      <c r="D499" t="s">
        <v>798</v>
      </c>
      <c r="E499">
        <v>72</v>
      </c>
      <c r="H499" t="s">
        <v>196</v>
      </c>
      <c r="M499" t="s">
        <v>1461</v>
      </c>
      <c r="N499">
        <v>1540</v>
      </c>
      <c r="O499">
        <v>4247</v>
      </c>
      <c r="P499">
        <v>1740</v>
      </c>
      <c r="Q499" t="s">
        <v>509</v>
      </c>
      <c r="R499">
        <v>4</v>
      </c>
      <c r="S499">
        <v>11</v>
      </c>
      <c r="T499" s="1" t="s">
        <v>148</v>
      </c>
      <c r="Z499" t="s">
        <v>201</v>
      </c>
      <c r="AA499" t="s">
        <v>152</v>
      </c>
      <c r="AB499" t="s">
        <v>791</v>
      </c>
      <c r="AC499" t="s">
        <v>799</v>
      </c>
      <c r="AF499" t="s">
        <v>555</v>
      </c>
      <c r="AG499" t="s">
        <v>555</v>
      </c>
      <c r="AH499" t="s">
        <v>874</v>
      </c>
      <c r="AI499" t="s">
        <v>233</v>
      </c>
      <c r="AK499" t="s">
        <v>161</v>
      </c>
      <c r="AL499" t="s">
        <v>1620</v>
      </c>
      <c r="AM499" t="s">
        <v>1621</v>
      </c>
      <c r="AN499" t="s">
        <v>164</v>
      </c>
      <c r="AO499" t="s">
        <v>167</v>
      </c>
      <c r="AP499" t="s">
        <v>165</v>
      </c>
      <c r="AQ499" t="s">
        <v>167</v>
      </c>
      <c r="AR499">
        <v>5</v>
      </c>
      <c r="AS499" t="s">
        <v>168</v>
      </c>
      <c r="AT499" t="s">
        <v>190</v>
      </c>
      <c r="AU499" t="s">
        <v>795</v>
      </c>
      <c r="AV499" t="s">
        <v>555</v>
      </c>
      <c r="AX499" t="s">
        <v>167</v>
      </c>
      <c r="AY499" t="s">
        <v>227</v>
      </c>
      <c r="AZ499" t="s">
        <v>167</v>
      </c>
      <c r="BB499" t="s">
        <v>1073</v>
      </c>
      <c r="BD499" t="s">
        <v>174</v>
      </c>
      <c r="BE499">
        <v>510</v>
      </c>
      <c r="BF499" t="s">
        <v>167</v>
      </c>
      <c r="BH499" t="s">
        <v>167</v>
      </c>
      <c r="BI499" t="s">
        <v>164</v>
      </c>
      <c r="BJ499" t="s">
        <v>1139</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1622</v>
      </c>
      <c r="DD499" t="s">
        <v>167</v>
      </c>
      <c r="DG499" t="s">
        <v>167</v>
      </c>
      <c r="EH499" t="s">
        <v>1623</v>
      </c>
      <c r="EI499" t="s">
        <v>1473</v>
      </c>
    </row>
    <row r="500" spans="1:139" x14ac:dyDescent="0.3">
      <c r="A500">
        <v>499</v>
      </c>
      <c r="B500" t="s">
        <v>785</v>
      </c>
      <c r="C500" t="s">
        <v>1619</v>
      </c>
      <c r="D500" t="s">
        <v>787</v>
      </c>
      <c r="E500">
        <v>72</v>
      </c>
      <c r="H500" t="s">
        <v>196</v>
      </c>
      <c r="M500" t="s">
        <v>1461</v>
      </c>
      <c r="N500">
        <v>1540</v>
      </c>
      <c r="O500">
        <v>4247</v>
      </c>
      <c r="P500">
        <v>1740</v>
      </c>
      <c r="Q500" t="s">
        <v>509</v>
      </c>
      <c r="R500">
        <v>4</v>
      </c>
      <c r="S500">
        <v>11</v>
      </c>
      <c r="T500" s="1" t="s">
        <v>148</v>
      </c>
      <c r="Z500" t="s">
        <v>201</v>
      </c>
      <c r="AA500" t="s">
        <v>152</v>
      </c>
      <c r="AB500" t="s">
        <v>791</v>
      </c>
      <c r="AC500" t="s">
        <v>799</v>
      </c>
      <c r="AF500" t="s">
        <v>555</v>
      </c>
      <c r="AG500" t="s">
        <v>555</v>
      </c>
      <c r="AH500" t="s">
        <v>874</v>
      </c>
      <c r="AI500" t="s">
        <v>233</v>
      </c>
      <c r="AL500" t="s">
        <v>1620</v>
      </c>
      <c r="AM500" t="s">
        <v>1621</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1139</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1622</v>
      </c>
      <c r="DG500" t="s">
        <v>167</v>
      </c>
      <c r="EH500" t="s">
        <v>1623</v>
      </c>
      <c r="EI500" t="s">
        <v>1473</v>
      </c>
    </row>
    <row r="501" spans="1:139" x14ac:dyDescent="0.3">
      <c r="A501">
        <v>500</v>
      </c>
      <c r="B501" t="s">
        <v>785</v>
      </c>
      <c r="C501" t="s">
        <v>1619</v>
      </c>
      <c r="D501" t="s">
        <v>800</v>
      </c>
      <c r="E501">
        <v>72</v>
      </c>
      <c r="H501" t="s">
        <v>196</v>
      </c>
      <c r="M501" t="s">
        <v>1461</v>
      </c>
      <c r="N501">
        <v>1540</v>
      </c>
      <c r="O501">
        <v>4247</v>
      </c>
      <c r="P501">
        <v>1740</v>
      </c>
      <c r="Q501" t="s">
        <v>509</v>
      </c>
      <c r="R501">
        <v>4</v>
      </c>
      <c r="S501">
        <v>11</v>
      </c>
      <c r="T501" s="1" t="s">
        <v>148</v>
      </c>
      <c r="Z501" t="s">
        <v>201</v>
      </c>
      <c r="AA501" t="s">
        <v>152</v>
      </c>
      <c r="AB501" t="s">
        <v>791</v>
      </c>
      <c r="AC501" t="s">
        <v>799</v>
      </c>
      <c r="AF501" t="s">
        <v>555</v>
      </c>
      <c r="AG501" t="s">
        <v>555</v>
      </c>
      <c r="AH501" t="s">
        <v>874</v>
      </c>
      <c r="AI501" t="s">
        <v>233</v>
      </c>
      <c r="AK501" t="s">
        <v>161</v>
      </c>
      <c r="AL501" t="s">
        <v>1620</v>
      </c>
      <c r="AM501" t="s">
        <v>1621</v>
      </c>
      <c r="AN501" t="s">
        <v>164</v>
      </c>
      <c r="AO501" t="s">
        <v>165</v>
      </c>
      <c r="AP501" t="s">
        <v>165</v>
      </c>
      <c r="AQ501" t="s">
        <v>167</v>
      </c>
      <c r="AR501">
        <v>5</v>
      </c>
      <c r="AS501" t="s">
        <v>168</v>
      </c>
      <c r="AT501" t="s">
        <v>190</v>
      </c>
      <c r="AU501" t="s">
        <v>795</v>
      </c>
      <c r="AV501" t="s">
        <v>555</v>
      </c>
      <c r="AX501" t="s">
        <v>167</v>
      </c>
      <c r="AY501" t="s">
        <v>172</v>
      </c>
      <c r="AZ501" t="s">
        <v>167</v>
      </c>
      <c r="BB501" t="s">
        <v>1073</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1622</v>
      </c>
      <c r="CS501" t="s">
        <v>167</v>
      </c>
      <c r="DC501" t="s">
        <v>167</v>
      </c>
      <c r="DD501" t="s">
        <v>167</v>
      </c>
      <c r="DG501" t="s">
        <v>167</v>
      </c>
      <c r="DL501" t="s">
        <v>330</v>
      </c>
      <c r="EH501" t="s">
        <v>1623</v>
      </c>
      <c r="EI501" t="s">
        <v>1473</v>
      </c>
    </row>
    <row r="502" spans="1:139" x14ac:dyDescent="0.3">
      <c r="A502">
        <v>501</v>
      </c>
      <c r="B502" t="s">
        <v>139</v>
      </c>
      <c r="C502" t="s">
        <v>1624</v>
      </c>
      <c r="D502" t="s">
        <v>1625</v>
      </c>
      <c r="E502">
        <v>2179</v>
      </c>
      <c r="F502">
        <v>4</v>
      </c>
      <c r="G502">
        <v>4</v>
      </c>
      <c r="H502" t="s">
        <v>142</v>
      </c>
      <c r="I502" t="s">
        <v>143</v>
      </c>
      <c r="J502" t="s">
        <v>197</v>
      </c>
      <c r="K502" t="s">
        <v>145</v>
      </c>
      <c r="L502">
        <v>60</v>
      </c>
      <c r="M502" t="s">
        <v>460</v>
      </c>
      <c r="N502">
        <v>1791</v>
      </c>
      <c r="O502">
        <v>4788</v>
      </c>
      <c r="P502">
        <v>1903</v>
      </c>
      <c r="Q502" t="s">
        <v>834</v>
      </c>
      <c r="R502">
        <v>5</v>
      </c>
      <c r="S502">
        <v>14</v>
      </c>
      <c r="T502">
        <v>17.600000000000001</v>
      </c>
      <c r="U502" t="s">
        <v>1145</v>
      </c>
      <c r="W502" t="s">
        <v>1626</v>
      </c>
      <c r="X502">
        <v>6</v>
      </c>
      <c r="Y502" t="s">
        <v>1182</v>
      </c>
      <c r="Z502" t="s">
        <v>201</v>
      </c>
      <c r="AA502" t="s">
        <v>201</v>
      </c>
      <c r="AB502" t="s">
        <v>1627</v>
      </c>
      <c r="AC502" t="s">
        <v>1628</v>
      </c>
      <c r="AF502" t="s">
        <v>1629</v>
      </c>
      <c r="AG502" t="s">
        <v>1629</v>
      </c>
      <c r="AH502" t="s">
        <v>159</v>
      </c>
      <c r="AI502" t="s">
        <v>233</v>
      </c>
      <c r="AK502" t="s">
        <v>161</v>
      </c>
      <c r="AL502" t="s">
        <v>1630</v>
      </c>
      <c r="AM502" t="s">
        <v>1631</v>
      </c>
      <c r="AN502" t="s">
        <v>164</v>
      </c>
      <c r="AO502" t="s">
        <v>165</v>
      </c>
      <c r="AP502" t="s">
        <v>165</v>
      </c>
      <c r="AQ502" t="s">
        <v>167</v>
      </c>
      <c r="AR502">
        <v>7</v>
      </c>
      <c r="AS502" t="s">
        <v>168</v>
      </c>
      <c r="AT502" t="s">
        <v>169</v>
      </c>
      <c r="AU502" t="s">
        <v>1632</v>
      </c>
      <c r="AV502" t="s">
        <v>1629</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1633</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1624</v>
      </c>
      <c r="D503" t="s">
        <v>1634</v>
      </c>
      <c r="E503">
        <v>2179</v>
      </c>
      <c r="H503" t="s">
        <v>142</v>
      </c>
      <c r="I503" t="s">
        <v>143</v>
      </c>
      <c r="J503" t="s">
        <v>197</v>
      </c>
      <c r="K503" t="s">
        <v>145</v>
      </c>
      <c r="L503">
        <v>60</v>
      </c>
      <c r="M503" t="s">
        <v>460</v>
      </c>
      <c r="N503">
        <v>1791</v>
      </c>
      <c r="O503">
        <v>4788</v>
      </c>
      <c r="P503">
        <v>1903</v>
      </c>
      <c r="Q503" t="s">
        <v>834</v>
      </c>
      <c r="R503">
        <v>5</v>
      </c>
      <c r="S503">
        <v>14</v>
      </c>
      <c r="T503">
        <v>17.600000000000001</v>
      </c>
      <c r="U503" t="s">
        <v>1145</v>
      </c>
      <c r="W503" t="s">
        <v>1626</v>
      </c>
      <c r="X503">
        <v>6</v>
      </c>
      <c r="Y503" t="s">
        <v>1182</v>
      </c>
      <c r="Z503" t="s">
        <v>201</v>
      </c>
      <c r="AA503" t="s">
        <v>201</v>
      </c>
      <c r="AB503" t="s">
        <v>1627</v>
      </c>
      <c r="AC503" t="s">
        <v>1628</v>
      </c>
      <c r="AF503" t="s">
        <v>1635</v>
      </c>
      <c r="AG503" t="s">
        <v>1635</v>
      </c>
      <c r="AH503" t="s">
        <v>159</v>
      </c>
      <c r="AI503" t="s">
        <v>233</v>
      </c>
      <c r="AK503" t="s">
        <v>161</v>
      </c>
      <c r="AL503" t="s">
        <v>1630</v>
      </c>
      <c r="AM503" t="s">
        <v>1636</v>
      </c>
      <c r="AN503" t="s">
        <v>164</v>
      </c>
      <c r="AO503" t="s">
        <v>165</v>
      </c>
      <c r="AP503" t="s">
        <v>165</v>
      </c>
      <c r="AQ503" t="s">
        <v>167</v>
      </c>
      <c r="AR503">
        <v>6</v>
      </c>
      <c r="AS503" t="s">
        <v>168</v>
      </c>
      <c r="AT503" t="s">
        <v>169</v>
      </c>
      <c r="AU503" t="s">
        <v>1632</v>
      </c>
      <c r="AV503" t="s">
        <v>1635</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913</v>
      </c>
      <c r="CS503" t="s">
        <v>167</v>
      </c>
      <c r="CT503" t="s">
        <v>167</v>
      </c>
      <c r="CU503" t="s">
        <v>167</v>
      </c>
      <c r="CV503" t="s">
        <v>167</v>
      </c>
      <c r="CW503">
        <v>6</v>
      </c>
      <c r="CX503" t="s">
        <v>1633</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1624</v>
      </c>
      <c r="D504" t="s">
        <v>1637</v>
      </c>
      <c r="E504">
        <v>2179</v>
      </c>
      <c r="F504">
        <v>4</v>
      </c>
      <c r="G504">
        <v>4</v>
      </c>
      <c r="H504" t="s">
        <v>847</v>
      </c>
      <c r="I504" t="s">
        <v>143</v>
      </c>
      <c r="J504" t="s">
        <v>197</v>
      </c>
      <c r="K504" t="s">
        <v>145</v>
      </c>
      <c r="L504">
        <v>60</v>
      </c>
      <c r="M504" t="s">
        <v>460</v>
      </c>
      <c r="N504">
        <v>1791</v>
      </c>
      <c r="O504">
        <v>4788</v>
      </c>
      <c r="P504">
        <v>1903</v>
      </c>
      <c r="Q504" t="s">
        <v>834</v>
      </c>
      <c r="R504">
        <v>5</v>
      </c>
      <c r="S504">
        <v>14</v>
      </c>
      <c r="T504">
        <v>17.600000000000001</v>
      </c>
      <c r="U504" t="s">
        <v>1145</v>
      </c>
      <c r="W504" t="s">
        <v>1626</v>
      </c>
      <c r="X504">
        <v>6</v>
      </c>
      <c r="Y504" t="s">
        <v>1182</v>
      </c>
      <c r="Z504" t="s">
        <v>201</v>
      </c>
      <c r="AA504" t="s">
        <v>201</v>
      </c>
      <c r="AB504" t="s">
        <v>1627</v>
      </c>
      <c r="AC504" t="s">
        <v>1628</v>
      </c>
      <c r="AF504" t="s">
        <v>1635</v>
      </c>
      <c r="AG504" t="s">
        <v>1635</v>
      </c>
      <c r="AH504" t="s">
        <v>159</v>
      </c>
      <c r="AI504" t="s">
        <v>233</v>
      </c>
      <c r="AK504" t="s">
        <v>161</v>
      </c>
      <c r="AL504" t="s">
        <v>1630</v>
      </c>
      <c r="AM504" t="s">
        <v>1631</v>
      </c>
      <c r="AN504" t="s">
        <v>164</v>
      </c>
      <c r="AO504" t="s">
        <v>165</v>
      </c>
      <c r="AP504" t="s">
        <v>165</v>
      </c>
      <c r="AQ504" t="s">
        <v>167</v>
      </c>
      <c r="AR504">
        <v>6</v>
      </c>
      <c r="AS504" t="s">
        <v>168</v>
      </c>
      <c r="AT504" t="s">
        <v>190</v>
      </c>
      <c r="AU504" t="s">
        <v>1632</v>
      </c>
      <c r="AV504" t="s">
        <v>1635</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913</v>
      </c>
      <c r="CS504" t="s">
        <v>167</v>
      </c>
      <c r="CT504" t="s">
        <v>167</v>
      </c>
      <c r="CU504" t="s">
        <v>167</v>
      </c>
      <c r="CV504" t="s">
        <v>167</v>
      </c>
      <c r="CW504">
        <v>6</v>
      </c>
      <c r="CX504" t="s">
        <v>1633</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1624</v>
      </c>
      <c r="D505" t="s">
        <v>1638</v>
      </c>
      <c r="E505">
        <v>2179</v>
      </c>
      <c r="F505">
        <v>4</v>
      </c>
      <c r="G505">
        <v>4</v>
      </c>
      <c r="H505" t="s">
        <v>142</v>
      </c>
      <c r="I505" t="s">
        <v>143</v>
      </c>
      <c r="J505" t="s">
        <v>197</v>
      </c>
      <c r="K505" t="s">
        <v>145</v>
      </c>
      <c r="M505" t="s">
        <v>460</v>
      </c>
      <c r="N505">
        <v>1791</v>
      </c>
      <c r="O505">
        <v>4788</v>
      </c>
      <c r="P505">
        <v>1903</v>
      </c>
      <c r="Q505" t="s">
        <v>834</v>
      </c>
      <c r="R505">
        <v>5</v>
      </c>
      <c r="S505">
        <v>14</v>
      </c>
      <c r="T505">
        <v>17.600000000000001</v>
      </c>
      <c r="U505" t="s">
        <v>1145</v>
      </c>
      <c r="W505" t="s">
        <v>1626</v>
      </c>
      <c r="X505">
        <v>6</v>
      </c>
      <c r="Y505" t="s">
        <v>1182</v>
      </c>
      <c r="Z505" t="s">
        <v>201</v>
      </c>
      <c r="AA505" t="s">
        <v>201</v>
      </c>
      <c r="AB505" t="s">
        <v>1627</v>
      </c>
      <c r="AC505" t="s">
        <v>1628</v>
      </c>
      <c r="AF505" t="s">
        <v>1635</v>
      </c>
      <c r="AG505" t="s">
        <v>1635</v>
      </c>
      <c r="AH505" t="s">
        <v>159</v>
      </c>
      <c r="AI505" t="s">
        <v>233</v>
      </c>
      <c r="AJ505" t="s">
        <v>838</v>
      </c>
      <c r="AK505" t="s">
        <v>161</v>
      </c>
      <c r="AL505" t="s">
        <v>1630</v>
      </c>
      <c r="AM505" t="s">
        <v>1631</v>
      </c>
      <c r="AN505" t="s">
        <v>164</v>
      </c>
      <c r="AO505" t="s">
        <v>165</v>
      </c>
      <c r="AP505" t="s">
        <v>165</v>
      </c>
      <c r="AQ505" t="s">
        <v>167</v>
      </c>
      <c r="AR505">
        <v>6</v>
      </c>
      <c r="AS505" t="s">
        <v>168</v>
      </c>
      <c r="AT505" t="s">
        <v>169</v>
      </c>
      <c r="AU505" t="s">
        <v>1632</v>
      </c>
      <c r="AV505" t="s">
        <v>1635</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913</v>
      </c>
      <c r="CS505" t="s">
        <v>167</v>
      </c>
      <c r="CT505" t="s">
        <v>167</v>
      </c>
      <c r="CU505" t="s">
        <v>167</v>
      </c>
      <c r="CV505" t="s">
        <v>167</v>
      </c>
      <c r="CW505">
        <v>6</v>
      </c>
      <c r="CX505" t="s">
        <v>1633</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1624</v>
      </c>
      <c r="D506" t="s">
        <v>1639</v>
      </c>
      <c r="E506">
        <v>2179</v>
      </c>
      <c r="F506">
        <v>4</v>
      </c>
      <c r="G506">
        <v>4</v>
      </c>
      <c r="H506" t="s">
        <v>142</v>
      </c>
      <c r="I506" t="s">
        <v>143</v>
      </c>
      <c r="J506" t="s">
        <v>197</v>
      </c>
      <c r="K506" t="s">
        <v>145</v>
      </c>
      <c r="L506">
        <v>60</v>
      </c>
      <c r="M506" t="s">
        <v>460</v>
      </c>
      <c r="N506">
        <v>1791</v>
      </c>
      <c r="O506">
        <v>4788</v>
      </c>
      <c r="P506">
        <v>1903</v>
      </c>
      <c r="Q506" t="s">
        <v>834</v>
      </c>
      <c r="R506">
        <v>5</v>
      </c>
      <c r="S506">
        <v>14</v>
      </c>
      <c r="T506">
        <v>17.600000000000001</v>
      </c>
      <c r="U506" t="s">
        <v>1145</v>
      </c>
      <c r="W506" t="s">
        <v>1626</v>
      </c>
      <c r="X506">
        <v>5</v>
      </c>
      <c r="Y506" t="s">
        <v>1182</v>
      </c>
      <c r="Z506" t="s">
        <v>201</v>
      </c>
      <c r="AA506" t="s">
        <v>201</v>
      </c>
      <c r="AB506" t="s">
        <v>1627</v>
      </c>
      <c r="AC506" t="s">
        <v>1628</v>
      </c>
      <c r="AF506" t="s">
        <v>1629</v>
      </c>
      <c r="AG506" t="s">
        <v>1629</v>
      </c>
      <c r="AH506" t="s">
        <v>159</v>
      </c>
      <c r="AI506" t="s">
        <v>233</v>
      </c>
      <c r="AK506" t="s">
        <v>161</v>
      </c>
      <c r="AL506" t="s">
        <v>1640</v>
      </c>
      <c r="AM506" t="s">
        <v>1636</v>
      </c>
      <c r="AN506" t="s">
        <v>164</v>
      </c>
      <c r="AO506" t="s">
        <v>165</v>
      </c>
      <c r="AP506" t="s">
        <v>165</v>
      </c>
      <c r="AQ506" t="s">
        <v>167</v>
      </c>
      <c r="AR506">
        <v>7</v>
      </c>
      <c r="AS506" t="s">
        <v>168</v>
      </c>
      <c r="AT506" t="s">
        <v>169</v>
      </c>
      <c r="AU506" t="s">
        <v>1632</v>
      </c>
      <c r="AV506" t="s">
        <v>1629</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1633</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1624</v>
      </c>
      <c r="D507" t="s">
        <v>1641</v>
      </c>
      <c r="E507">
        <v>2179</v>
      </c>
      <c r="F507">
        <v>4</v>
      </c>
      <c r="G507">
        <v>4</v>
      </c>
      <c r="H507" t="s">
        <v>142</v>
      </c>
      <c r="I507" t="s">
        <v>143</v>
      </c>
      <c r="J507" t="s">
        <v>197</v>
      </c>
      <c r="K507" t="s">
        <v>145</v>
      </c>
      <c r="L507">
        <v>60</v>
      </c>
      <c r="M507" t="s">
        <v>460</v>
      </c>
      <c r="N507">
        <v>1791</v>
      </c>
      <c r="O507">
        <v>4788</v>
      </c>
      <c r="P507">
        <v>1903</v>
      </c>
      <c r="Q507" t="s">
        <v>834</v>
      </c>
      <c r="R507">
        <v>5</v>
      </c>
      <c r="S507">
        <v>14</v>
      </c>
      <c r="T507">
        <v>17.600000000000001</v>
      </c>
      <c r="U507" t="s">
        <v>1145</v>
      </c>
      <c r="W507" t="s">
        <v>1626</v>
      </c>
      <c r="X507">
        <v>6</v>
      </c>
      <c r="Y507" t="s">
        <v>1182</v>
      </c>
      <c r="Z507" t="s">
        <v>201</v>
      </c>
      <c r="AA507" t="s">
        <v>201</v>
      </c>
      <c r="AB507" t="s">
        <v>1627</v>
      </c>
      <c r="AC507" t="s">
        <v>1628</v>
      </c>
      <c r="AF507" t="s">
        <v>1629</v>
      </c>
      <c r="AG507" t="s">
        <v>1629</v>
      </c>
      <c r="AH507" t="s">
        <v>159</v>
      </c>
      <c r="AI507" t="s">
        <v>233</v>
      </c>
      <c r="AK507" t="s">
        <v>161</v>
      </c>
      <c r="AL507" t="s">
        <v>1630</v>
      </c>
      <c r="AM507" t="s">
        <v>1631</v>
      </c>
      <c r="AN507" t="s">
        <v>164</v>
      </c>
      <c r="AO507" t="s">
        <v>165</v>
      </c>
      <c r="AP507" t="s">
        <v>165</v>
      </c>
      <c r="AQ507" t="s">
        <v>167</v>
      </c>
      <c r="AR507">
        <v>7</v>
      </c>
      <c r="AS507" t="s">
        <v>168</v>
      </c>
      <c r="AT507" t="s">
        <v>169</v>
      </c>
      <c r="AU507" t="s">
        <v>1632</v>
      </c>
      <c r="AV507" t="s">
        <v>1629</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1633</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1624</v>
      </c>
      <c r="D508" t="s">
        <v>1642</v>
      </c>
      <c r="E508">
        <v>2179</v>
      </c>
      <c r="F508">
        <v>4</v>
      </c>
      <c r="G508">
        <v>4</v>
      </c>
      <c r="H508" t="s">
        <v>142</v>
      </c>
      <c r="I508" t="s">
        <v>143</v>
      </c>
      <c r="J508" t="s">
        <v>197</v>
      </c>
      <c r="K508" t="s">
        <v>145</v>
      </c>
      <c r="M508" t="s">
        <v>460</v>
      </c>
      <c r="N508">
        <v>1791</v>
      </c>
      <c r="O508">
        <v>4788</v>
      </c>
      <c r="P508">
        <v>1903</v>
      </c>
      <c r="Q508" t="s">
        <v>834</v>
      </c>
      <c r="R508">
        <v>5</v>
      </c>
      <c r="S508">
        <v>14</v>
      </c>
      <c r="T508">
        <v>17.600000000000001</v>
      </c>
      <c r="U508" t="s">
        <v>1145</v>
      </c>
      <c r="W508" t="s">
        <v>1626</v>
      </c>
      <c r="X508">
        <v>6</v>
      </c>
      <c r="Y508" t="s">
        <v>1182</v>
      </c>
      <c r="Z508" t="s">
        <v>201</v>
      </c>
      <c r="AA508" t="s">
        <v>201</v>
      </c>
      <c r="AB508" t="s">
        <v>1627</v>
      </c>
      <c r="AC508" t="s">
        <v>1628</v>
      </c>
      <c r="AF508" t="s">
        <v>1629</v>
      </c>
      <c r="AG508" t="s">
        <v>1629</v>
      </c>
      <c r="AH508" t="s">
        <v>159</v>
      </c>
      <c r="AI508" t="s">
        <v>233</v>
      </c>
      <c r="AK508" t="s">
        <v>161</v>
      </c>
      <c r="AL508" t="s">
        <v>1630</v>
      </c>
      <c r="AM508" t="s">
        <v>1631</v>
      </c>
      <c r="AN508" t="s">
        <v>164</v>
      </c>
      <c r="AO508" t="s">
        <v>165</v>
      </c>
      <c r="AP508" t="s">
        <v>165</v>
      </c>
      <c r="AQ508" t="s">
        <v>167</v>
      </c>
      <c r="AR508">
        <v>7</v>
      </c>
      <c r="AS508" t="s">
        <v>168</v>
      </c>
      <c r="AT508" t="s">
        <v>190</v>
      </c>
      <c r="AU508" t="s">
        <v>1632</v>
      </c>
      <c r="AV508" t="s">
        <v>1629</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1633</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1643</v>
      </c>
      <c r="D509" t="s">
        <v>1644</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1541</v>
      </c>
      <c r="W509" t="s">
        <v>1645</v>
      </c>
      <c r="X509">
        <v>5</v>
      </c>
      <c r="Y509" t="s">
        <v>1646</v>
      </c>
      <c r="Z509" t="s">
        <v>201</v>
      </c>
      <c r="AA509" t="s">
        <v>152</v>
      </c>
      <c r="AB509" t="s">
        <v>825</v>
      </c>
      <c r="AC509" t="s">
        <v>1647</v>
      </c>
      <c r="AD509" t="s">
        <v>1648</v>
      </c>
      <c r="AE509" t="s">
        <v>1648</v>
      </c>
      <c r="AF509" t="s">
        <v>1649</v>
      </c>
      <c r="AG509" t="s">
        <v>1649</v>
      </c>
      <c r="AH509" t="s">
        <v>159</v>
      </c>
      <c r="AI509" t="s">
        <v>233</v>
      </c>
      <c r="AK509" t="s">
        <v>161</v>
      </c>
      <c r="AL509" t="s">
        <v>1650</v>
      </c>
      <c r="AM509" t="s">
        <v>1651</v>
      </c>
      <c r="AN509" t="s">
        <v>164</v>
      </c>
      <c r="AO509" t="s">
        <v>165</v>
      </c>
      <c r="AP509" t="s">
        <v>165</v>
      </c>
      <c r="AQ509" t="s">
        <v>167</v>
      </c>
      <c r="AR509">
        <v>7</v>
      </c>
      <c r="AS509" t="s">
        <v>168</v>
      </c>
      <c r="AT509" t="s">
        <v>169</v>
      </c>
      <c r="AU509" t="s">
        <v>1652</v>
      </c>
      <c r="AV509" t="s">
        <v>1649</v>
      </c>
      <c r="AY509" t="s">
        <v>166</v>
      </c>
      <c r="BA509" t="s">
        <v>167</v>
      </c>
      <c r="BB509" t="s">
        <v>1653</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1654</v>
      </c>
      <c r="CR509" t="s">
        <v>1655</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1643</v>
      </c>
      <c r="D510" t="s">
        <v>1656</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1657</v>
      </c>
      <c r="X510">
        <v>5</v>
      </c>
      <c r="Y510" t="s">
        <v>1646</v>
      </c>
      <c r="Z510" t="s">
        <v>201</v>
      </c>
      <c r="AA510" t="s">
        <v>152</v>
      </c>
      <c r="AB510" t="s">
        <v>825</v>
      </c>
      <c r="AC510" t="s">
        <v>1647</v>
      </c>
      <c r="AD510" t="s">
        <v>1648</v>
      </c>
      <c r="AE510" t="s">
        <v>1648</v>
      </c>
      <c r="AF510" t="s">
        <v>1649</v>
      </c>
      <c r="AG510" t="s">
        <v>1649</v>
      </c>
      <c r="AH510" t="s">
        <v>159</v>
      </c>
      <c r="AI510" t="s">
        <v>233</v>
      </c>
      <c r="AK510" t="s">
        <v>442</v>
      </c>
      <c r="AL510" t="s">
        <v>1650</v>
      </c>
      <c r="AM510" t="s">
        <v>1651</v>
      </c>
      <c r="AN510" t="s">
        <v>164</v>
      </c>
      <c r="AO510" t="s">
        <v>165</v>
      </c>
      <c r="AP510" t="s">
        <v>165</v>
      </c>
      <c r="AQ510" t="s">
        <v>167</v>
      </c>
      <c r="AR510">
        <v>7</v>
      </c>
      <c r="AS510" t="s">
        <v>168</v>
      </c>
      <c r="AT510" t="s">
        <v>169</v>
      </c>
      <c r="AU510" t="s">
        <v>1652</v>
      </c>
      <c r="AV510" t="s">
        <v>1649</v>
      </c>
      <c r="AW510" t="s">
        <v>167</v>
      </c>
      <c r="AX510">
        <v>2</v>
      </c>
      <c r="AY510" t="s">
        <v>172</v>
      </c>
      <c r="AZ510" t="s">
        <v>167</v>
      </c>
      <c r="BA510" t="s">
        <v>167</v>
      </c>
      <c r="BB510" t="s">
        <v>1653</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1654</v>
      </c>
      <c r="CR510" t="s">
        <v>1655</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1643</v>
      </c>
      <c r="D511" t="s">
        <v>1658</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1541</v>
      </c>
      <c r="W511" t="s">
        <v>1659</v>
      </c>
      <c r="X511">
        <v>5</v>
      </c>
      <c r="Y511" t="s">
        <v>1646</v>
      </c>
      <c r="Z511" t="s">
        <v>201</v>
      </c>
      <c r="AA511" t="s">
        <v>152</v>
      </c>
      <c r="AB511" t="s">
        <v>825</v>
      </c>
      <c r="AC511" t="s">
        <v>1647</v>
      </c>
      <c r="AD511" t="s">
        <v>1648</v>
      </c>
      <c r="AE511" t="s">
        <v>1648</v>
      </c>
      <c r="AF511" t="s">
        <v>1649</v>
      </c>
      <c r="AG511" t="s">
        <v>1649</v>
      </c>
      <c r="AH511" t="s">
        <v>159</v>
      </c>
      <c r="AI511" t="s">
        <v>233</v>
      </c>
      <c r="AK511" t="s">
        <v>161</v>
      </c>
      <c r="AL511" t="s">
        <v>1650</v>
      </c>
      <c r="AM511" t="s">
        <v>1651</v>
      </c>
      <c r="AN511" t="s">
        <v>164</v>
      </c>
      <c r="AO511" t="s">
        <v>165</v>
      </c>
      <c r="AP511" t="s">
        <v>165</v>
      </c>
      <c r="AQ511" t="s">
        <v>167</v>
      </c>
      <c r="AR511">
        <v>8</v>
      </c>
      <c r="AS511" t="s">
        <v>168</v>
      </c>
      <c r="AT511" t="s">
        <v>169</v>
      </c>
      <c r="AU511" t="s">
        <v>1652</v>
      </c>
      <c r="AV511" t="s">
        <v>1649</v>
      </c>
      <c r="AY511" t="s">
        <v>166</v>
      </c>
      <c r="BA511" t="s">
        <v>167</v>
      </c>
      <c r="BB511" t="s">
        <v>1653</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1660</v>
      </c>
      <c r="CR511" t="s">
        <v>1655</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1643</v>
      </c>
      <c r="D512" t="s">
        <v>1661</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1541</v>
      </c>
      <c r="W512" t="s">
        <v>1662</v>
      </c>
      <c r="X512">
        <v>5</v>
      </c>
      <c r="Y512" t="s">
        <v>1646</v>
      </c>
      <c r="Z512" t="s">
        <v>201</v>
      </c>
      <c r="AA512" t="s">
        <v>152</v>
      </c>
      <c r="AB512" t="s">
        <v>825</v>
      </c>
      <c r="AC512" t="s">
        <v>1647</v>
      </c>
      <c r="AD512" t="s">
        <v>1648</v>
      </c>
      <c r="AE512" t="s">
        <v>1648</v>
      </c>
      <c r="AF512" t="s">
        <v>1663</v>
      </c>
      <c r="AG512" t="s">
        <v>1663</v>
      </c>
      <c r="AH512" t="s">
        <v>159</v>
      </c>
      <c r="AI512" t="s">
        <v>233</v>
      </c>
      <c r="AK512" t="s">
        <v>442</v>
      </c>
      <c r="AL512" t="s">
        <v>1650</v>
      </c>
      <c r="AM512" t="s">
        <v>1651</v>
      </c>
      <c r="AN512" t="s">
        <v>164</v>
      </c>
      <c r="AO512" t="s">
        <v>165</v>
      </c>
      <c r="AP512" t="s">
        <v>165</v>
      </c>
      <c r="AQ512" t="s">
        <v>167</v>
      </c>
      <c r="AR512">
        <v>8</v>
      </c>
      <c r="AS512" t="s">
        <v>168</v>
      </c>
      <c r="AT512" t="s">
        <v>169</v>
      </c>
      <c r="AU512" t="s">
        <v>1652</v>
      </c>
      <c r="AV512" t="s">
        <v>1663</v>
      </c>
      <c r="AW512" t="s">
        <v>167</v>
      </c>
      <c r="AX512" t="s">
        <v>167</v>
      </c>
      <c r="AY512" t="s">
        <v>172</v>
      </c>
      <c r="AZ512" t="s">
        <v>167</v>
      </c>
      <c r="BA512" t="s">
        <v>167</v>
      </c>
      <c r="BB512" t="s">
        <v>1653</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1664</v>
      </c>
      <c r="CR512" t="s">
        <v>1655</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1643</v>
      </c>
      <c r="D513" t="s">
        <v>1665</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1596</v>
      </c>
      <c r="W513" t="s">
        <v>1666</v>
      </c>
      <c r="X513">
        <v>5</v>
      </c>
      <c r="Y513" t="s">
        <v>1646</v>
      </c>
      <c r="Z513" t="s">
        <v>201</v>
      </c>
      <c r="AA513" t="s">
        <v>152</v>
      </c>
      <c r="AB513" t="s">
        <v>825</v>
      </c>
      <c r="AC513" t="s">
        <v>1647</v>
      </c>
      <c r="AD513" t="s">
        <v>1648</v>
      </c>
      <c r="AE513" t="s">
        <v>1648</v>
      </c>
      <c r="AF513" t="s">
        <v>1663</v>
      </c>
      <c r="AG513" t="s">
        <v>1663</v>
      </c>
      <c r="AH513" t="s">
        <v>159</v>
      </c>
      <c r="AI513" t="s">
        <v>233</v>
      </c>
      <c r="AK513" t="s">
        <v>442</v>
      </c>
      <c r="AL513" t="s">
        <v>1650</v>
      </c>
      <c r="AM513" t="s">
        <v>1651</v>
      </c>
      <c r="AN513" t="s">
        <v>164</v>
      </c>
      <c r="AO513" t="s">
        <v>165</v>
      </c>
      <c r="AP513" t="s">
        <v>165</v>
      </c>
      <c r="AQ513" t="s">
        <v>167</v>
      </c>
      <c r="AR513">
        <v>7</v>
      </c>
      <c r="AS513" t="s">
        <v>168</v>
      </c>
      <c r="AT513" t="s">
        <v>169</v>
      </c>
      <c r="AU513" t="s">
        <v>1652</v>
      </c>
      <c r="AV513" t="s">
        <v>1663</v>
      </c>
      <c r="AW513" t="s">
        <v>167</v>
      </c>
      <c r="AX513" t="s">
        <v>167</v>
      </c>
      <c r="AY513" t="s">
        <v>172</v>
      </c>
      <c r="AZ513" t="s">
        <v>167</v>
      </c>
      <c r="BA513" t="s">
        <v>167</v>
      </c>
      <c r="BB513" t="s">
        <v>1653</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1601</v>
      </c>
      <c r="CR513" t="s">
        <v>1667</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1643</v>
      </c>
      <c r="D514" t="s">
        <v>1668</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1669</v>
      </c>
      <c r="W514" t="s">
        <v>1659</v>
      </c>
      <c r="X514">
        <v>6</v>
      </c>
      <c r="Y514" t="s">
        <v>1646</v>
      </c>
      <c r="Z514" t="s">
        <v>201</v>
      </c>
      <c r="AA514" t="s">
        <v>152</v>
      </c>
      <c r="AB514" t="s">
        <v>825</v>
      </c>
      <c r="AC514" t="s">
        <v>1647</v>
      </c>
      <c r="AD514" t="s">
        <v>1648</v>
      </c>
      <c r="AE514" t="s">
        <v>1648</v>
      </c>
      <c r="AF514" t="s">
        <v>1649</v>
      </c>
      <c r="AG514" t="s">
        <v>1649</v>
      </c>
      <c r="AH514" t="s">
        <v>159</v>
      </c>
      <c r="AI514" t="s">
        <v>233</v>
      </c>
      <c r="AK514" t="s">
        <v>161</v>
      </c>
      <c r="AL514" t="s">
        <v>1670</v>
      </c>
      <c r="AM514" t="s">
        <v>1671</v>
      </c>
      <c r="AN514" t="s">
        <v>164</v>
      </c>
      <c r="AO514" t="s">
        <v>165</v>
      </c>
      <c r="AP514" t="s">
        <v>165</v>
      </c>
      <c r="AQ514" t="s">
        <v>167</v>
      </c>
      <c r="AR514">
        <v>8</v>
      </c>
      <c r="AS514" t="s">
        <v>168</v>
      </c>
      <c r="AT514" t="s">
        <v>190</v>
      </c>
      <c r="AU514" t="s">
        <v>1652</v>
      </c>
      <c r="AV514" t="s">
        <v>1649</v>
      </c>
      <c r="AX514" t="s">
        <v>167</v>
      </c>
      <c r="AY514" t="s">
        <v>172</v>
      </c>
      <c r="AZ514" t="s">
        <v>167</v>
      </c>
      <c r="BB514" t="s">
        <v>1653</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1660</v>
      </c>
      <c r="CR514" t="s">
        <v>1672</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1643</v>
      </c>
      <c r="D515" t="s">
        <v>1673</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1669</v>
      </c>
      <c r="W515" t="s">
        <v>1659</v>
      </c>
      <c r="X515">
        <v>6</v>
      </c>
      <c r="Y515" t="s">
        <v>1646</v>
      </c>
      <c r="Z515" t="s">
        <v>201</v>
      </c>
      <c r="AA515" t="s">
        <v>152</v>
      </c>
      <c r="AB515" t="s">
        <v>825</v>
      </c>
      <c r="AC515" t="s">
        <v>1647</v>
      </c>
      <c r="AD515" t="s">
        <v>1648</v>
      </c>
      <c r="AE515" t="s">
        <v>1648</v>
      </c>
      <c r="AF515" t="s">
        <v>1649</v>
      </c>
      <c r="AG515" t="s">
        <v>1649</v>
      </c>
      <c r="AH515" t="s">
        <v>159</v>
      </c>
      <c r="AI515" t="s">
        <v>233</v>
      </c>
      <c r="AK515" t="s">
        <v>161</v>
      </c>
      <c r="AL515" t="s">
        <v>1674</v>
      </c>
      <c r="AM515" t="s">
        <v>1675</v>
      </c>
      <c r="AN515" t="s">
        <v>164</v>
      </c>
      <c r="AO515" t="s">
        <v>165</v>
      </c>
      <c r="AP515" t="s">
        <v>165</v>
      </c>
      <c r="AQ515" t="s">
        <v>167</v>
      </c>
      <c r="AR515">
        <v>7</v>
      </c>
      <c r="AS515" t="s">
        <v>168</v>
      </c>
      <c r="AT515" t="s">
        <v>190</v>
      </c>
      <c r="AU515" t="s">
        <v>1652</v>
      </c>
      <c r="AV515" t="s">
        <v>1649</v>
      </c>
      <c r="AX515" t="s">
        <v>167</v>
      </c>
      <c r="AY515" t="s">
        <v>172</v>
      </c>
      <c r="AZ515" t="s">
        <v>167</v>
      </c>
      <c r="BA515" t="s">
        <v>167</v>
      </c>
      <c r="BB515" t="s">
        <v>1653</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1660</v>
      </c>
      <c r="CR515" t="s">
        <v>1676</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1643</v>
      </c>
      <c r="D516" t="s">
        <v>1677</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1678</v>
      </c>
      <c r="W516" t="s">
        <v>1666</v>
      </c>
      <c r="X516">
        <v>6</v>
      </c>
      <c r="Y516" t="s">
        <v>1646</v>
      </c>
      <c r="Z516" t="s">
        <v>201</v>
      </c>
      <c r="AA516" t="s">
        <v>152</v>
      </c>
      <c r="AB516" t="s">
        <v>825</v>
      </c>
      <c r="AC516" t="s">
        <v>1647</v>
      </c>
      <c r="AD516" t="s">
        <v>1648</v>
      </c>
      <c r="AE516" t="s">
        <v>1648</v>
      </c>
      <c r="AF516" t="s">
        <v>1663</v>
      </c>
      <c r="AG516" t="s">
        <v>1663</v>
      </c>
      <c r="AH516" t="s">
        <v>159</v>
      </c>
      <c r="AI516" t="s">
        <v>233</v>
      </c>
      <c r="AK516" t="s">
        <v>442</v>
      </c>
      <c r="AL516" t="s">
        <v>1679</v>
      </c>
      <c r="AM516" t="s">
        <v>1680</v>
      </c>
      <c r="AN516" t="s">
        <v>164</v>
      </c>
      <c r="AO516" t="s">
        <v>165</v>
      </c>
      <c r="AP516" t="s">
        <v>165</v>
      </c>
      <c r="AQ516" t="s">
        <v>167</v>
      </c>
      <c r="AR516">
        <v>7</v>
      </c>
      <c r="AS516" t="s">
        <v>168</v>
      </c>
      <c r="AT516" t="s">
        <v>190</v>
      </c>
      <c r="AU516" t="s">
        <v>1652</v>
      </c>
      <c r="AV516" t="s">
        <v>1663</v>
      </c>
      <c r="AW516" t="s">
        <v>167</v>
      </c>
      <c r="AX516" t="s">
        <v>167</v>
      </c>
      <c r="AY516" t="s">
        <v>172</v>
      </c>
      <c r="AZ516" t="s">
        <v>167</v>
      </c>
      <c r="BA516" t="s">
        <v>167</v>
      </c>
      <c r="BB516" t="s">
        <v>1653</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1601</v>
      </c>
      <c r="CR516" t="s">
        <v>1667</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1643</v>
      </c>
      <c r="D517" t="s">
        <v>1681</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1682</v>
      </c>
      <c r="W517" t="s">
        <v>1657</v>
      </c>
      <c r="X517">
        <v>5</v>
      </c>
      <c r="Y517" t="s">
        <v>1646</v>
      </c>
      <c r="Z517" t="s">
        <v>201</v>
      </c>
      <c r="AA517" t="s">
        <v>152</v>
      </c>
      <c r="AB517" t="s">
        <v>825</v>
      </c>
      <c r="AC517" t="s">
        <v>1647</v>
      </c>
      <c r="AD517" t="s">
        <v>1648</v>
      </c>
      <c r="AE517" t="s">
        <v>1648</v>
      </c>
      <c r="AF517" t="s">
        <v>1649</v>
      </c>
      <c r="AG517" t="s">
        <v>1649</v>
      </c>
      <c r="AH517" t="s">
        <v>159</v>
      </c>
      <c r="AI517" t="s">
        <v>233</v>
      </c>
      <c r="AK517" t="s">
        <v>442</v>
      </c>
      <c r="AL517" t="s">
        <v>1650</v>
      </c>
      <c r="AM517" t="s">
        <v>1651</v>
      </c>
      <c r="AN517" t="s">
        <v>164</v>
      </c>
      <c r="AO517" t="s">
        <v>165</v>
      </c>
      <c r="AP517" t="s">
        <v>165</v>
      </c>
      <c r="AQ517" t="s">
        <v>167</v>
      </c>
      <c r="AR517">
        <v>7</v>
      </c>
      <c r="AS517" t="s">
        <v>168</v>
      </c>
      <c r="AT517" t="s">
        <v>169</v>
      </c>
      <c r="AU517" t="s">
        <v>1652</v>
      </c>
      <c r="AV517" t="s">
        <v>1649</v>
      </c>
      <c r="AW517" t="s">
        <v>167</v>
      </c>
      <c r="AX517">
        <v>2</v>
      </c>
      <c r="AY517" t="s">
        <v>172</v>
      </c>
      <c r="AZ517" t="s">
        <v>167</v>
      </c>
      <c r="BA517" t="s">
        <v>167</v>
      </c>
      <c r="BB517" t="s">
        <v>1653</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1654</v>
      </c>
      <c r="CR517" t="s">
        <v>1655</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1643</v>
      </c>
      <c r="D518" t="s">
        <v>1683</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1682</v>
      </c>
      <c r="W518" t="s">
        <v>1659</v>
      </c>
      <c r="X518">
        <v>6</v>
      </c>
      <c r="Y518" t="s">
        <v>1646</v>
      </c>
      <c r="Z518" t="s">
        <v>201</v>
      </c>
      <c r="AA518" t="s">
        <v>152</v>
      </c>
      <c r="AB518" t="s">
        <v>825</v>
      </c>
      <c r="AC518" t="s">
        <v>1647</v>
      </c>
      <c r="AD518" t="s">
        <v>1648</v>
      </c>
      <c r="AE518" t="s">
        <v>1648</v>
      </c>
      <c r="AF518" t="s">
        <v>1649</v>
      </c>
      <c r="AG518" t="s">
        <v>1649</v>
      </c>
      <c r="AH518" t="s">
        <v>159</v>
      </c>
      <c r="AI518" t="s">
        <v>233</v>
      </c>
      <c r="AK518" t="s">
        <v>161</v>
      </c>
      <c r="AL518" t="s">
        <v>1684</v>
      </c>
      <c r="AM518" t="s">
        <v>1685</v>
      </c>
      <c r="AN518" t="s">
        <v>164</v>
      </c>
      <c r="AO518" t="s">
        <v>165</v>
      </c>
      <c r="AP518" t="s">
        <v>165</v>
      </c>
      <c r="AQ518" t="s">
        <v>167</v>
      </c>
      <c r="AR518">
        <v>7</v>
      </c>
      <c r="AS518" t="s">
        <v>168</v>
      </c>
      <c r="AT518" t="s">
        <v>169</v>
      </c>
      <c r="AU518" t="s">
        <v>1652</v>
      </c>
      <c r="AV518" t="s">
        <v>1649</v>
      </c>
      <c r="AY518" t="s">
        <v>166</v>
      </c>
      <c r="BA518" t="s">
        <v>167</v>
      </c>
      <c r="BB518" t="s">
        <v>1653</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1660</v>
      </c>
      <c r="CR518" t="s">
        <v>1686</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1643</v>
      </c>
      <c r="D519" t="s">
        <v>1687</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1682</v>
      </c>
      <c r="W519" t="s">
        <v>1659</v>
      </c>
      <c r="X519">
        <v>6</v>
      </c>
      <c r="Y519" t="s">
        <v>1646</v>
      </c>
      <c r="Z519" t="s">
        <v>201</v>
      </c>
      <c r="AA519" t="s">
        <v>152</v>
      </c>
      <c r="AB519" t="s">
        <v>825</v>
      </c>
      <c r="AC519" t="s">
        <v>1647</v>
      </c>
      <c r="AD519" t="s">
        <v>1648</v>
      </c>
      <c r="AE519" t="s">
        <v>1648</v>
      </c>
      <c r="AF519" t="s">
        <v>1649</v>
      </c>
      <c r="AG519" t="s">
        <v>1649</v>
      </c>
      <c r="AH519" t="s">
        <v>159</v>
      </c>
      <c r="AI519" t="s">
        <v>233</v>
      </c>
      <c r="AK519" t="s">
        <v>161</v>
      </c>
      <c r="AL519" t="s">
        <v>1684</v>
      </c>
      <c r="AM519" t="s">
        <v>1685</v>
      </c>
      <c r="AN519" t="s">
        <v>164</v>
      </c>
      <c r="AO519" t="s">
        <v>165</v>
      </c>
      <c r="AP519" t="s">
        <v>165</v>
      </c>
      <c r="AQ519" t="s">
        <v>167</v>
      </c>
      <c r="AR519">
        <v>8</v>
      </c>
      <c r="AS519" t="s">
        <v>168</v>
      </c>
      <c r="AT519" t="s">
        <v>169</v>
      </c>
      <c r="AU519" t="s">
        <v>1652</v>
      </c>
      <c r="AV519" t="s">
        <v>1649</v>
      </c>
      <c r="AY519" t="s">
        <v>166</v>
      </c>
      <c r="BB519" t="s">
        <v>1653</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1660</v>
      </c>
      <c r="CR519" t="s">
        <v>1667</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1643</v>
      </c>
      <c r="D520" t="s">
        <v>1688</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1689</v>
      </c>
      <c r="X520">
        <v>5</v>
      </c>
      <c r="Y520" t="s">
        <v>1646</v>
      </c>
      <c r="Z520" t="s">
        <v>201</v>
      </c>
      <c r="AA520" t="s">
        <v>152</v>
      </c>
      <c r="AB520" t="s">
        <v>825</v>
      </c>
      <c r="AC520" t="s">
        <v>1647</v>
      </c>
      <c r="AD520" t="s">
        <v>1648</v>
      </c>
      <c r="AE520" t="s">
        <v>1648</v>
      </c>
      <c r="AF520" t="s">
        <v>1649</v>
      </c>
      <c r="AG520" t="s">
        <v>1649</v>
      </c>
      <c r="AH520" t="s">
        <v>159</v>
      </c>
      <c r="AI520" t="s">
        <v>233</v>
      </c>
      <c r="AK520" t="s">
        <v>442</v>
      </c>
      <c r="AL520" t="s">
        <v>1650</v>
      </c>
      <c r="AM520" t="s">
        <v>1651</v>
      </c>
      <c r="AN520" t="s">
        <v>164</v>
      </c>
      <c r="AO520" t="s">
        <v>165</v>
      </c>
      <c r="AP520" t="s">
        <v>165</v>
      </c>
      <c r="AQ520" t="s">
        <v>167</v>
      </c>
      <c r="AR520">
        <v>7</v>
      </c>
      <c r="AS520" t="s">
        <v>168</v>
      </c>
      <c r="AT520" t="s">
        <v>169</v>
      </c>
      <c r="AU520" t="s">
        <v>1652</v>
      </c>
      <c r="AV520" t="s">
        <v>1649</v>
      </c>
      <c r="AW520" t="s">
        <v>167</v>
      </c>
      <c r="AX520">
        <v>2</v>
      </c>
      <c r="AY520" t="s">
        <v>172</v>
      </c>
      <c r="AZ520" t="s">
        <v>167</v>
      </c>
      <c r="BA520" t="s">
        <v>167</v>
      </c>
      <c r="BB520" t="s">
        <v>1653</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1654</v>
      </c>
      <c r="CR520" t="s">
        <v>1655</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1643</v>
      </c>
      <c r="D521" t="s">
        <v>1690</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1682</v>
      </c>
      <c r="W521" t="s">
        <v>1657</v>
      </c>
      <c r="X521">
        <v>5</v>
      </c>
      <c r="Y521" t="s">
        <v>1646</v>
      </c>
      <c r="Z521" t="s">
        <v>201</v>
      </c>
      <c r="AA521" t="s">
        <v>152</v>
      </c>
      <c r="AB521" t="s">
        <v>825</v>
      </c>
      <c r="AC521" t="s">
        <v>1647</v>
      </c>
      <c r="AD521" t="s">
        <v>1648</v>
      </c>
      <c r="AE521" t="s">
        <v>1648</v>
      </c>
      <c r="AF521" t="s">
        <v>1649</v>
      </c>
      <c r="AG521" t="s">
        <v>1649</v>
      </c>
      <c r="AH521" t="s">
        <v>159</v>
      </c>
      <c r="AI521" t="s">
        <v>233</v>
      </c>
      <c r="AK521" t="s">
        <v>442</v>
      </c>
      <c r="AL521" t="s">
        <v>1670</v>
      </c>
      <c r="AM521" t="s">
        <v>1671</v>
      </c>
      <c r="AN521" t="s">
        <v>164</v>
      </c>
      <c r="AO521" t="s">
        <v>165</v>
      </c>
      <c r="AP521" t="s">
        <v>165</v>
      </c>
      <c r="AQ521">
        <v>2</v>
      </c>
      <c r="AR521">
        <v>7</v>
      </c>
      <c r="AS521" t="s">
        <v>168</v>
      </c>
      <c r="AT521" t="s">
        <v>169</v>
      </c>
      <c r="AU521" t="s">
        <v>1652</v>
      </c>
      <c r="AV521" t="s">
        <v>1649</v>
      </c>
      <c r="AW521" t="s">
        <v>167</v>
      </c>
      <c r="AX521">
        <v>2</v>
      </c>
      <c r="AY521" t="s">
        <v>172</v>
      </c>
      <c r="AZ521" t="s">
        <v>167</v>
      </c>
      <c r="BA521" t="s">
        <v>167</v>
      </c>
      <c r="BB521" t="s">
        <v>1653</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1654</v>
      </c>
      <c r="CR521" t="s">
        <v>1655</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1643</v>
      </c>
      <c r="D522" t="s">
        <v>1691</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1678</v>
      </c>
      <c r="W522" t="s">
        <v>1666</v>
      </c>
      <c r="X522">
        <v>6</v>
      </c>
      <c r="Y522" t="s">
        <v>1646</v>
      </c>
      <c r="Z522" t="s">
        <v>201</v>
      </c>
      <c r="AA522" t="s">
        <v>152</v>
      </c>
      <c r="AB522" t="s">
        <v>825</v>
      </c>
      <c r="AC522" t="s">
        <v>1647</v>
      </c>
      <c r="AD522" t="s">
        <v>1648</v>
      </c>
      <c r="AE522" t="s">
        <v>1648</v>
      </c>
      <c r="AF522" t="s">
        <v>1663</v>
      </c>
      <c r="AG522" t="s">
        <v>1663</v>
      </c>
      <c r="AH522" t="s">
        <v>159</v>
      </c>
      <c r="AI522" t="s">
        <v>233</v>
      </c>
      <c r="AK522" t="s">
        <v>442</v>
      </c>
      <c r="AL522" t="s">
        <v>1670</v>
      </c>
      <c r="AM522" t="s">
        <v>1671</v>
      </c>
      <c r="AN522" t="s">
        <v>164</v>
      </c>
      <c r="AO522" t="s">
        <v>165</v>
      </c>
      <c r="AP522" t="s">
        <v>165</v>
      </c>
      <c r="AQ522">
        <v>2</v>
      </c>
      <c r="AR522">
        <v>7</v>
      </c>
      <c r="AS522" t="s">
        <v>598</v>
      </c>
      <c r="AT522" t="s">
        <v>190</v>
      </c>
      <c r="AU522" t="s">
        <v>1652</v>
      </c>
      <c r="AV522" t="s">
        <v>1663</v>
      </c>
      <c r="AW522" t="s">
        <v>167</v>
      </c>
      <c r="AX522" t="s">
        <v>167</v>
      </c>
      <c r="AY522" t="s">
        <v>172</v>
      </c>
      <c r="AZ522" t="s">
        <v>167</v>
      </c>
      <c r="BA522" t="s">
        <v>167</v>
      </c>
      <c r="BB522" t="s">
        <v>1653</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1601</v>
      </c>
      <c r="CR522" t="s">
        <v>1692</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1643</v>
      </c>
      <c r="D523" t="s">
        <v>1693</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1541</v>
      </c>
      <c r="W523" t="s">
        <v>1645</v>
      </c>
      <c r="X523">
        <v>5</v>
      </c>
      <c r="Y523" t="s">
        <v>1646</v>
      </c>
      <c r="Z523" t="s">
        <v>201</v>
      </c>
      <c r="AA523" t="s">
        <v>152</v>
      </c>
      <c r="AB523" t="s">
        <v>825</v>
      </c>
      <c r="AC523" t="s">
        <v>1647</v>
      </c>
      <c r="AD523" t="s">
        <v>1648</v>
      </c>
      <c r="AE523" t="s">
        <v>1648</v>
      </c>
      <c r="AF523" t="s">
        <v>1649</v>
      </c>
      <c r="AG523" t="s">
        <v>1649</v>
      </c>
      <c r="AH523" t="s">
        <v>159</v>
      </c>
      <c r="AI523" t="s">
        <v>233</v>
      </c>
      <c r="AK523" t="s">
        <v>161</v>
      </c>
      <c r="AL523" t="s">
        <v>1650</v>
      </c>
      <c r="AM523" t="s">
        <v>1651</v>
      </c>
      <c r="AN523" t="s">
        <v>164</v>
      </c>
      <c r="AO523" t="s">
        <v>165</v>
      </c>
      <c r="AP523" t="s">
        <v>165</v>
      </c>
      <c r="AQ523" t="s">
        <v>167</v>
      </c>
      <c r="AR523">
        <v>7</v>
      </c>
      <c r="AS523" t="s">
        <v>168</v>
      </c>
      <c r="AT523" t="s">
        <v>169</v>
      </c>
      <c r="AU523" t="s">
        <v>1652</v>
      </c>
      <c r="AV523" t="s">
        <v>1649</v>
      </c>
      <c r="AY523" t="s">
        <v>166</v>
      </c>
      <c r="BA523" t="s">
        <v>167</v>
      </c>
      <c r="BB523" t="s">
        <v>1653</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1654</v>
      </c>
      <c r="CR523" t="s">
        <v>1655</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1643</v>
      </c>
      <c r="D524" t="s">
        <v>1694</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1596</v>
      </c>
      <c r="W524" t="s">
        <v>1659</v>
      </c>
      <c r="X524">
        <v>5</v>
      </c>
      <c r="Y524" t="s">
        <v>1646</v>
      </c>
      <c r="Z524" t="s">
        <v>201</v>
      </c>
      <c r="AA524" t="s">
        <v>152</v>
      </c>
      <c r="AB524" t="s">
        <v>825</v>
      </c>
      <c r="AC524" t="s">
        <v>1647</v>
      </c>
      <c r="AD524" t="s">
        <v>1648</v>
      </c>
      <c r="AE524" t="s">
        <v>1648</v>
      </c>
      <c r="AF524" t="s">
        <v>1649</v>
      </c>
      <c r="AG524" t="s">
        <v>1649</v>
      </c>
      <c r="AH524" t="s">
        <v>159</v>
      </c>
      <c r="AI524" t="s">
        <v>233</v>
      </c>
      <c r="AK524" t="s">
        <v>161</v>
      </c>
      <c r="AL524" t="s">
        <v>1650</v>
      </c>
      <c r="AM524" t="s">
        <v>1651</v>
      </c>
      <c r="AN524" t="s">
        <v>164</v>
      </c>
      <c r="AO524" t="s">
        <v>165</v>
      </c>
      <c r="AP524" t="s">
        <v>165</v>
      </c>
      <c r="AQ524" t="s">
        <v>167</v>
      </c>
      <c r="AR524">
        <v>8</v>
      </c>
      <c r="AS524" t="s">
        <v>168</v>
      </c>
      <c r="AT524" t="s">
        <v>169</v>
      </c>
      <c r="AU524" t="s">
        <v>1652</v>
      </c>
      <c r="AV524" t="s">
        <v>1649</v>
      </c>
      <c r="AY524" t="s">
        <v>166</v>
      </c>
      <c r="BA524" t="s">
        <v>167</v>
      </c>
      <c r="BB524" t="s">
        <v>1653</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1660</v>
      </c>
      <c r="CR524" t="s">
        <v>1655</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1695</v>
      </c>
      <c r="D525" t="s">
        <v>1696</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1697</v>
      </c>
      <c r="W525" t="s">
        <v>1299</v>
      </c>
      <c r="X525">
        <v>6</v>
      </c>
      <c r="Y525" t="s">
        <v>1147</v>
      </c>
      <c r="Z525" t="s">
        <v>201</v>
      </c>
      <c r="AA525" t="s">
        <v>340</v>
      </c>
      <c r="AB525" t="s">
        <v>348</v>
      </c>
      <c r="AC525" t="s">
        <v>402</v>
      </c>
      <c r="AD525" t="s">
        <v>1111</v>
      </c>
      <c r="AE525" t="s">
        <v>1698</v>
      </c>
      <c r="AF525" t="s">
        <v>1300</v>
      </c>
      <c r="AG525" t="s">
        <v>1300</v>
      </c>
      <c r="AH525" t="s">
        <v>159</v>
      </c>
      <c r="AI525" t="s">
        <v>233</v>
      </c>
      <c r="AK525" t="s">
        <v>161</v>
      </c>
      <c r="AL525" t="s">
        <v>1699</v>
      </c>
      <c r="AM525" t="s">
        <v>1700</v>
      </c>
      <c r="AN525" t="s">
        <v>164</v>
      </c>
      <c r="AO525" t="s">
        <v>165</v>
      </c>
      <c r="AP525" t="s">
        <v>165</v>
      </c>
      <c r="AQ525" t="s">
        <v>167</v>
      </c>
      <c r="AR525">
        <v>5</v>
      </c>
      <c r="AS525" t="s">
        <v>168</v>
      </c>
      <c r="AT525" t="s">
        <v>169</v>
      </c>
      <c r="AU525" t="s">
        <v>1593</v>
      </c>
      <c r="AV525" t="s">
        <v>1300</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1304</v>
      </c>
      <c r="CR525" t="s">
        <v>1655</v>
      </c>
      <c r="CS525" t="s">
        <v>167</v>
      </c>
      <c r="CT525" t="s">
        <v>167</v>
      </c>
      <c r="CU525" t="s">
        <v>167</v>
      </c>
      <c r="CW525">
        <v>3</v>
      </c>
      <c r="CX525" t="s">
        <v>1701</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1695</v>
      </c>
      <c r="D526" t="s">
        <v>1702</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1697</v>
      </c>
      <c r="W526" t="s">
        <v>1703</v>
      </c>
      <c r="X526">
        <v>7</v>
      </c>
      <c r="Y526" t="s">
        <v>1147</v>
      </c>
      <c r="Z526" t="s">
        <v>201</v>
      </c>
      <c r="AA526" t="s">
        <v>340</v>
      </c>
      <c r="AB526" t="s">
        <v>348</v>
      </c>
      <c r="AC526" t="s">
        <v>402</v>
      </c>
      <c r="AD526" t="s">
        <v>1111</v>
      </c>
      <c r="AE526" t="s">
        <v>1698</v>
      </c>
      <c r="AF526" t="s">
        <v>1300</v>
      </c>
      <c r="AG526" t="s">
        <v>1300</v>
      </c>
      <c r="AH526" t="s">
        <v>159</v>
      </c>
      <c r="AI526" t="s">
        <v>233</v>
      </c>
      <c r="AK526" t="s">
        <v>161</v>
      </c>
      <c r="AL526" t="s">
        <v>1699</v>
      </c>
      <c r="AM526" t="s">
        <v>1700</v>
      </c>
      <c r="AN526" t="s">
        <v>164</v>
      </c>
      <c r="AO526" t="s">
        <v>165</v>
      </c>
      <c r="AP526" t="s">
        <v>165</v>
      </c>
      <c r="AQ526" t="s">
        <v>167</v>
      </c>
      <c r="AR526">
        <v>5</v>
      </c>
      <c r="AS526" t="s">
        <v>168</v>
      </c>
      <c r="AT526" t="s">
        <v>190</v>
      </c>
      <c r="AU526" t="s">
        <v>1593</v>
      </c>
      <c r="AV526" t="s">
        <v>1300</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1278</v>
      </c>
      <c r="CR526" t="s">
        <v>1655</v>
      </c>
      <c r="CS526" t="s">
        <v>167</v>
      </c>
      <c r="CT526" t="s">
        <v>167</v>
      </c>
      <c r="CU526" t="s">
        <v>167</v>
      </c>
      <c r="CV526" t="s">
        <v>167</v>
      </c>
      <c r="CW526">
        <v>3</v>
      </c>
      <c r="CX526" t="s">
        <v>1701</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1695</v>
      </c>
      <c r="D527" t="s">
        <v>1704</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1697</v>
      </c>
      <c r="W527" t="s">
        <v>1705</v>
      </c>
      <c r="X527">
        <v>6</v>
      </c>
      <c r="Y527" t="s">
        <v>1147</v>
      </c>
      <c r="Z527" t="s">
        <v>201</v>
      </c>
      <c r="AA527" t="s">
        <v>340</v>
      </c>
      <c r="AB527" t="s">
        <v>348</v>
      </c>
      <c r="AC527" t="s">
        <v>402</v>
      </c>
      <c r="AD527" t="s">
        <v>1706</v>
      </c>
      <c r="AE527" t="s">
        <v>1115</v>
      </c>
      <c r="AF527" t="s">
        <v>1707</v>
      </c>
      <c r="AG527" t="s">
        <v>1707</v>
      </c>
      <c r="AH527" t="s">
        <v>159</v>
      </c>
      <c r="AI527" t="s">
        <v>233</v>
      </c>
      <c r="AJ527" t="s">
        <v>167</v>
      </c>
      <c r="AK527" t="s">
        <v>442</v>
      </c>
      <c r="AL527" t="s">
        <v>1699</v>
      </c>
      <c r="AM527" t="s">
        <v>1700</v>
      </c>
      <c r="AN527" t="s">
        <v>164</v>
      </c>
      <c r="AO527" t="s">
        <v>165</v>
      </c>
      <c r="AP527" t="s">
        <v>165</v>
      </c>
      <c r="AQ527" t="s">
        <v>167</v>
      </c>
      <c r="AR527">
        <v>5</v>
      </c>
      <c r="AS527" t="s">
        <v>598</v>
      </c>
      <c r="AT527" t="s">
        <v>169</v>
      </c>
      <c r="AU527" t="s">
        <v>1593</v>
      </c>
      <c r="AV527" t="s">
        <v>1707</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1708</v>
      </c>
      <c r="CR527" t="s">
        <v>1709</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1695</v>
      </c>
      <c r="D528" t="s">
        <v>1710</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1711</v>
      </c>
      <c r="W528" t="s">
        <v>1712</v>
      </c>
      <c r="X528">
        <v>6</v>
      </c>
      <c r="Y528" t="s">
        <v>1147</v>
      </c>
      <c r="Z528" t="s">
        <v>201</v>
      </c>
      <c r="AA528" t="s">
        <v>340</v>
      </c>
      <c r="AB528" t="s">
        <v>348</v>
      </c>
      <c r="AC528" t="s">
        <v>402</v>
      </c>
      <c r="AD528" t="s">
        <v>1111</v>
      </c>
      <c r="AE528" t="s">
        <v>1698</v>
      </c>
      <c r="AF528" t="s">
        <v>1713</v>
      </c>
      <c r="AG528" t="s">
        <v>1713</v>
      </c>
      <c r="AH528" t="s">
        <v>159</v>
      </c>
      <c r="AI528" t="s">
        <v>233</v>
      </c>
      <c r="AJ528" t="s">
        <v>1714</v>
      </c>
      <c r="AK528" t="s">
        <v>442</v>
      </c>
      <c r="AL528" t="s">
        <v>1715</v>
      </c>
      <c r="AM528" t="s">
        <v>1716</v>
      </c>
      <c r="AN528" t="s">
        <v>164</v>
      </c>
      <c r="AO528" t="s">
        <v>165</v>
      </c>
      <c r="AP528" t="s">
        <v>165</v>
      </c>
      <c r="AQ528" t="s">
        <v>167</v>
      </c>
      <c r="AR528">
        <v>5</v>
      </c>
      <c r="AS528" t="s">
        <v>598</v>
      </c>
      <c r="AT528" t="s">
        <v>169</v>
      </c>
      <c r="AU528" t="s">
        <v>1593</v>
      </c>
      <c r="AV528" t="s">
        <v>1183</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1717</v>
      </c>
      <c r="CR528" t="s">
        <v>1718</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1695</v>
      </c>
      <c r="D529" t="s">
        <v>1719</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1711</v>
      </c>
      <c r="W529" t="s">
        <v>1720</v>
      </c>
      <c r="X529">
        <v>6</v>
      </c>
      <c r="Y529" t="s">
        <v>1147</v>
      </c>
      <c r="Z529" t="s">
        <v>201</v>
      </c>
      <c r="AA529" t="s">
        <v>340</v>
      </c>
      <c r="AB529" t="s">
        <v>348</v>
      </c>
      <c r="AC529" t="s">
        <v>402</v>
      </c>
      <c r="AD529" t="s">
        <v>1111</v>
      </c>
      <c r="AE529" t="s">
        <v>1698</v>
      </c>
      <c r="AF529" t="s">
        <v>1713</v>
      </c>
      <c r="AG529" t="s">
        <v>1713</v>
      </c>
      <c r="AH529" t="s">
        <v>159</v>
      </c>
      <c r="AI529" t="s">
        <v>233</v>
      </c>
      <c r="AK529" t="s">
        <v>161</v>
      </c>
      <c r="AL529" t="s">
        <v>1715</v>
      </c>
      <c r="AM529" t="s">
        <v>1716</v>
      </c>
      <c r="AN529" t="s">
        <v>164</v>
      </c>
      <c r="AO529" t="s">
        <v>165</v>
      </c>
      <c r="AP529" t="s">
        <v>165</v>
      </c>
      <c r="AQ529" t="s">
        <v>167</v>
      </c>
      <c r="AR529">
        <v>5</v>
      </c>
      <c r="AS529" t="s">
        <v>168</v>
      </c>
      <c r="AT529" t="s">
        <v>169</v>
      </c>
      <c r="AU529" t="s">
        <v>1593</v>
      </c>
      <c r="AV529" t="s">
        <v>1183</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1717</v>
      </c>
      <c r="CR529" t="s">
        <v>1655</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1695</v>
      </c>
      <c r="D530" t="s">
        <v>1721</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1697</v>
      </c>
      <c r="W530" t="s">
        <v>1722</v>
      </c>
      <c r="X530">
        <v>6</v>
      </c>
      <c r="Y530" t="s">
        <v>1147</v>
      </c>
      <c r="Z530" t="s">
        <v>201</v>
      </c>
      <c r="AA530" t="s">
        <v>340</v>
      </c>
      <c r="AB530" t="s">
        <v>348</v>
      </c>
      <c r="AC530" t="s">
        <v>402</v>
      </c>
      <c r="AD530" t="s">
        <v>1706</v>
      </c>
      <c r="AE530" t="s">
        <v>1115</v>
      </c>
      <c r="AF530" t="s">
        <v>1707</v>
      </c>
      <c r="AG530" t="s">
        <v>1707</v>
      </c>
      <c r="AH530" t="s">
        <v>159</v>
      </c>
      <c r="AI530" t="s">
        <v>233</v>
      </c>
      <c r="AJ530" t="s">
        <v>167</v>
      </c>
      <c r="AK530" t="s">
        <v>442</v>
      </c>
      <c r="AL530" t="s">
        <v>1699</v>
      </c>
      <c r="AM530" t="s">
        <v>1700</v>
      </c>
      <c r="AN530" t="s">
        <v>164</v>
      </c>
      <c r="AO530" t="s">
        <v>165</v>
      </c>
      <c r="AP530" t="s">
        <v>165</v>
      </c>
      <c r="AQ530" t="s">
        <v>167</v>
      </c>
      <c r="AR530">
        <v>5</v>
      </c>
      <c r="AS530" t="s">
        <v>598</v>
      </c>
      <c r="AT530" t="s">
        <v>190</v>
      </c>
      <c r="AU530" t="s">
        <v>1593</v>
      </c>
      <c r="AV530" t="s">
        <v>1707</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1580</v>
      </c>
      <c r="CR530" t="s">
        <v>1709</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866</v>
      </c>
      <c r="C531" t="s">
        <v>1723</v>
      </c>
      <c r="D531" t="s">
        <v>1724</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1725</v>
      </c>
      <c r="W531" t="s">
        <v>1726</v>
      </c>
      <c r="X531">
        <v>6</v>
      </c>
      <c r="Y531" t="s">
        <v>870</v>
      </c>
      <c r="Z531" t="s">
        <v>201</v>
      </c>
      <c r="AA531" t="s">
        <v>201</v>
      </c>
      <c r="AB531" t="s">
        <v>885</v>
      </c>
      <c r="AC531" t="s">
        <v>886</v>
      </c>
      <c r="AF531" t="s">
        <v>1707</v>
      </c>
      <c r="AG531" t="s">
        <v>1707</v>
      </c>
      <c r="AH531" t="s">
        <v>874</v>
      </c>
      <c r="AI531" t="s">
        <v>233</v>
      </c>
      <c r="AJ531" t="s">
        <v>167</v>
      </c>
      <c r="AK531" t="s">
        <v>442</v>
      </c>
      <c r="AL531" t="s">
        <v>875</v>
      </c>
      <c r="AM531" t="s">
        <v>1727</v>
      </c>
      <c r="AN531" t="s">
        <v>165</v>
      </c>
      <c r="AO531" t="s">
        <v>165</v>
      </c>
      <c r="AP531" t="s">
        <v>165</v>
      </c>
      <c r="AQ531" t="s">
        <v>167</v>
      </c>
      <c r="AR531">
        <v>5</v>
      </c>
      <c r="AS531" t="s">
        <v>598</v>
      </c>
      <c r="AT531" t="s">
        <v>169</v>
      </c>
      <c r="AU531" t="s">
        <v>877</v>
      </c>
      <c r="AV531" t="s">
        <v>1707</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967</v>
      </c>
      <c r="CR531" t="s">
        <v>1610</v>
      </c>
      <c r="CS531" t="s">
        <v>167</v>
      </c>
      <c r="CT531" t="s">
        <v>167</v>
      </c>
      <c r="CU531" t="s">
        <v>167</v>
      </c>
      <c r="CV531" t="s">
        <v>167</v>
      </c>
      <c r="CW531">
        <v>8</v>
      </c>
      <c r="CY531" t="s">
        <v>572</v>
      </c>
      <c r="DB531" t="s">
        <v>375</v>
      </c>
      <c r="DC531" t="s">
        <v>167</v>
      </c>
      <c r="DD531" t="s">
        <v>167</v>
      </c>
      <c r="DG531" t="s">
        <v>167</v>
      </c>
      <c r="DH531" t="s">
        <v>217</v>
      </c>
      <c r="DI531" t="s">
        <v>881</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866</v>
      </c>
      <c r="C532" t="s">
        <v>1723</v>
      </c>
      <c r="D532" t="s">
        <v>1728</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1729</v>
      </c>
      <c r="W532" t="s">
        <v>262</v>
      </c>
      <c r="X532">
        <v>7</v>
      </c>
      <c r="Y532" t="s">
        <v>870</v>
      </c>
      <c r="Z532" t="s">
        <v>201</v>
      </c>
      <c r="AA532" t="s">
        <v>201</v>
      </c>
      <c r="AB532" t="s">
        <v>885</v>
      </c>
      <c r="AC532" t="s">
        <v>886</v>
      </c>
      <c r="AF532" t="s">
        <v>1730</v>
      </c>
      <c r="AG532" t="s">
        <v>1730</v>
      </c>
      <c r="AH532" t="s">
        <v>874</v>
      </c>
      <c r="AI532" t="s">
        <v>233</v>
      </c>
      <c r="AJ532" t="s">
        <v>167</v>
      </c>
      <c r="AK532" t="s">
        <v>442</v>
      </c>
      <c r="AL532" t="s">
        <v>875</v>
      </c>
      <c r="AM532" t="s">
        <v>876</v>
      </c>
      <c r="AN532" t="s">
        <v>164</v>
      </c>
      <c r="AO532" t="s">
        <v>165</v>
      </c>
      <c r="AP532" t="s">
        <v>165</v>
      </c>
      <c r="AQ532" t="s">
        <v>167</v>
      </c>
      <c r="AR532">
        <v>5</v>
      </c>
      <c r="AS532" t="s">
        <v>598</v>
      </c>
      <c r="AT532" t="s">
        <v>190</v>
      </c>
      <c r="AU532" t="s">
        <v>877</v>
      </c>
      <c r="AV532" t="s">
        <v>1730</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879</v>
      </c>
      <c r="CR532" t="s">
        <v>1610</v>
      </c>
      <c r="CS532" t="s">
        <v>167</v>
      </c>
      <c r="CT532" t="s">
        <v>167</v>
      </c>
      <c r="CU532" t="s">
        <v>167</v>
      </c>
      <c r="CV532" t="s">
        <v>167</v>
      </c>
      <c r="CW532">
        <v>8</v>
      </c>
      <c r="CY532" t="s">
        <v>572</v>
      </c>
      <c r="DB532" t="s">
        <v>375</v>
      </c>
      <c r="DC532" t="s">
        <v>167</v>
      </c>
      <c r="DD532" t="s">
        <v>167</v>
      </c>
      <c r="DG532" t="s">
        <v>167</v>
      </c>
      <c r="DH532" t="s">
        <v>217</v>
      </c>
      <c r="DI532" t="s">
        <v>881</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866</v>
      </c>
      <c r="C533" t="s">
        <v>1723</v>
      </c>
      <c r="D533" t="s">
        <v>1731</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869</v>
      </c>
      <c r="W533" t="s">
        <v>262</v>
      </c>
      <c r="X533">
        <v>7</v>
      </c>
      <c r="Y533" t="s">
        <v>870</v>
      </c>
      <c r="Z533" t="s">
        <v>201</v>
      </c>
      <c r="AA533" t="s">
        <v>201</v>
      </c>
      <c r="AB533" t="s">
        <v>871</v>
      </c>
      <c r="AC533" t="s">
        <v>872</v>
      </c>
      <c r="AF533" t="s">
        <v>873</v>
      </c>
      <c r="AG533" t="s">
        <v>873</v>
      </c>
      <c r="AH533" t="s">
        <v>874</v>
      </c>
      <c r="AI533" t="s">
        <v>233</v>
      </c>
      <c r="AJ533" t="s">
        <v>838</v>
      </c>
      <c r="AK533" t="s">
        <v>442</v>
      </c>
      <c r="AL533" t="s">
        <v>875</v>
      </c>
      <c r="AM533" t="s">
        <v>876</v>
      </c>
      <c r="AN533" t="s">
        <v>164</v>
      </c>
      <c r="AO533" t="s">
        <v>165</v>
      </c>
      <c r="AP533" t="s">
        <v>165</v>
      </c>
      <c r="AQ533" t="s">
        <v>167</v>
      </c>
      <c r="AR533">
        <v>5</v>
      </c>
      <c r="AS533" t="s">
        <v>598</v>
      </c>
      <c r="AT533" t="s">
        <v>190</v>
      </c>
      <c r="AU533" t="s">
        <v>877</v>
      </c>
      <c r="AV533" t="s">
        <v>873</v>
      </c>
      <c r="AW533" t="s">
        <v>167</v>
      </c>
      <c r="AX533">
        <v>2</v>
      </c>
      <c r="AY533" t="s">
        <v>227</v>
      </c>
      <c r="AZ533" t="s">
        <v>167</v>
      </c>
      <c r="BA533" t="s">
        <v>167</v>
      </c>
      <c r="BB533" t="s">
        <v>878</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879</v>
      </c>
      <c r="CR533" t="s">
        <v>1732</v>
      </c>
      <c r="CS533" t="s">
        <v>167</v>
      </c>
      <c r="CT533" t="s">
        <v>167</v>
      </c>
      <c r="CU533" t="s">
        <v>167</v>
      </c>
      <c r="CV533" t="s">
        <v>167</v>
      </c>
      <c r="CW533">
        <v>8</v>
      </c>
      <c r="CX533">
        <v>11.1</v>
      </c>
      <c r="CY533" t="s">
        <v>572</v>
      </c>
      <c r="DB533" t="s">
        <v>375</v>
      </c>
      <c r="DC533" t="s">
        <v>167</v>
      </c>
      <c r="DD533" t="s">
        <v>167</v>
      </c>
      <c r="DG533" t="s">
        <v>167</v>
      </c>
      <c r="DH533" t="s">
        <v>217</v>
      </c>
      <c r="DI533" t="s">
        <v>881</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866</v>
      </c>
      <c r="C534" t="s">
        <v>1723</v>
      </c>
      <c r="D534" t="s">
        <v>1733</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883</v>
      </c>
      <c r="W534" t="s">
        <v>884</v>
      </c>
      <c r="X534">
        <v>6</v>
      </c>
      <c r="Y534" t="s">
        <v>850</v>
      </c>
      <c r="Z534" t="s">
        <v>201</v>
      </c>
      <c r="AA534" t="s">
        <v>201</v>
      </c>
      <c r="AB534" t="s">
        <v>885</v>
      </c>
      <c r="AC534" t="s">
        <v>886</v>
      </c>
      <c r="AF534" t="s">
        <v>873</v>
      </c>
      <c r="AG534" t="s">
        <v>873</v>
      </c>
      <c r="AH534" t="s">
        <v>874</v>
      </c>
      <c r="AI534" t="s">
        <v>233</v>
      </c>
      <c r="AJ534" t="s">
        <v>167</v>
      </c>
      <c r="AK534" t="s">
        <v>442</v>
      </c>
      <c r="AL534" t="s">
        <v>887</v>
      </c>
      <c r="AM534" t="s">
        <v>888</v>
      </c>
      <c r="AN534" t="s">
        <v>164</v>
      </c>
      <c r="AO534" t="s">
        <v>165</v>
      </c>
      <c r="AP534" t="s">
        <v>165</v>
      </c>
      <c r="AQ534" t="s">
        <v>167</v>
      </c>
      <c r="AR534">
        <v>5</v>
      </c>
      <c r="AS534" t="s">
        <v>598</v>
      </c>
      <c r="AT534" t="s">
        <v>190</v>
      </c>
      <c r="AU534" t="s">
        <v>877</v>
      </c>
      <c r="AV534" t="s">
        <v>873</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889</v>
      </c>
      <c r="CR534" t="s">
        <v>1734</v>
      </c>
      <c r="CS534" t="s">
        <v>167</v>
      </c>
      <c r="CT534" t="s">
        <v>167</v>
      </c>
      <c r="CU534" t="s">
        <v>167</v>
      </c>
      <c r="CV534" t="s">
        <v>167</v>
      </c>
      <c r="CW534">
        <v>8</v>
      </c>
      <c r="CY534" t="s">
        <v>572</v>
      </c>
      <c r="DB534" t="s">
        <v>375</v>
      </c>
      <c r="DC534" t="s">
        <v>167</v>
      </c>
      <c r="DD534" t="s">
        <v>167</v>
      </c>
      <c r="DG534" t="s">
        <v>167</v>
      </c>
      <c r="DH534" t="s">
        <v>217</v>
      </c>
      <c r="DI534" t="s">
        <v>881</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866</v>
      </c>
      <c r="C535" t="s">
        <v>1723</v>
      </c>
      <c r="D535" t="s">
        <v>1735</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883</v>
      </c>
      <c r="W535" t="s">
        <v>884</v>
      </c>
      <c r="X535">
        <v>6</v>
      </c>
      <c r="Y535" t="s">
        <v>850</v>
      </c>
      <c r="Z535" t="s">
        <v>201</v>
      </c>
      <c r="AA535" t="s">
        <v>201</v>
      </c>
      <c r="AB535" t="s">
        <v>885</v>
      </c>
      <c r="AC535" t="s">
        <v>886</v>
      </c>
      <c r="AF535" t="s">
        <v>1736</v>
      </c>
      <c r="AG535" t="s">
        <v>1736</v>
      </c>
      <c r="AH535" t="s">
        <v>874</v>
      </c>
      <c r="AI535" t="s">
        <v>233</v>
      </c>
      <c r="AJ535" t="s">
        <v>167</v>
      </c>
      <c r="AK535" t="s">
        <v>442</v>
      </c>
      <c r="AL535" t="s">
        <v>887</v>
      </c>
      <c r="AM535" t="s">
        <v>888</v>
      </c>
      <c r="AN535" t="s">
        <v>164</v>
      </c>
      <c r="AO535" t="s">
        <v>165</v>
      </c>
      <c r="AP535" t="s">
        <v>165</v>
      </c>
      <c r="AQ535">
        <v>1</v>
      </c>
      <c r="AR535">
        <v>5</v>
      </c>
      <c r="AS535" t="s">
        <v>598</v>
      </c>
      <c r="AT535" t="s">
        <v>190</v>
      </c>
      <c r="AU535" t="s">
        <v>877</v>
      </c>
      <c r="AV535" t="s">
        <v>1736</v>
      </c>
      <c r="AW535" t="s">
        <v>167</v>
      </c>
      <c r="AX535">
        <v>3</v>
      </c>
      <c r="AY535" t="s">
        <v>227</v>
      </c>
      <c r="AZ535" t="s">
        <v>167</v>
      </c>
      <c r="BA535" t="s">
        <v>167</v>
      </c>
      <c r="BB535" t="s">
        <v>878</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889</v>
      </c>
      <c r="CR535" t="s">
        <v>893</v>
      </c>
      <c r="CS535" t="s">
        <v>167</v>
      </c>
      <c r="CT535" t="s">
        <v>167</v>
      </c>
      <c r="CU535" t="s">
        <v>167</v>
      </c>
      <c r="CV535" t="s">
        <v>167</v>
      </c>
      <c r="CW535">
        <v>8</v>
      </c>
      <c r="CY535" t="s">
        <v>572</v>
      </c>
      <c r="DB535" t="s">
        <v>375</v>
      </c>
      <c r="DC535" t="s">
        <v>167</v>
      </c>
      <c r="DD535" t="s">
        <v>167</v>
      </c>
      <c r="DG535" t="s">
        <v>167</v>
      </c>
      <c r="DH535" t="s">
        <v>217</v>
      </c>
      <c r="DI535" t="s">
        <v>881</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866</v>
      </c>
      <c r="C536" t="s">
        <v>1723</v>
      </c>
      <c r="D536" t="s">
        <v>1737</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1729</v>
      </c>
      <c r="W536" t="s">
        <v>262</v>
      </c>
      <c r="X536">
        <v>7</v>
      </c>
      <c r="Y536" t="s">
        <v>870</v>
      </c>
      <c r="Z536" t="s">
        <v>201</v>
      </c>
      <c r="AA536" t="s">
        <v>201</v>
      </c>
      <c r="AB536" t="s">
        <v>885</v>
      </c>
      <c r="AC536" t="s">
        <v>886</v>
      </c>
      <c r="AF536" t="s">
        <v>1730</v>
      </c>
      <c r="AG536" t="s">
        <v>1730</v>
      </c>
      <c r="AH536" t="s">
        <v>874</v>
      </c>
      <c r="AI536" t="s">
        <v>233</v>
      </c>
      <c r="AJ536" t="s">
        <v>167</v>
      </c>
      <c r="AK536" t="s">
        <v>442</v>
      </c>
      <c r="AL536" t="s">
        <v>875</v>
      </c>
      <c r="AM536" t="s">
        <v>876</v>
      </c>
      <c r="AN536" t="s">
        <v>164</v>
      </c>
      <c r="AO536" t="s">
        <v>165</v>
      </c>
      <c r="AP536" t="s">
        <v>165</v>
      </c>
      <c r="AQ536" t="s">
        <v>167</v>
      </c>
      <c r="AR536">
        <v>5</v>
      </c>
      <c r="AS536" t="s">
        <v>598</v>
      </c>
      <c r="AT536" t="s">
        <v>190</v>
      </c>
      <c r="AU536" t="s">
        <v>877</v>
      </c>
      <c r="AV536" t="s">
        <v>1730</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879</v>
      </c>
      <c r="CR536" t="s">
        <v>1610</v>
      </c>
      <c r="CS536" t="s">
        <v>167</v>
      </c>
      <c r="CT536" t="s">
        <v>167</v>
      </c>
      <c r="CU536" t="s">
        <v>167</v>
      </c>
      <c r="CV536" t="s">
        <v>167</v>
      </c>
      <c r="CW536">
        <v>8</v>
      </c>
      <c r="CY536" t="s">
        <v>572</v>
      </c>
      <c r="DB536" t="s">
        <v>375</v>
      </c>
      <c r="DC536" t="s">
        <v>167</v>
      </c>
      <c r="DD536" t="s">
        <v>167</v>
      </c>
      <c r="DG536" t="s">
        <v>167</v>
      </c>
      <c r="DH536" t="s">
        <v>217</v>
      </c>
      <c r="DI536" t="s">
        <v>881</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866</v>
      </c>
      <c r="C537" t="s">
        <v>1723</v>
      </c>
      <c r="D537" t="s">
        <v>1738</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883</v>
      </c>
      <c r="W537" t="s">
        <v>884</v>
      </c>
      <c r="X537">
        <v>6</v>
      </c>
      <c r="Y537" t="s">
        <v>850</v>
      </c>
      <c r="Z537" t="s">
        <v>201</v>
      </c>
      <c r="AA537" t="s">
        <v>201</v>
      </c>
      <c r="AB537" t="s">
        <v>885</v>
      </c>
      <c r="AC537" t="s">
        <v>886</v>
      </c>
      <c r="AF537" t="s">
        <v>1736</v>
      </c>
      <c r="AG537" t="s">
        <v>1736</v>
      </c>
      <c r="AH537" t="s">
        <v>874</v>
      </c>
      <c r="AI537" t="s">
        <v>233</v>
      </c>
      <c r="AJ537" t="s">
        <v>167</v>
      </c>
      <c r="AK537" t="s">
        <v>442</v>
      </c>
      <c r="AL537" t="s">
        <v>887</v>
      </c>
      <c r="AM537" t="s">
        <v>888</v>
      </c>
      <c r="AN537" t="s">
        <v>164</v>
      </c>
      <c r="AO537" t="s">
        <v>165</v>
      </c>
      <c r="AP537" t="s">
        <v>165</v>
      </c>
      <c r="AQ537">
        <v>1</v>
      </c>
      <c r="AR537">
        <v>5</v>
      </c>
      <c r="AS537" t="s">
        <v>598</v>
      </c>
      <c r="AT537" t="s">
        <v>190</v>
      </c>
      <c r="AU537" t="s">
        <v>877</v>
      </c>
      <c r="AV537" t="s">
        <v>1736</v>
      </c>
      <c r="AW537" t="s">
        <v>167</v>
      </c>
      <c r="AX537">
        <v>3</v>
      </c>
      <c r="AY537" t="s">
        <v>227</v>
      </c>
      <c r="AZ537" t="s">
        <v>167</v>
      </c>
      <c r="BA537" t="s">
        <v>167</v>
      </c>
      <c r="BB537" t="s">
        <v>878</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889</v>
      </c>
      <c r="CR537" t="s">
        <v>893</v>
      </c>
      <c r="CS537" t="s">
        <v>167</v>
      </c>
      <c r="CT537" t="s">
        <v>167</v>
      </c>
      <c r="CU537" t="s">
        <v>167</v>
      </c>
      <c r="CV537" t="s">
        <v>167</v>
      </c>
      <c r="CW537">
        <v>8</v>
      </c>
      <c r="CY537" t="s">
        <v>572</v>
      </c>
      <c r="DB537" t="s">
        <v>375</v>
      </c>
      <c r="DC537" t="s">
        <v>167</v>
      </c>
      <c r="DD537" t="s">
        <v>167</v>
      </c>
      <c r="DG537" t="s">
        <v>167</v>
      </c>
      <c r="DH537" t="s">
        <v>217</v>
      </c>
      <c r="DI537" t="s">
        <v>881</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1739</v>
      </c>
      <c r="D538" t="s">
        <v>1740</v>
      </c>
      <c r="E538">
        <v>2755</v>
      </c>
      <c r="F538">
        <v>4</v>
      </c>
      <c r="G538">
        <v>4</v>
      </c>
      <c r="H538" t="s">
        <v>142</v>
      </c>
      <c r="I538" t="s">
        <v>143</v>
      </c>
      <c r="J538" t="s">
        <v>197</v>
      </c>
      <c r="K538" t="s">
        <v>145</v>
      </c>
      <c r="L538">
        <v>80</v>
      </c>
      <c r="M538" t="s">
        <v>460</v>
      </c>
      <c r="N538">
        <v>1835</v>
      </c>
      <c r="O538">
        <v>4795</v>
      </c>
      <c r="P538">
        <v>1855</v>
      </c>
      <c r="Q538" t="s">
        <v>834</v>
      </c>
      <c r="R538">
        <v>5</v>
      </c>
      <c r="S538">
        <v>12.55</v>
      </c>
      <c r="T538">
        <v>12.9</v>
      </c>
      <c r="U538" t="s">
        <v>1741</v>
      </c>
      <c r="W538" t="s">
        <v>1742</v>
      </c>
      <c r="X538">
        <v>5</v>
      </c>
      <c r="Y538" t="s">
        <v>1743</v>
      </c>
      <c r="Z538" t="s">
        <v>201</v>
      </c>
      <c r="AA538" t="s">
        <v>201</v>
      </c>
      <c r="AB538" t="s">
        <v>972</v>
      </c>
      <c r="AC538" t="s">
        <v>1647</v>
      </c>
      <c r="AD538" t="s">
        <v>1648</v>
      </c>
      <c r="AE538" t="s">
        <v>1648</v>
      </c>
      <c r="AF538" t="s">
        <v>1744</v>
      </c>
      <c r="AG538" t="s">
        <v>1744</v>
      </c>
      <c r="AH538" t="s">
        <v>159</v>
      </c>
      <c r="AI538" t="s">
        <v>233</v>
      </c>
      <c r="AK538" t="s">
        <v>442</v>
      </c>
      <c r="AL538" t="s">
        <v>1745</v>
      </c>
      <c r="AM538" t="s">
        <v>1746</v>
      </c>
      <c r="AN538" t="s">
        <v>164</v>
      </c>
      <c r="AO538" t="s">
        <v>165</v>
      </c>
      <c r="AP538" t="s">
        <v>165</v>
      </c>
      <c r="AQ538" t="s">
        <v>167</v>
      </c>
      <c r="AR538">
        <v>7</v>
      </c>
      <c r="AS538" t="s">
        <v>598</v>
      </c>
      <c r="AT538" t="s">
        <v>190</v>
      </c>
      <c r="AU538" t="s">
        <v>1747</v>
      </c>
      <c r="AV538" t="s">
        <v>1744</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1556</v>
      </c>
      <c r="CR538" t="s">
        <v>1748</v>
      </c>
      <c r="CS538" t="s">
        <v>167</v>
      </c>
      <c r="CT538" t="s">
        <v>167</v>
      </c>
      <c r="CU538" t="s">
        <v>167</v>
      </c>
      <c r="CW538">
        <v>7</v>
      </c>
      <c r="CX538" t="s">
        <v>1749</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1739</v>
      </c>
      <c r="D539" t="s">
        <v>1750</v>
      </c>
      <c r="E539">
        <v>2755</v>
      </c>
      <c r="F539">
        <v>4</v>
      </c>
      <c r="G539">
        <v>4</v>
      </c>
      <c r="H539" t="s">
        <v>142</v>
      </c>
      <c r="I539" t="s">
        <v>143</v>
      </c>
      <c r="J539" t="s">
        <v>197</v>
      </c>
      <c r="K539" t="s">
        <v>145</v>
      </c>
      <c r="L539">
        <v>80</v>
      </c>
      <c r="M539" t="s">
        <v>460</v>
      </c>
      <c r="N539">
        <v>1835</v>
      </c>
      <c r="O539">
        <v>4795</v>
      </c>
      <c r="P539">
        <v>1855</v>
      </c>
      <c r="Q539" t="s">
        <v>834</v>
      </c>
      <c r="R539">
        <v>5</v>
      </c>
      <c r="S539">
        <v>12.55</v>
      </c>
      <c r="T539">
        <v>14.24</v>
      </c>
      <c r="U539" t="s">
        <v>1751</v>
      </c>
      <c r="W539" t="s">
        <v>1742</v>
      </c>
      <c r="X539">
        <v>5</v>
      </c>
      <c r="Y539" t="s">
        <v>1743</v>
      </c>
      <c r="Z539" t="s">
        <v>201</v>
      </c>
      <c r="AA539" t="s">
        <v>201</v>
      </c>
      <c r="AB539" t="s">
        <v>972</v>
      </c>
      <c r="AC539" t="s">
        <v>1647</v>
      </c>
      <c r="AD539" t="s">
        <v>1648</v>
      </c>
      <c r="AE539" t="s">
        <v>1648</v>
      </c>
      <c r="AF539" t="s">
        <v>1744</v>
      </c>
      <c r="AG539" t="s">
        <v>1744</v>
      </c>
      <c r="AH539" t="s">
        <v>159</v>
      </c>
      <c r="AI539" t="s">
        <v>233</v>
      </c>
      <c r="AK539" t="s">
        <v>442</v>
      </c>
      <c r="AL539" t="s">
        <v>1745</v>
      </c>
      <c r="AM539" t="s">
        <v>1752</v>
      </c>
      <c r="AN539" t="s">
        <v>164</v>
      </c>
      <c r="AO539" t="s">
        <v>165</v>
      </c>
      <c r="AP539" t="s">
        <v>165</v>
      </c>
      <c r="AQ539" t="s">
        <v>167</v>
      </c>
      <c r="AR539">
        <v>7</v>
      </c>
      <c r="AS539" t="s">
        <v>598</v>
      </c>
      <c r="AT539" t="s">
        <v>169</v>
      </c>
      <c r="AU539" t="s">
        <v>1747</v>
      </c>
      <c r="AV539" t="s">
        <v>1753</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1556</v>
      </c>
      <c r="CR539" t="s">
        <v>1754</v>
      </c>
      <c r="CS539" t="s">
        <v>167</v>
      </c>
      <c r="CT539" t="s">
        <v>167</v>
      </c>
      <c r="CU539" t="s">
        <v>167</v>
      </c>
      <c r="CW539">
        <v>7</v>
      </c>
      <c r="CX539" t="s">
        <v>1749</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1739</v>
      </c>
      <c r="D540" t="s">
        <v>1755</v>
      </c>
      <c r="E540">
        <v>2755</v>
      </c>
      <c r="F540">
        <v>4</v>
      </c>
      <c r="G540">
        <v>4</v>
      </c>
      <c r="H540" t="s">
        <v>833</v>
      </c>
      <c r="I540" t="s">
        <v>143</v>
      </c>
      <c r="J540" t="s">
        <v>197</v>
      </c>
      <c r="K540" t="s">
        <v>145</v>
      </c>
      <c r="L540">
        <v>80</v>
      </c>
      <c r="M540" t="s">
        <v>460</v>
      </c>
      <c r="N540">
        <v>1835</v>
      </c>
      <c r="O540">
        <v>4795</v>
      </c>
      <c r="P540">
        <v>1855</v>
      </c>
      <c r="Q540" t="s">
        <v>834</v>
      </c>
      <c r="R540">
        <v>5</v>
      </c>
      <c r="S540">
        <v>12.55</v>
      </c>
      <c r="T540">
        <v>14.24</v>
      </c>
      <c r="U540" t="s">
        <v>1751</v>
      </c>
      <c r="X540">
        <v>5</v>
      </c>
      <c r="Z540" t="s">
        <v>201</v>
      </c>
      <c r="AA540" t="s">
        <v>201</v>
      </c>
      <c r="AB540" t="s">
        <v>972</v>
      </c>
      <c r="AC540" t="s">
        <v>1647</v>
      </c>
      <c r="AF540" t="s">
        <v>974</v>
      </c>
      <c r="AG540" t="s">
        <v>974</v>
      </c>
      <c r="AH540" t="s">
        <v>159</v>
      </c>
      <c r="AI540" t="s">
        <v>233</v>
      </c>
      <c r="AK540" t="s">
        <v>442</v>
      </c>
      <c r="AL540" t="s">
        <v>1745</v>
      </c>
      <c r="AM540" t="s">
        <v>1752</v>
      </c>
      <c r="AN540" t="s">
        <v>164</v>
      </c>
      <c r="AO540" t="s">
        <v>165</v>
      </c>
      <c r="AP540" t="s">
        <v>165</v>
      </c>
      <c r="AQ540" t="s">
        <v>167</v>
      </c>
      <c r="AR540">
        <v>7</v>
      </c>
      <c r="AS540" t="s">
        <v>598</v>
      </c>
      <c r="AT540" t="s">
        <v>169</v>
      </c>
      <c r="AU540" t="s">
        <v>1747</v>
      </c>
      <c r="AV540" t="s">
        <v>1756</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1757</v>
      </c>
      <c r="CR540" t="s">
        <v>1758</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1739</v>
      </c>
      <c r="D541" t="s">
        <v>1759</v>
      </c>
      <c r="E541">
        <v>2755</v>
      </c>
      <c r="F541">
        <v>4</v>
      </c>
      <c r="G541">
        <v>4</v>
      </c>
      <c r="H541" t="s">
        <v>833</v>
      </c>
      <c r="I541" t="s">
        <v>143</v>
      </c>
      <c r="J541" t="s">
        <v>197</v>
      </c>
      <c r="K541" t="s">
        <v>145</v>
      </c>
      <c r="L541">
        <v>80</v>
      </c>
      <c r="M541" t="s">
        <v>460</v>
      </c>
      <c r="N541">
        <v>1835</v>
      </c>
      <c r="O541">
        <v>4795</v>
      </c>
      <c r="P541">
        <v>1855</v>
      </c>
      <c r="Q541" t="s">
        <v>834</v>
      </c>
      <c r="R541">
        <v>5</v>
      </c>
      <c r="S541">
        <v>12.55</v>
      </c>
      <c r="T541">
        <v>12.9</v>
      </c>
      <c r="U541" t="s">
        <v>1741</v>
      </c>
      <c r="X541">
        <v>5</v>
      </c>
      <c r="Z541" t="s">
        <v>201</v>
      </c>
      <c r="AA541" t="s">
        <v>201</v>
      </c>
      <c r="AB541" t="s">
        <v>972</v>
      </c>
      <c r="AC541" t="s">
        <v>1647</v>
      </c>
      <c r="AF541" t="s">
        <v>974</v>
      </c>
      <c r="AG541" t="s">
        <v>974</v>
      </c>
      <c r="AH541" t="s">
        <v>159</v>
      </c>
      <c r="AI541" t="s">
        <v>233</v>
      </c>
      <c r="AK541" t="s">
        <v>442</v>
      </c>
      <c r="AL541" t="s">
        <v>1745</v>
      </c>
      <c r="AM541" t="s">
        <v>1746</v>
      </c>
      <c r="AN541" t="s">
        <v>164</v>
      </c>
      <c r="AO541" t="s">
        <v>165</v>
      </c>
      <c r="AP541" t="s">
        <v>165</v>
      </c>
      <c r="AQ541" t="s">
        <v>167</v>
      </c>
      <c r="AR541">
        <v>7</v>
      </c>
      <c r="AS541" t="s">
        <v>598</v>
      </c>
      <c r="AT541" t="s">
        <v>190</v>
      </c>
      <c r="AU541" t="s">
        <v>1747</v>
      </c>
      <c r="AV541" t="s">
        <v>1756</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1757</v>
      </c>
      <c r="CR541" t="s">
        <v>1760</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1739</v>
      </c>
      <c r="D542" t="s">
        <v>1761</v>
      </c>
      <c r="E542">
        <v>2694</v>
      </c>
      <c r="F542">
        <v>4</v>
      </c>
      <c r="G542">
        <v>4</v>
      </c>
      <c r="H542" t="s">
        <v>142</v>
      </c>
      <c r="I542" t="s">
        <v>143</v>
      </c>
      <c r="J542" t="s">
        <v>197</v>
      </c>
      <c r="K542" t="s">
        <v>145</v>
      </c>
      <c r="L542">
        <v>80</v>
      </c>
      <c r="M542" t="s">
        <v>146</v>
      </c>
      <c r="N542">
        <v>1835</v>
      </c>
      <c r="O542">
        <v>4795</v>
      </c>
      <c r="P542">
        <v>1855</v>
      </c>
      <c r="Q542" t="s">
        <v>834</v>
      </c>
      <c r="R542">
        <v>5</v>
      </c>
      <c r="S542">
        <v>7.8</v>
      </c>
      <c r="T542">
        <v>10.26</v>
      </c>
      <c r="U542" t="s">
        <v>1762</v>
      </c>
      <c r="X542">
        <v>5</v>
      </c>
      <c r="Z542" t="s">
        <v>201</v>
      </c>
      <c r="AA542" t="s">
        <v>201</v>
      </c>
      <c r="AB542" t="s">
        <v>972</v>
      </c>
      <c r="AC542" t="s">
        <v>1647</v>
      </c>
      <c r="AF542" t="s">
        <v>1744</v>
      </c>
      <c r="AG542" t="s">
        <v>1744</v>
      </c>
      <c r="AH542" t="s">
        <v>159</v>
      </c>
      <c r="AI542" t="s">
        <v>233</v>
      </c>
      <c r="AK542" t="s">
        <v>442</v>
      </c>
      <c r="AL542" t="s">
        <v>1670</v>
      </c>
      <c r="AM542" t="s">
        <v>1671</v>
      </c>
      <c r="AN542" t="s">
        <v>164</v>
      </c>
      <c r="AO542" t="s">
        <v>165</v>
      </c>
      <c r="AP542" t="s">
        <v>165</v>
      </c>
      <c r="AQ542" t="s">
        <v>167</v>
      </c>
      <c r="AR542">
        <v>7</v>
      </c>
      <c r="AS542" t="s">
        <v>598</v>
      </c>
      <c r="AT542" t="s">
        <v>190</v>
      </c>
      <c r="AU542" t="s">
        <v>1747</v>
      </c>
      <c r="AV542" t="s">
        <v>1753</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1003</v>
      </c>
      <c r="CR542" t="s">
        <v>1734</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1739</v>
      </c>
      <c r="D543" t="s">
        <v>1763</v>
      </c>
      <c r="E543">
        <v>2694</v>
      </c>
      <c r="F543">
        <v>4</v>
      </c>
      <c r="G543">
        <v>4</v>
      </c>
      <c r="H543" t="s">
        <v>142</v>
      </c>
      <c r="I543" t="s">
        <v>143</v>
      </c>
      <c r="J543" t="s">
        <v>197</v>
      </c>
      <c r="K543" t="s">
        <v>145</v>
      </c>
      <c r="L543">
        <v>80</v>
      </c>
      <c r="M543" t="s">
        <v>146</v>
      </c>
      <c r="N543">
        <v>1835</v>
      </c>
      <c r="O543">
        <v>4795</v>
      </c>
      <c r="P543">
        <v>1855</v>
      </c>
      <c r="Q543" t="s">
        <v>834</v>
      </c>
      <c r="R543">
        <v>5</v>
      </c>
      <c r="S543">
        <v>7.8</v>
      </c>
      <c r="T543">
        <v>10.01</v>
      </c>
      <c r="U543" t="s">
        <v>1764</v>
      </c>
      <c r="X543">
        <v>5</v>
      </c>
      <c r="Z543" t="s">
        <v>201</v>
      </c>
      <c r="AA543" t="s">
        <v>201</v>
      </c>
      <c r="AB543" t="s">
        <v>972</v>
      </c>
      <c r="AC543" t="s">
        <v>1647</v>
      </c>
      <c r="AF543" t="s">
        <v>1744</v>
      </c>
      <c r="AG543" t="s">
        <v>1744</v>
      </c>
      <c r="AH543" t="s">
        <v>159</v>
      </c>
      <c r="AI543" t="s">
        <v>233</v>
      </c>
      <c r="AK543" t="s">
        <v>442</v>
      </c>
      <c r="AL543" t="s">
        <v>1670</v>
      </c>
      <c r="AM543" t="s">
        <v>1671</v>
      </c>
      <c r="AN543" t="s">
        <v>164</v>
      </c>
      <c r="AO543" t="s">
        <v>165</v>
      </c>
      <c r="AP543" t="s">
        <v>165</v>
      </c>
      <c r="AQ543" t="s">
        <v>167</v>
      </c>
      <c r="AR543">
        <v>7</v>
      </c>
      <c r="AS543" t="s">
        <v>598</v>
      </c>
      <c r="AT543" t="s">
        <v>169</v>
      </c>
      <c r="AU543" t="s">
        <v>1747</v>
      </c>
      <c r="AV543" t="s">
        <v>1753</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1003</v>
      </c>
      <c r="CR543" t="s">
        <v>1765</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1739</v>
      </c>
      <c r="D544" t="s">
        <v>1766</v>
      </c>
      <c r="E544">
        <v>2755</v>
      </c>
      <c r="F544">
        <v>4</v>
      </c>
      <c r="G544">
        <v>4</v>
      </c>
      <c r="H544" t="s">
        <v>142</v>
      </c>
      <c r="I544" t="s">
        <v>143</v>
      </c>
      <c r="J544" t="s">
        <v>197</v>
      </c>
      <c r="K544" t="s">
        <v>145</v>
      </c>
      <c r="L544">
        <v>80</v>
      </c>
      <c r="M544" t="s">
        <v>460</v>
      </c>
      <c r="N544">
        <v>1835</v>
      </c>
      <c r="O544">
        <v>4795</v>
      </c>
      <c r="P544">
        <v>1855</v>
      </c>
      <c r="Q544" t="s">
        <v>834</v>
      </c>
      <c r="R544">
        <v>5</v>
      </c>
      <c r="S544">
        <v>12.55</v>
      </c>
      <c r="T544">
        <v>12.9</v>
      </c>
      <c r="U544" t="s">
        <v>1741</v>
      </c>
      <c r="W544" t="s">
        <v>1742</v>
      </c>
      <c r="X544">
        <v>6</v>
      </c>
      <c r="Y544" t="s">
        <v>1743</v>
      </c>
      <c r="Z544" t="s">
        <v>201</v>
      </c>
      <c r="AA544" t="s">
        <v>201</v>
      </c>
      <c r="AB544" t="s">
        <v>972</v>
      </c>
      <c r="AC544" t="s">
        <v>1647</v>
      </c>
      <c r="AD544" t="s">
        <v>1648</v>
      </c>
      <c r="AE544" t="s">
        <v>1648</v>
      </c>
      <c r="AF544" t="s">
        <v>1767</v>
      </c>
      <c r="AG544" t="s">
        <v>1767</v>
      </c>
      <c r="AH544" t="s">
        <v>159</v>
      </c>
      <c r="AI544" t="s">
        <v>233</v>
      </c>
      <c r="AJ544" t="s">
        <v>838</v>
      </c>
      <c r="AK544" t="s">
        <v>442</v>
      </c>
      <c r="AL544" t="s">
        <v>1745</v>
      </c>
      <c r="AM544" t="s">
        <v>1746</v>
      </c>
      <c r="AN544" t="s">
        <v>164</v>
      </c>
      <c r="AO544" t="s">
        <v>165</v>
      </c>
      <c r="AP544" t="s">
        <v>165</v>
      </c>
      <c r="AQ544" t="s">
        <v>167</v>
      </c>
      <c r="AR544">
        <v>7</v>
      </c>
      <c r="AS544" t="s">
        <v>598</v>
      </c>
      <c r="AT544" t="s">
        <v>190</v>
      </c>
      <c r="AU544" t="s">
        <v>1747</v>
      </c>
      <c r="AV544" t="s">
        <v>1767</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1768</v>
      </c>
      <c r="CG544" t="s">
        <v>167</v>
      </c>
      <c r="CH544" t="s">
        <v>167</v>
      </c>
      <c r="CK544" t="s">
        <v>167</v>
      </c>
      <c r="CN544" t="s">
        <v>167</v>
      </c>
      <c r="CO544" t="s">
        <v>167</v>
      </c>
      <c r="CP544" t="s">
        <v>356</v>
      </c>
      <c r="CQ544" t="s">
        <v>1556</v>
      </c>
      <c r="CR544" t="s">
        <v>890</v>
      </c>
      <c r="CS544" t="s">
        <v>167</v>
      </c>
      <c r="CT544" t="s">
        <v>167</v>
      </c>
      <c r="CU544" t="s">
        <v>167</v>
      </c>
      <c r="CV544" t="s">
        <v>167</v>
      </c>
      <c r="CW544">
        <v>7</v>
      </c>
      <c r="CY544" t="s">
        <v>572</v>
      </c>
      <c r="DA544" t="s">
        <v>1769</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1770</v>
      </c>
      <c r="D545" t="s">
        <v>1771</v>
      </c>
      <c r="E545">
        <v>3198</v>
      </c>
      <c r="F545">
        <v>5</v>
      </c>
      <c r="G545">
        <v>4</v>
      </c>
      <c r="H545" t="s">
        <v>847</v>
      </c>
      <c r="I545" t="s">
        <v>143</v>
      </c>
      <c r="J545" t="s">
        <v>197</v>
      </c>
      <c r="K545" t="s">
        <v>145</v>
      </c>
      <c r="L545">
        <v>80</v>
      </c>
      <c r="M545" t="s">
        <v>460</v>
      </c>
      <c r="N545">
        <v>1837</v>
      </c>
      <c r="O545">
        <v>4903</v>
      </c>
      <c r="P545">
        <v>1869</v>
      </c>
      <c r="Q545" t="s">
        <v>834</v>
      </c>
      <c r="R545">
        <v>5</v>
      </c>
      <c r="S545">
        <v>7.7</v>
      </c>
      <c r="T545">
        <v>10.91</v>
      </c>
      <c r="U545" t="s">
        <v>1772</v>
      </c>
      <c r="W545" t="s">
        <v>1773</v>
      </c>
      <c r="X545">
        <v>6</v>
      </c>
      <c r="Y545" t="s">
        <v>1774</v>
      </c>
      <c r="Z545" t="s">
        <v>201</v>
      </c>
      <c r="AA545" t="s">
        <v>201</v>
      </c>
      <c r="AB545" t="s">
        <v>1775</v>
      </c>
      <c r="AC545" t="s">
        <v>1776</v>
      </c>
      <c r="AD545" t="s">
        <v>1333</v>
      </c>
      <c r="AE545" t="s">
        <v>1777</v>
      </c>
      <c r="AF545" t="s">
        <v>1778</v>
      </c>
      <c r="AG545" t="s">
        <v>1778</v>
      </c>
      <c r="AH545" t="s">
        <v>775</v>
      </c>
      <c r="AI545" t="s">
        <v>233</v>
      </c>
      <c r="AJ545" t="s">
        <v>167</v>
      </c>
      <c r="AK545" t="s">
        <v>442</v>
      </c>
      <c r="AL545" t="s">
        <v>1779</v>
      </c>
      <c r="AM545" t="s">
        <v>1780</v>
      </c>
      <c r="AN545" t="s">
        <v>164</v>
      </c>
      <c r="AO545" t="s">
        <v>165</v>
      </c>
      <c r="AP545" t="s">
        <v>165</v>
      </c>
      <c r="AQ545">
        <v>2</v>
      </c>
      <c r="AR545">
        <v>7</v>
      </c>
      <c r="AS545" t="s">
        <v>598</v>
      </c>
      <c r="AT545" t="s">
        <v>190</v>
      </c>
      <c r="AU545" t="s">
        <v>1632</v>
      </c>
      <c r="AV545" t="s">
        <v>1778</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1781</v>
      </c>
      <c r="CA545" t="s">
        <v>167</v>
      </c>
      <c r="CB545" t="s">
        <v>167</v>
      </c>
      <c r="CG545" t="s">
        <v>167</v>
      </c>
      <c r="CK545" t="s">
        <v>167</v>
      </c>
      <c r="CN545" t="s">
        <v>167</v>
      </c>
      <c r="CO545" t="s">
        <v>167</v>
      </c>
      <c r="CP545" t="s">
        <v>356</v>
      </c>
      <c r="CR545" t="s">
        <v>1782</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844</v>
      </c>
      <c r="DV545" t="s">
        <v>167</v>
      </c>
      <c r="DW545" t="s">
        <v>167</v>
      </c>
      <c r="DX545" t="s">
        <v>167</v>
      </c>
      <c r="DZ545" t="s">
        <v>167</v>
      </c>
      <c r="EA545" t="s">
        <v>167</v>
      </c>
      <c r="EC545" t="s">
        <v>167</v>
      </c>
      <c r="ED545" t="s">
        <v>167</v>
      </c>
    </row>
    <row r="546" spans="1:137" x14ac:dyDescent="0.3">
      <c r="A546">
        <v>545</v>
      </c>
      <c r="B546" t="s">
        <v>679</v>
      </c>
      <c r="C546" t="s">
        <v>1770</v>
      </c>
      <c r="D546" t="s">
        <v>1783</v>
      </c>
      <c r="E546">
        <v>2198</v>
      </c>
      <c r="F546">
        <v>4</v>
      </c>
      <c r="G546">
        <v>4</v>
      </c>
      <c r="H546" t="s">
        <v>142</v>
      </c>
      <c r="I546" t="s">
        <v>143</v>
      </c>
      <c r="J546" t="s">
        <v>197</v>
      </c>
      <c r="K546" t="s">
        <v>145</v>
      </c>
      <c r="L546">
        <v>80</v>
      </c>
      <c r="M546" t="s">
        <v>460</v>
      </c>
      <c r="N546">
        <v>1837</v>
      </c>
      <c r="O546">
        <v>4903</v>
      </c>
      <c r="P546">
        <v>1869</v>
      </c>
      <c r="Q546" t="s">
        <v>834</v>
      </c>
      <c r="R546">
        <v>5</v>
      </c>
      <c r="S546">
        <v>9.3000000000000007</v>
      </c>
      <c r="T546">
        <v>12.62</v>
      </c>
      <c r="U546" t="s">
        <v>1784</v>
      </c>
      <c r="W546" t="s">
        <v>1785</v>
      </c>
      <c r="X546">
        <v>6</v>
      </c>
      <c r="Y546" t="s">
        <v>1774</v>
      </c>
      <c r="Z546" t="s">
        <v>201</v>
      </c>
      <c r="AA546" t="s">
        <v>201</v>
      </c>
      <c r="AB546" t="s">
        <v>1775</v>
      </c>
      <c r="AC546" t="s">
        <v>1776</v>
      </c>
      <c r="AD546" t="s">
        <v>1333</v>
      </c>
      <c r="AE546" t="s">
        <v>1777</v>
      </c>
      <c r="AF546" t="s">
        <v>974</v>
      </c>
      <c r="AG546" t="s">
        <v>974</v>
      </c>
      <c r="AH546" t="s">
        <v>775</v>
      </c>
      <c r="AI546" t="s">
        <v>233</v>
      </c>
      <c r="AK546" t="s">
        <v>442</v>
      </c>
      <c r="AL546" t="s">
        <v>1786</v>
      </c>
      <c r="AM546" t="s">
        <v>1787</v>
      </c>
      <c r="AN546" t="s">
        <v>164</v>
      </c>
      <c r="AO546" t="s">
        <v>165</v>
      </c>
      <c r="AP546" t="s">
        <v>165</v>
      </c>
      <c r="AQ546">
        <v>2</v>
      </c>
      <c r="AR546">
        <v>7</v>
      </c>
      <c r="AS546" t="s">
        <v>598</v>
      </c>
      <c r="AT546" t="s">
        <v>190</v>
      </c>
      <c r="AU546" t="s">
        <v>1632</v>
      </c>
      <c r="AV546" t="s">
        <v>974</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951</v>
      </c>
      <c r="BO546" t="s">
        <v>167</v>
      </c>
      <c r="BP546" t="s">
        <v>174</v>
      </c>
      <c r="BQ546" t="s">
        <v>164</v>
      </c>
      <c r="BR546" t="s">
        <v>169</v>
      </c>
      <c r="BS546" t="s">
        <v>177</v>
      </c>
      <c r="BT546" t="s">
        <v>167</v>
      </c>
      <c r="BU546">
        <v>6.2</v>
      </c>
      <c r="BV546" t="s">
        <v>167</v>
      </c>
      <c r="BW546" t="s">
        <v>178</v>
      </c>
      <c r="BX546" t="s">
        <v>167</v>
      </c>
      <c r="BY546" t="s">
        <v>1781</v>
      </c>
      <c r="CB546" t="s">
        <v>167</v>
      </c>
      <c r="CG546" t="s">
        <v>167</v>
      </c>
      <c r="CK546" t="s">
        <v>167</v>
      </c>
      <c r="CN546" t="s">
        <v>167</v>
      </c>
      <c r="CO546" t="s">
        <v>167</v>
      </c>
      <c r="CP546" t="s">
        <v>356</v>
      </c>
      <c r="CR546" t="s">
        <v>1788</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844</v>
      </c>
      <c r="DV546" t="s">
        <v>167</v>
      </c>
      <c r="DW546" t="s">
        <v>167</v>
      </c>
      <c r="DX546" t="s">
        <v>167</v>
      </c>
      <c r="DZ546" t="s">
        <v>167</v>
      </c>
      <c r="EA546" t="s">
        <v>167</v>
      </c>
      <c r="EC546" t="s">
        <v>167</v>
      </c>
      <c r="ED546" t="s">
        <v>167</v>
      </c>
    </row>
    <row r="547" spans="1:137" x14ac:dyDescent="0.3">
      <c r="A547">
        <v>546</v>
      </c>
      <c r="B547" t="s">
        <v>679</v>
      </c>
      <c r="C547" t="s">
        <v>1770</v>
      </c>
      <c r="D547" t="s">
        <v>1789</v>
      </c>
      <c r="E547">
        <v>2198</v>
      </c>
      <c r="F547">
        <v>4</v>
      </c>
      <c r="G547">
        <v>4</v>
      </c>
      <c r="H547" t="s">
        <v>142</v>
      </c>
      <c r="I547" t="s">
        <v>143</v>
      </c>
      <c r="J547" t="s">
        <v>197</v>
      </c>
      <c r="K547" t="s">
        <v>145</v>
      </c>
      <c r="L547">
        <v>80</v>
      </c>
      <c r="M547" t="s">
        <v>460</v>
      </c>
      <c r="N547">
        <v>1837</v>
      </c>
      <c r="O547">
        <v>4903</v>
      </c>
      <c r="P547">
        <v>1869</v>
      </c>
      <c r="Q547" t="s">
        <v>834</v>
      </c>
      <c r="R547">
        <v>5</v>
      </c>
      <c r="S547">
        <v>9.3000000000000007</v>
      </c>
      <c r="T547">
        <v>12.62</v>
      </c>
      <c r="U547" t="s">
        <v>1784</v>
      </c>
      <c r="W547" t="s">
        <v>1785</v>
      </c>
      <c r="X547">
        <v>6</v>
      </c>
      <c r="Y547" t="s">
        <v>1774</v>
      </c>
      <c r="Z547" t="s">
        <v>201</v>
      </c>
      <c r="AA547" t="s">
        <v>201</v>
      </c>
      <c r="AB547" t="s">
        <v>1775</v>
      </c>
      <c r="AC547" t="s">
        <v>1776</v>
      </c>
      <c r="AD547" t="s">
        <v>1333</v>
      </c>
      <c r="AE547" t="s">
        <v>1777</v>
      </c>
      <c r="AF547" t="s">
        <v>974</v>
      </c>
      <c r="AG547" t="s">
        <v>974</v>
      </c>
      <c r="AH547" t="s">
        <v>775</v>
      </c>
      <c r="AI547" t="s">
        <v>233</v>
      </c>
      <c r="AK547" t="s">
        <v>442</v>
      </c>
      <c r="AL547" t="s">
        <v>1786</v>
      </c>
      <c r="AM547" t="s">
        <v>1787</v>
      </c>
      <c r="AN547" t="s">
        <v>164</v>
      </c>
      <c r="AO547" t="s">
        <v>165</v>
      </c>
      <c r="AP547" t="s">
        <v>165</v>
      </c>
      <c r="AQ547">
        <v>2</v>
      </c>
      <c r="AR547">
        <v>7</v>
      </c>
      <c r="AS547" t="s">
        <v>598</v>
      </c>
      <c r="AT547" t="s">
        <v>169</v>
      </c>
      <c r="AU547" t="s">
        <v>1632</v>
      </c>
      <c r="AV547" t="s">
        <v>974</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951</v>
      </c>
      <c r="BO547" t="s">
        <v>167</v>
      </c>
      <c r="BP547" t="s">
        <v>174</v>
      </c>
      <c r="BQ547" t="s">
        <v>164</v>
      </c>
      <c r="BR547" t="s">
        <v>169</v>
      </c>
      <c r="BS547" t="s">
        <v>177</v>
      </c>
      <c r="BT547" t="s">
        <v>167</v>
      </c>
      <c r="BU547">
        <v>6.2</v>
      </c>
      <c r="BV547" t="s">
        <v>167</v>
      </c>
      <c r="BW547" t="s">
        <v>178</v>
      </c>
      <c r="BX547" t="s">
        <v>167</v>
      </c>
      <c r="BY547" t="s">
        <v>1781</v>
      </c>
      <c r="CB547" t="s">
        <v>167</v>
      </c>
      <c r="CG547" t="s">
        <v>167</v>
      </c>
      <c r="CK547" t="s">
        <v>167</v>
      </c>
      <c r="CN547" t="s">
        <v>167</v>
      </c>
      <c r="CO547" t="s">
        <v>167</v>
      </c>
      <c r="CP547" t="s">
        <v>356</v>
      </c>
      <c r="CR547" t="s">
        <v>1788</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844</v>
      </c>
      <c r="DV547" t="s">
        <v>167</v>
      </c>
      <c r="DW547" t="s">
        <v>167</v>
      </c>
      <c r="DX547" t="s">
        <v>167</v>
      </c>
      <c r="DZ547" t="s">
        <v>167</v>
      </c>
      <c r="EA547" t="s">
        <v>167</v>
      </c>
      <c r="EC547" t="s">
        <v>167</v>
      </c>
      <c r="ED547" t="s">
        <v>167</v>
      </c>
    </row>
    <row r="548" spans="1:137" x14ac:dyDescent="0.3">
      <c r="A548">
        <v>547</v>
      </c>
      <c r="B548" t="s">
        <v>866</v>
      </c>
      <c r="C548" t="s">
        <v>1790</v>
      </c>
      <c r="D548" t="s">
        <v>1791</v>
      </c>
      <c r="E548">
        <v>1968</v>
      </c>
      <c r="F548">
        <v>4</v>
      </c>
      <c r="G548">
        <v>4</v>
      </c>
      <c r="H548" t="s">
        <v>833</v>
      </c>
      <c r="I548" t="s">
        <v>143</v>
      </c>
      <c r="J548" t="s">
        <v>238</v>
      </c>
      <c r="K548" t="s">
        <v>145</v>
      </c>
      <c r="L548">
        <v>63</v>
      </c>
      <c r="M548" t="s">
        <v>460</v>
      </c>
      <c r="N548">
        <v>1665</v>
      </c>
      <c r="O548">
        <v>4697</v>
      </c>
      <c r="P548">
        <v>1882</v>
      </c>
      <c r="Q548" t="s">
        <v>834</v>
      </c>
      <c r="R548">
        <v>5</v>
      </c>
      <c r="S548">
        <v>16.3</v>
      </c>
      <c r="T548" s="1" t="s">
        <v>148</v>
      </c>
      <c r="U548" t="s">
        <v>1792</v>
      </c>
      <c r="W548" t="s">
        <v>1793</v>
      </c>
      <c r="X548">
        <v>7</v>
      </c>
      <c r="Y548" t="s">
        <v>1794</v>
      </c>
      <c r="Z548" t="s">
        <v>201</v>
      </c>
      <c r="AA548" t="s">
        <v>201</v>
      </c>
      <c r="AB548" t="s">
        <v>871</v>
      </c>
      <c r="AC548" t="s">
        <v>886</v>
      </c>
      <c r="AF548" t="s">
        <v>1795</v>
      </c>
      <c r="AG548" t="s">
        <v>1795</v>
      </c>
      <c r="AH548" t="s">
        <v>159</v>
      </c>
      <c r="AI548" t="s">
        <v>233</v>
      </c>
      <c r="AK548" t="s">
        <v>161</v>
      </c>
      <c r="AL548" t="s">
        <v>1796</v>
      </c>
      <c r="AM548" t="s">
        <v>1797</v>
      </c>
      <c r="AN548" t="s">
        <v>165</v>
      </c>
      <c r="AO548" t="s">
        <v>164</v>
      </c>
      <c r="AP548" t="s">
        <v>165</v>
      </c>
      <c r="AQ548" t="s">
        <v>167</v>
      </c>
      <c r="AR548">
        <v>7</v>
      </c>
      <c r="AS548" t="s">
        <v>598</v>
      </c>
      <c r="AT548" t="s">
        <v>190</v>
      </c>
      <c r="AU548" t="s">
        <v>1798</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1799</v>
      </c>
      <c r="BZ548" t="s">
        <v>167</v>
      </c>
      <c r="CA548" t="s">
        <v>167</v>
      </c>
      <c r="CB548" t="s">
        <v>167</v>
      </c>
      <c r="CF548" t="s">
        <v>388</v>
      </c>
      <c r="CG548" t="s">
        <v>167</v>
      </c>
      <c r="CH548" t="s">
        <v>167</v>
      </c>
      <c r="CI548" t="s">
        <v>167</v>
      </c>
      <c r="CJ548" t="s">
        <v>167</v>
      </c>
      <c r="CL548" t="s">
        <v>167</v>
      </c>
      <c r="CN548" t="s">
        <v>167</v>
      </c>
      <c r="CO548" t="s">
        <v>167</v>
      </c>
      <c r="CP548" t="s">
        <v>356</v>
      </c>
      <c r="CR548" t="s">
        <v>1800</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899</v>
      </c>
      <c r="C549" t="s">
        <v>1801</v>
      </c>
      <c r="D549" t="s">
        <v>1802</v>
      </c>
      <c r="E549">
        <v>1995</v>
      </c>
      <c r="F549">
        <v>4</v>
      </c>
      <c r="G549">
        <v>4</v>
      </c>
      <c r="H549" t="s">
        <v>847</v>
      </c>
      <c r="I549" t="s">
        <v>143</v>
      </c>
      <c r="J549" t="s">
        <v>238</v>
      </c>
      <c r="K549" t="s">
        <v>145</v>
      </c>
      <c r="L549">
        <v>51</v>
      </c>
      <c r="M549" t="s">
        <v>460</v>
      </c>
      <c r="N549">
        <v>1612</v>
      </c>
      <c r="O549">
        <v>4439</v>
      </c>
      <c r="P549">
        <v>2060</v>
      </c>
      <c r="Q549" t="s">
        <v>1803</v>
      </c>
      <c r="R549">
        <v>5</v>
      </c>
      <c r="S549">
        <v>18</v>
      </c>
      <c r="T549">
        <v>20.68</v>
      </c>
      <c r="U549" t="s">
        <v>1804</v>
      </c>
      <c r="X549">
        <v>8</v>
      </c>
      <c r="Y549" t="s">
        <v>304</v>
      </c>
      <c r="Z549" t="s">
        <v>201</v>
      </c>
      <c r="AA549" t="s">
        <v>201</v>
      </c>
      <c r="AB549" t="s">
        <v>1805</v>
      </c>
      <c r="AC549" t="s">
        <v>1806</v>
      </c>
      <c r="AD549" t="s">
        <v>1807</v>
      </c>
      <c r="AE549" t="s">
        <v>1808</v>
      </c>
      <c r="AF549" t="s">
        <v>1809</v>
      </c>
      <c r="AG549" t="s">
        <v>1809</v>
      </c>
      <c r="AH549" t="s">
        <v>159</v>
      </c>
      <c r="AI549" t="s">
        <v>233</v>
      </c>
      <c r="AK549" t="s">
        <v>442</v>
      </c>
      <c r="AL549" t="s">
        <v>1810</v>
      </c>
      <c r="AM549" t="s">
        <v>910</v>
      </c>
      <c r="AN549" t="s">
        <v>164</v>
      </c>
      <c r="AO549" t="s">
        <v>165</v>
      </c>
      <c r="AP549" t="s">
        <v>165</v>
      </c>
      <c r="AQ549" t="s">
        <v>167</v>
      </c>
      <c r="AR549">
        <v>5</v>
      </c>
      <c r="AS549" t="s">
        <v>598</v>
      </c>
      <c r="AT549" t="s">
        <v>190</v>
      </c>
      <c r="AU549" t="s">
        <v>1811</v>
      </c>
      <c r="AV549" t="s">
        <v>1809</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1812</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899</v>
      </c>
      <c r="C550" t="s">
        <v>1801</v>
      </c>
      <c r="D550" t="s">
        <v>1813</v>
      </c>
      <c r="E550">
        <v>1995</v>
      </c>
      <c r="F550">
        <v>4</v>
      </c>
      <c r="G550">
        <v>4</v>
      </c>
      <c r="H550" t="s">
        <v>847</v>
      </c>
      <c r="I550" t="s">
        <v>143</v>
      </c>
      <c r="J550" t="s">
        <v>238</v>
      </c>
      <c r="K550" t="s">
        <v>145</v>
      </c>
      <c r="L550">
        <v>51</v>
      </c>
      <c r="M550" t="s">
        <v>460</v>
      </c>
      <c r="N550">
        <v>1612</v>
      </c>
      <c r="O550">
        <v>4439</v>
      </c>
      <c r="P550">
        <v>2058</v>
      </c>
      <c r="Q550" t="s">
        <v>1814</v>
      </c>
      <c r="R550">
        <v>5</v>
      </c>
      <c r="S550">
        <v>18</v>
      </c>
      <c r="T550">
        <v>20.68</v>
      </c>
      <c r="U550" t="s">
        <v>1804</v>
      </c>
      <c r="X550">
        <v>8</v>
      </c>
      <c r="Y550" t="s">
        <v>304</v>
      </c>
      <c r="Z550" t="s">
        <v>201</v>
      </c>
      <c r="AA550" t="s">
        <v>201</v>
      </c>
      <c r="AB550" t="s">
        <v>1805</v>
      </c>
      <c r="AC550" t="s">
        <v>1806</v>
      </c>
      <c r="AD550" t="s">
        <v>1807</v>
      </c>
      <c r="AE550" t="s">
        <v>1808</v>
      </c>
      <c r="AF550" t="s">
        <v>1815</v>
      </c>
      <c r="AG550" t="s">
        <v>1815</v>
      </c>
      <c r="AH550" t="s">
        <v>159</v>
      </c>
      <c r="AI550" t="s">
        <v>233</v>
      </c>
      <c r="AJ550" t="s">
        <v>167</v>
      </c>
      <c r="AK550" t="s">
        <v>442</v>
      </c>
      <c r="AL550" t="s">
        <v>909</v>
      </c>
      <c r="AM550" t="s">
        <v>910</v>
      </c>
      <c r="AN550" t="s">
        <v>164</v>
      </c>
      <c r="AO550" t="s">
        <v>165</v>
      </c>
      <c r="AP550" t="s">
        <v>165</v>
      </c>
      <c r="AQ550" t="s">
        <v>167</v>
      </c>
      <c r="AR550">
        <v>5</v>
      </c>
      <c r="AS550" t="s">
        <v>598</v>
      </c>
      <c r="AT550" t="s">
        <v>190</v>
      </c>
      <c r="AU550" t="s">
        <v>1811</v>
      </c>
      <c r="AV550" t="s">
        <v>1815</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1816</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899</v>
      </c>
      <c r="C551" t="s">
        <v>1801</v>
      </c>
      <c r="D551" t="s">
        <v>1817</v>
      </c>
      <c r="E551">
        <v>1995</v>
      </c>
      <c r="F551">
        <v>4</v>
      </c>
      <c r="G551">
        <v>4</v>
      </c>
      <c r="H551" t="s">
        <v>847</v>
      </c>
      <c r="I551" t="s">
        <v>143</v>
      </c>
      <c r="J551" t="s">
        <v>238</v>
      </c>
      <c r="K551" t="s">
        <v>145</v>
      </c>
      <c r="L551">
        <v>51</v>
      </c>
      <c r="M551" t="s">
        <v>460</v>
      </c>
      <c r="N551">
        <v>1612</v>
      </c>
      <c r="O551">
        <v>4439</v>
      </c>
      <c r="P551">
        <v>2058</v>
      </c>
      <c r="Q551" t="s">
        <v>1814</v>
      </c>
      <c r="R551">
        <v>5</v>
      </c>
      <c r="S551">
        <v>18</v>
      </c>
      <c r="T551">
        <v>20.68</v>
      </c>
      <c r="U551" t="s">
        <v>1804</v>
      </c>
      <c r="X551">
        <v>8</v>
      </c>
      <c r="Y551" t="s">
        <v>304</v>
      </c>
      <c r="Z551" t="s">
        <v>201</v>
      </c>
      <c r="AA551" t="s">
        <v>201</v>
      </c>
      <c r="AB551" t="s">
        <v>1805</v>
      </c>
      <c r="AC551" t="s">
        <v>1806</v>
      </c>
      <c r="AD551" t="s">
        <v>1807</v>
      </c>
      <c r="AE551" t="s">
        <v>1808</v>
      </c>
      <c r="AF551" t="s">
        <v>1815</v>
      </c>
      <c r="AG551" t="s">
        <v>1815</v>
      </c>
      <c r="AH551" t="s">
        <v>159</v>
      </c>
      <c r="AI551" t="s">
        <v>233</v>
      </c>
      <c r="AJ551" t="s">
        <v>167</v>
      </c>
      <c r="AK551" t="s">
        <v>442</v>
      </c>
      <c r="AL551" t="s">
        <v>909</v>
      </c>
      <c r="AM551" t="s">
        <v>910</v>
      </c>
      <c r="AN551" t="s">
        <v>164</v>
      </c>
      <c r="AO551" t="s">
        <v>165</v>
      </c>
      <c r="AP551" t="s">
        <v>165</v>
      </c>
      <c r="AQ551" t="s">
        <v>167</v>
      </c>
      <c r="AR551">
        <v>5</v>
      </c>
      <c r="AS551" t="s">
        <v>598</v>
      </c>
      <c r="AT551" t="s">
        <v>190</v>
      </c>
      <c r="AU551" t="s">
        <v>1811</v>
      </c>
      <c r="AV551" t="s">
        <v>1815</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1816</v>
      </c>
      <c r="CS551" t="s">
        <v>167</v>
      </c>
      <c r="CT551" t="s">
        <v>167</v>
      </c>
      <c r="CU551" t="s">
        <v>167</v>
      </c>
      <c r="CV551" t="s">
        <v>167</v>
      </c>
      <c r="CW551">
        <v>6</v>
      </c>
      <c r="CX551" t="s">
        <v>721</v>
      </c>
      <c r="CY551" t="s">
        <v>572</v>
      </c>
      <c r="DB551" t="s">
        <v>375</v>
      </c>
      <c r="DC551" t="s">
        <v>167</v>
      </c>
      <c r="DD551" t="s">
        <v>167</v>
      </c>
      <c r="DG551" t="s">
        <v>167</v>
      </c>
      <c r="DH551" t="s">
        <v>217</v>
      </c>
      <c r="DI551" t="s">
        <v>881</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899</v>
      </c>
      <c r="C552" t="s">
        <v>1801</v>
      </c>
      <c r="D552" t="s">
        <v>1818</v>
      </c>
      <c r="E552">
        <v>1995</v>
      </c>
      <c r="F552">
        <v>4</v>
      </c>
      <c r="G552">
        <v>4</v>
      </c>
      <c r="H552" t="s">
        <v>142</v>
      </c>
      <c r="I552" t="s">
        <v>143</v>
      </c>
      <c r="J552" t="s">
        <v>238</v>
      </c>
      <c r="K552" t="s">
        <v>145</v>
      </c>
      <c r="L552">
        <v>61</v>
      </c>
      <c r="M552" t="s">
        <v>460</v>
      </c>
      <c r="N552">
        <v>1545</v>
      </c>
      <c r="O552">
        <v>4477</v>
      </c>
      <c r="P552">
        <v>2058</v>
      </c>
      <c r="Q552" t="s">
        <v>834</v>
      </c>
      <c r="R552">
        <v>5</v>
      </c>
      <c r="S552">
        <v>16.3</v>
      </c>
      <c r="T552" s="1" t="s">
        <v>148</v>
      </c>
      <c r="U552" t="s">
        <v>1819</v>
      </c>
      <c r="W552" t="s">
        <v>1717</v>
      </c>
      <c r="X552">
        <v>8</v>
      </c>
      <c r="Y552" t="s">
        <v>1820</v>
      </c>
      <c r="Z552" t="s">
        <v>201</v>
      </c>
      <c r="AA552" t="s">
        <v>201</v>
      </c>
      <c r="AB552" t="s">
        <v>348</v>
      </c>
      <c r="AC552" t="s">
        <v>1821</v>
      </c>
      <c r="AD552" t="s">
        <v>1822</v>
      </c>
      <c r="AE552" t="s">
        <v>1823</v>
      </c>
      <c r="AF552" t="s">
        <v>1824</v>
      </c>
      <c r="AG552" t="s">
        <v>1824</v>
      </c>
      <c r="AH552" t="s">
        <v>159</v>
      </c>
      <c r="AI552" t="s">
        <v>233</v>
      </c>
      <c r="AJ552" t="s">
        <v>167</v>
      </c>
      <c r="AK552" t="s">
        <v>442</v>
      </c>
      <c r="AL552" t="s">
        <v>1825</v>
      </c>
      <c r="AM552" t="s">
        <v>910</v>
      </c>
      <c r="AN552" t="s">
        <v>164</v>
      </c>
      <c r="AO552" t="s">
        <v>165</v>
      </c>
      <c r="AP552" t="s">
        <v>165</v>
      </c>
      <c r="AQ552" t="s">
        <v>167</v>
      </c>
      <c r="AR552">
        <v>5</v>
      </c>
      <c r="AS552" t="s">
        <v>598</v>
      </c>
      <c r="AT552" t="s">
        <v>190</v>
      </c>
      <c r="AU552" t="s">
        <v>1530</v>
      </c>
      <c r="AV552" t="s">
        <v>1824</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1826</v>
      </c>
      <c r="CR552" t="s">
        <v>1827</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899</v>
      </c>
      <c r="C553" t="s">
        <v>1801</v>
      </c>
      <c r="D553" t="s">
        <v>1828</v>
      </c>
      <c r="E553">
        <v>1998</v>
      </c>
      <c r="F553">
        <v>4</v>
      </c>
      <c r="G553">
        <v>4</v>
      </c>
      <c r="H553" t="s">
        <v>847</v>
      </c>
      <c r="I553" t="s">
        <v>143</v>
      </c>
      <c r="J553" t="s">
        <v>238</v>
      </c>
      <c r="K553" t="s">
        <v>145</v>
      </c>
      <c r="L553">
        <v>51</v>
      </c>
      <c r="M553" t="s">
        <v>146</v>
      </c>
      <c r="N553">
        <v>1612</v>
      </c>
      <c r="O553">
        <v>4439</v>
      </c>
      <c r="P553">
        <v>1821</v>
      </c>
      <c r="Q553" t="s">
        <v>1803</v>
      </c>
      <c r="R553">
        <v>5</v>
      </c>
      <c r="S553">
        <v>15.71</v>
      </c>
      <c r="T553" s="1" t="s">
        <v>148</v>
      </c>
      <c r="U553" t="s">
        <v>1829</v>
      </c>
      <c r="X553">
        <v>7</v>
      </c>
      <c r="Y553" t="s">
        <v>304</v>
      </c>
      <c r="Z553" t="s">
        <v>201</v>
      </c>
      <c r="AA553" t="s">
        <v>201</v>
      </c>
      <c r="AB553" t="s">
        <v>1805</v>
      </c>
      <c r="AC553" t="s">
        <v>1806</v>
      </c>
      <c r="AD553" t="s">
        <v>1807</v>
      </c>
      <c r="AE553" t="s">
        <v>1808</v>
      </c>
      <c r="AF553" t="s">
        <v>1815</v>
      </c>
      <c r="AG553" t="s">
        <v>1815</v>
      </c>
      <c r="AH553" t="s">
        <v>159</v>
      </c>
      <c r="AI553" t="s">
        <v>233</v>
      </c>
      <c r="AJ553" t="s">
        <v>167</v>
      </c>
      <c r="AK553" t="s">
        <v>442</v>
      </c>
      <c r="AL553" t="s">
        <v>1830</v>
      </c>
      <c r="AM553" t="s">
        <v>1831</v>
      </c>
      <c r="AN553" t="s">
        <v>164</v>
      </c>
      <c r="AO553" t="s">
        <v>165</v>
      </c>
      <c r="AP553" t="s">
        <v>165</v>
      </c>
      <c r="AQ553" t="s">
        <v>167</v>
      </c>
      <c r="AR553">
        <v>5</v>
      </c>
      <c r="AS553" t="s">
        <v>598</v>
      </c>
      <c r="AT553" t="s">
        <v>190</v>
      </c>
      <c r="AU553" t="s">
        <v>1811</v>
      </c>
      <c r="AV553" t="s">
        <v>1815</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1816</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899</v>
      </c>
      <c r="C554" t="s">
        <v>1832</v>
      </c>
      <c r="D554" t="s">
        <v>1833</v>
      </c>
      <c r="E554">
        <v>1995</v>
      </c>
      <c r="F554">
        <v>4</v>
      </c>
      <c r="G554">
        <v>4</v>
      </c>
      <c r="H554" t="s">
        <v>142</v>
      </c>
      <c r="I554" t="s">
        <v>143</v>
      </c>
      <c r="J554" t="s">
        <v>197</v>
      </c>
      <c r="K554" t="s">
        <v>145</v>
      </c>
      <c r="L554">
        <v>40</v>
      </c>
      <c r="M554" t="s">
        <v>460</v>
      </c>
      <c r="N554">
        <v>1429</v>
      </c>
      <c r="O554">
        <v>4633</v>
      </c>
      <c r="P554">
        <v>1811</v>
      </c>
      <c r="Q554" t="s">
        <v>509</v>
      </c>
      <c r="R554">
        <v>5</v>
      </c>
      <c r="S554">
        <v>16.3</v>
      </c>
      <c r="T554" s="1" t="s">
        <v>148</v>
      </c>
      <c r="U554" t="s">
        <v>1834</v>
      </c>
      <c r="W554" t="s">
        <v>1835</v>
      </c>
      <c r="X554">
        <v>8</v>
      </c>
      <c r="Y554" t="s">
        <v>1836</v>
      </c>
      <c r="Z554" t="s">
        <v>201</v>
      </c>
      <c r="AA554" t="s">
        <v>201</v>
      </c>
      <c r="AF554" t="s">
        <v>1837</v>
      </c>
      <c r="AG554" t="s">
        <v>1837</v>
      </c>
      <c r="AH554" t="s">
        <v>159</v>
      </c>
      <c r="AI554" t="s">
        <v>233</v>
      </c>
      <c r="AK554" t="s">
        <v>442</v>
      </c>
      <c r="AL554" t="s">
        <v>1838</v>
      </c>
      <c r="AM554" t="s">
        <v>1839</v>
      </c>
      <c r="AN554" t="s">
        <v>164</v>
      </c>
      <c r="AO554" t="s">
        <v>433</v>
      </c>
      <c r="AP554" t="s">
        <v>165</v>
      </c>
      <c r="AQ554">
        <v>2</v>
      </c>
      <c r="AR554">
        <v>5</v>
      </c>
      <c r="AS554" t="s">
        <v>598</v>
      </c>
      <c r="AT554" t="s">
        <v>190</v>
      </c>
      <c r="AU554" t="s">
        <v>911</v>
      </c>
      <c r="AV554" t="s">
        <v>1837</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1840</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899</v>
      </c>
      <c r="C555" t="s">
        <v>1832</v>
      </c>
      <c r="D555" t="s">
        <v>1841</v>
      </c>
      <c r="E555">
        <v>1995</v>
      </c>
      <c r="F555">
        <v>4</v>
      </c>
      <c r="G555">
        <v>4</v>
      </c>
      <c r="H555" t="s">
        <v>142</v>
      </c>
      <c r="I555" t="s">
        <v>143</v>
      </c>
      <c r="J555" t="s">
        <v>197</v>
      </c>
      <c r="K555" t="s">
        <v>145</v>
      </c>
      <c r="L555">
        <v>40</v>
      </c>
      <c r="M555" t="s">
        <v>460</v>
      </c>
      <c r="N555">
        <v>1429</v>
      </c>
      <c r="O555">
        <v>4633</v>
      </c>
      <c r="P555">
        <v>1811</v>
      </c>
      <c r="Q555" t="s">
        <v>509</v>
      </c>
      <c r="R555">
        <v>5</v>
      </c>
      <c r="S555">
        <v>16.3</v>
      </c>
      <c r="T555" s="1" t="s">
        <v>148</v>
      </c>
      <c r="U555" t="s">
        <v>1834</v>
      </c>
      <c r="W555" t="s">
        <v>1835</v>
      </c>
      <c r="X555">
        <v>8</v>
      </c>
      <c r="Y555" t="s">
        <v>1836</v>
      </c>
      <c r="Z555" t="s">
        <v>201</v>
      </c>
      <c r="AA555" t="s">
        <v>201</v>
      </c>
      <c r="AF555" t="s">
        <v>1837</v>
      </c>
      <c r="AG555" t="s">
        <v>1837</v>
      </c>
      <c r="AH555" t="s">
        <v>159</v>
      </c>
      <c r="AI555" t="s">
        <v>233</v>
      </c>
      <c r="AK555" t="s">
        <v>442</v>
      </c>
      <c r="AL555" t="s">
        <v>1838</v>
      </c>
      <c r="AM555" t="s">
        <v>1839</v>
      </c>
      <c r="AN555" t="s">
        <v>164</v>
      </c>
      <c r="AO555" t="s">
        <v>433</v>
      </c>
      <c r="AP555" t="s">
        <v>165</v>
      </c>
      <c r="AQ555">
        <v>2</v>
      </c>
      <c r="AR555">
        <v>5</v>
      </c>
      <c r="AS555" t="s">
        <v>598</v>
      </c>
      <c r="AT555" t="s">
        <v>190</v>
      </c>
      <c r="AU555" t="s">
        <v>911</v>
      </c>
      <c r="AV555" t="s">
        <v>1837</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1840</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899</v>
      </c>
      <c r="C556" t="s">
        <v>1832</v>
      </c>
      <c r="D556" t="s">
        <v>1842</v>
      </c>
      <c r="E556">
        <v>1998</v>
      </c>
      <c r="F556">
        <v>4</v>
      </c>
      <c r="G556">
        <v>4</v>
      </c>
      <c r="H556" t="s">
        <v>142</v>
      </c>
      <c r="I556" t="s">
        <v>143</v>
      </c>
      <c r="J556" t="s">
        <v>197</v>
      </c>
      <c r="K556" t="s">
        <v>145</v>
      </c>
      <c r="L556">
        <v>59</v>
      </c>
      <c r="M556" t="s">
        <v>146</v>
      </c>
      <c r="N556">
        <v>1429</v>
      </c>
      <c r="O556">
        <v>4633</v>
      </c>
      <c r="P556">
        <v>1811</v>
      </c>
      <c r="Q556" t="s">
        <v>509</v>
      </c>
      <c r="R556">
        <v>5</v>
      </c>
      <c r="S556">
        <v>16.3</v>
      </c>
      <c r="T556" s="1" t="s">
        <v>148</v>
      </c>
      <c r="U556" t="s">
        <v>1843</v>
      </c>
      <c r="W556" t="s">
        <v>1844</v>
      </c>
      <c r="X556">
        <v>8</v>
      </c>
      <c r="Y556" t="s">
        <v>1836</v>
      </c>
      <c r="Z556" t="s">
        <v>201</v>
      </c>
      <c r="AA556" t="s">
        <v>201</v>
      </c>
      <c r="AB556" t="s">
        <v>1845</v>
      </c>
      <c r="AC556" t="s">
        <v>1846</v>
      </c>
      <c r="AF556" t="s">
        <v>1837</v>
      </c>
      <c r="AG556" t="s">
        <v>1837</v>
      </c>
      <c r="AH556" t="s">
        <v>159</v>
      </c>
      <c r="AI556" t="s">
        <v>233</v>
      </c>
      <c r="AK556" t="s">
        <v>442</v>
      </c>
      <c r="AL556" t="s">
        <v>1847</v>
      </c>
      <c r="AM556" t="s">
        <v>1848</v>
      </c>
      <c r="AN556" t="s">
        <v>164</v>
      </c>
      <c r="AO556" t="s">
        <v>433</v>
      </c>
      <c r="AP556" t="s">
        <v>165</v>
      </c>
      <c r="AQ556">
        <v>2</v>
      </c>
      <c r="AR556">
        <v>5</v>
      </c>
      <c r="AS556" t="s">
        <v>598</v>
      </c>
      <c r="AT556" t="s">
        <v>190</v>
      </c>
      <c r="AU556" t="s">
        <v>911</v>
      </c>
      <c r="AV556" t="s">
        <v>1837</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1840</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899</v>
      </c>
      <c r="C557" t="s">
        <v>1849</v>
      </c>
      <c r="D557" t="s">
        <v>1850</v>
      </c>
      <c r="E557">
        <v>1995</v>
      </c>
      <c r="F557">
        <v>4</v>
      </c>
      <c r="G557">
        <v>4</v>
      </c>
      <c r="H557" t="s">
        <v>847</v>
      </c>
      <c r="I557" t="s">
        <v>143</v>
      </c>
      <c r="J557" t="s">
        <v>197</v>
      </c>
      <c r="K557" t="s">
        <v>145</v>
      </c>
      <c r="L557">
        <v>60</v>
      </c>
      <c r="M557" t="s">
        <v>460</v>
      </c>
      <c r="N557">
        <v>1621</v>
      </c>
      <c r="O557">
        <v>4752</v>
      </c>
      <c r="P557">
        <v>1918</v>
      </c>
      <c r="Q557" t="s">
        <v>834</v>
      </c>
      <c r="R557">
        <v>5</v>
      </c>
      <c r="S557">
        <v>16.3</v>
      </c>
      <c r="T557" s="1" t="s">
        <v>148</v>
      </c>
      <c r="U557" t="s">
        <v>1851</v>
      </c>
      <c r="W557" t="s">
        <v>1852</v>
      </c>
      <c r="X557">
        <v>8</v>
      </c>
      <c r="Y557" t="s">
        <v>1853</v>
      </c>
      <c r="Z557" t="s">
        <v>201</v>
      </c>
      <c r="AA557" t="s">
        <v>201</v>
      </c>
      <c r="AB557" t="s">
        <v>1854</v>
      </c>
      <c r="AC557" t="s">
        <v>1855</v>
      </c>
      <c r="AF557" t="s">
        <v>1856</v>
      </c>
      <c r="AG557" t="s">
        <v>1856</v>
      </c>
      <c r="AH557" t="s">
        <v>159</v>
      </c>
      <c r="AI557" t="s">
        <v>233</v>
      </c>
      <c r="AJ557" t="s">
        <v>167</v>
      </c>
      <c r="AK557" t="s">
        <v>442</v>
      </c>
      <c r="AL557" t="s">
        <v>1857</v>
      </c>
      <c r="AM557" t="s">
        <v>1839</v>
      </c>
      <c r="AN557" t="s">
        <v>167</v>
      </c>
      <c r="AO557" t="s">
        <v>167</v>
      </c>
      <c r="AP557" t="s">
        <v>167</v>
      </c>
      <c r="AQ557" t="s">
        <v>167</v>
      </c>
      <c r="AR557">
        <v>5</v>
      </c>
      <c r="AS557" t="s">
        <v>598</v>
      </c>
      <c r="AT557" t="s">
        <v>190</v>
      </c>
      <c r="AU557" t="s">
        <v>1858</v>
      </c>
      <c r="AV557" t="s">
        <v>1856</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1859</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844</v>
      </c>
      <c r="DW557" t="s">
        <v>167</v>
      </c>
      <c r="DX557" t="s">
        <v>167</v>
      </c>
      <c r="DZ557" t="s">
        <v>167</v>
      </c>
      <c r="EA557" t="s">
        <v>167</v>
      </c>
      <c r="EC557" t="s">
        <v>167</v>
      </c>
      <c r="ED557" t="s">
        <v>167</v>
      </c>
    </row>
    <row r="558" spans="1:137" x14ac:dyDescent="0.3">
      <c r="A558">
        <v>557</v>
      </c>
      <c r="B558" t="s">
        <v>899</v>
      </c>
      <c r="C558" t="s">
        <v>1849</v>
      </c>
      <c r="D558" t="s">
        <v>1860</v>
      </c>
      <c r="E558">
        <v>2993</v>
      </c>
      <c r="F558">
        <v>6</v>
      </c>
      <c r="G558">
        <v>4</v>
      </c>
      <c r="H558" t="s">
        <v>847</v>
      </c>
      <c r="I558" t="s">
        <v>143</v>
      </c>
      <c r="J558" t="s">
        <v>238</v>
      </c>
      <c r="K558" t="s">
        <v>145</v>
      </c>
      <c r="L558">
        <v>68</v>
      </c>
      <c r="M558" t="s">
        <v>460</v>
      </c>
      <c r="N558">
        <v>1621</v>
      </c>
      <c r="O558">
        <v>4752</v>
      </c>
      <c r="P558">
        <v>1918</v>
      </c>
      <c r="Q558" t="s">
        <v>834</v>
      </c>
      <c r="R558">
        <v>5</v>
      </c>
      <c r="S558">
        <v>16.3</v>
      </c>
      <c r="T558" s="1" t="s">
        <v>148</v>
      </c>
      <c r="U558" t="s">
        <v>1851</v>
      </c>
      <c r="W558" t="s">
        <v>1662</v>
      </c>
      <c r="X558">
        <v>8</v>
      </c>
      <c r="Y558" t="s">
        <v>1853</v>
      </c>
      <c r="Z558" t="s">
        <v>201</v>
      </c>
      <c r="AA558" t="s">
        <v>201</v>
      </c>
      <c r="AB558" t="s">
        <v>1854</v>
      </c>
      <c r="AC558" t="s">
        <v>1855</v>
      </c>
      <c r="AF558" t="s">
        <v>1856</v>
      </c>
      <c r="AG558" t="s">
        <v>1856</v>
      </c>
      <c r="AH558" t="s">
        <v>159</v>
      </c>
      <c r="AI558" t="s">
        <v>233</v>
      </c>
      <c r="AJ558" t="s">
        <v>167</v>
      </c>
      <c r="AK558" t="s">
        <v>442</v>
      </c>
      <c r="AL558" t="s">
        <v>989</v>
      </c>
      <c r="AM558" t="s">
        <v>990</v>
      </c>
      <c r="AN558" t="s">
        <v>167</v>
      </c>
      <c r="AO558" t="s">
        <v>167</v>
      </c>
      <c r="AP558" t="s">
        <v>167</v>
      </c>
      <c r="AQ558" t="s">
        <v>167</v>
      </c>
      <c r="AR558">
        <v>5</v>
      </c>
      <c r="AS558" t="s">
        <v>598</v>
      </c>
      <c r="AT558" t="s">
        <v>190</v>
      </c>
      <c r="AU558" t="s">
        <v>1858</v>
      </c>
      <c r="AV558" t="s">
        <v>1856</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1861</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844</v>
      </c>
      <c r="DV558" t="s">
        <v>167</v>
      </c>
      <c r="DW558" t="s">
        <v>167</v>
      </c>
      <c r="DX558" t="s">
        <v>167</v>
      </c>
      <c r="DZ558" t="s">
        <v>167</v>
      </c>
      <c r="EA558" t="s">
        <v>167</v>
      </c>
      <c r="EC558" t="s">
        <v>167</v>
      </c>
      <c r="ED558" t="s">
        <v>167</v>
      </c>
    </row>
    <row r="559" spans="1:137" x14ac:dyDescent="0.3">
      <c r="A559">
        <v>558</v>
      </c>
      <c r="B559" t="s">
        <v>899</v>
      </c>
      <c r="C559" t="s">
        <v>1849</v>
      </c>
      <c r="D559" t="s">
        <v>1862</v>
      </c>
      <c r="E559">
        <v>1998</v>
      </c>
      <c r="F559">
        <v>6</v>
      </c>
      <c r="G559">
        <v>4</v>
      </c>
      <c r="H559" t="s">
        <v>847</v>
      </c>
      <c r="I559" t="s">
        <v>143</v>
      </c>
      <c r="J559" t="s">
        <v>238</v>
      </c>
      <c r="K559" t="s">
        <v>145</v>
      </c>
      <c r="L559">
        <v>68</v>
      </c>
      <c r="M559" t="s">
        <v>146</v>
      </c>
      <c r="N559">
        <v>1621</v>
      </c>
      <c r="O559">
        <v>4752</v>
      </c>
      <c r="P559">
        <v>1918</v>
      </c>
      <c r="Q559" t="s">
        <v>834</v>
      </c>
      <c r="R559">
        <v>5</v>
      </c>
      <c r="S559">
        <v>16.3</v>
      </c>
      <c r="T559" s="1" t="s">
        <v>148</v>
      </c>
      <c r="U559" t="s">
        <v>1863</v>
      </c>
      <c r="W559" t="s">
        <v>1662</v>
      </c>
      <c r="X559">
        <v>8</v>
      </c>
      <c r="Y559" t="s">
        <v>1853</v>
      </c>
      <c r="Z559" t="s">
        <v>201</v>
      </c>
      <c r="AA559" t="s">
        <v>201</v>
      </c>
      <c r="AB559" t="s">
        <v>1854</v>
      </c>
      <c r="AC559" t="s">
        <v>1855</v>
      </c>
      <c r="AF559" t="s">
        <v>1856</v>
      </c>
      <c r="AG559" t="s">
        <v>1856</v>
      </c>
      <c r="AH559" t="s">
        <v>159</v>
      </c>
      <c r="AI559" t="s">
        <v>233</v>
      </c>
      <c r="AJ559" t="s">
        <v>167</v>
      </c>
      <c r="AK559" t="s">
        <v>442</v>
      </c>
      <c r="AL559" t="s">
        <v>1864</v>
      </c>
      <c r="AM559" t="s">
        <v>1865</v>
      </c>
      <c r="AN559" t="s">
        <v>167</v>
      </c>
      <c r="AO559" t="s">
        <v>167</v>
      </c>
      <c r="AP559" t="s">
        <v>167</v>
      </c>
      <c r="AQ559" t="s">
        <v>167</v>
      </c>
      <c r="AR559">
        <v>5</v>
      </c>
      <c r="AS559" t="s">
        <v>598</v>
      </c>
      <c r="AT559" t="s">
        <v>190</v>
      </c>
      <c r="AU559" t="s">
        <v>1858</v>
      </c>
      <c r="AV559" t="s">
        <v>1856</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1866</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844</v>
      </c>
      <c r="DV559" t="s">
        <v>167</v>
      </c>
      <c r="DW559" t="s">
        <v>167</v>
      </c>
      <c r="DX559" t="s">
        <v>167</v>
      </c>
      <c r="DZ559" t="s">
        <v>167</v>
      </c>
      <c r="EA559" t="s">
        <v>167</v>
      </c>
      <c r="EC559" t="s">
        <v>167</v>
      </c>
      <c r="ED559" t="s">
        <v>167</v>
      </c>
    </row>
    <row r="560" spans="1:137" x14ac:dyDescent="0.3">
      <c r="A560">
        <v>559</v>
      </c>
      <c r="B560" t="s">
        <v>899</v>
      </c>
      <c r="C560" t="s">
        <v>1867</v>
      </c>
      <c r="D560" t="s">
        <v>1868</v>
      </c>
      <c r="E560">
        <v>1998</v>
      </c>
      <c r="F560">
        <v>4</v>
      </c>
      <c r="G560">
        <v>4</v>
      </c>
      <c r="H560" t="s">
        <v>142</v>
      </c>
      <c r="I560" t="s">
        <v>143</v>
      </c>
      <c r="J560" t="s">
        <v>197</v>
      </c>
      <c r="K560" t="s">
        <v>145</v>
      </c>
      <c r="L560">
        <v>52</v>
      </c>
      <c r="M560" t="s">
        <v>146</v>
      </c>
      <c r="N560">
        <v>1304</v>
      </c>
      <c r="O560">
        <v>4324</v>
      </c>
      <c r="P560">
        <v>2024</v>
      </c>
      <c r="Q560" t="s">
        <v>1869</v>
      </c>
      <c r="R560">
        <v>2</v>
      </c>
      <c r="S560">
        <v>16.3</v>
      </c>
      <c r="T560" s="1" t="s">
        <v>148</v>
      </c>
      <c r="U560" t="s">
        <v>1870</v>
      </c>
      <c r="W560" t="s">
        <v>1871</v>
      </c>
      <c r="X560">
        <v>8</v>
      </c>
      <c r="Z560" t="s">
        <v>201</v>
      </c>
      <c r="AA560" t="s">
        <v>201</v>
      </c>
      <c r="AB560" t="s">
        <v>1872</v>
      </c>
      <c r="AC560" t="s">
        <v>1872</v>
      </c>
      <c r="AD560" t="s">
        <v>1873</v>
      </c>
      <c r="AE560" t="s">
        <v>906</v>
      </c>
      <c r="AF560" t="s">
        <v>1874</v>
      </c>
      <c r="AG560" t="s">
        <v>1875</v>
      </c>
      <c r="AH560" t="s">
        <v>159</v>
      </c>
      <c r="AI560" t="s">
        <v>233</v>
      </c>
      <c r="AJ560" t="s">
        <v>838</v>
      </c>
      <c r="AK560" t="s">
        <v>442</v>
      </c>
      <c r="AL560" t="s">
        <v>1876</v>
      </c>
      <c r="AM560" t="s">
        <v>1877</v>
      </c>
      <c r="AN560" t="s">
        <v>167</v>
      </c>
      <c r="AO560" t="s">
        <v>164</v>
      </c>
      <c r="AP560" t="s">
        <v>167</v>
      </c>
      <c r="AQ560" t="s">
        <v>167</v>
      </c>
      <c r="AR560">
        <v>2</v>
      </c>
      <c r="AS560" t="s">
        <v>598</v>
      </c>
      <c r="AT560" t="s">
        <v>190</v>
      </c>
      <c r="AU560" t="s">
        <v>487</v>
      </c>
      <c r="AV560" t="s">
        <v>1837</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1878</v>
      </c>
      <c r="CG560" t="s">
        <v>167</v>
      </c>
      <c r="CI560" t="s">
        <v>167</v>
      </c>
      <c r="CN560" t="s">
        <v>167</v>
      </c>
      <c r="CO560" t="s">
        <v>167</v>
      </c>
      <c r="CP560" t="s">
        <v>224</v>
      </c>
      <c r="CQ560" t="s">
        <v>1852</v>
      </c>
      <c r="CR560" t="s">
        <v>1217</v>
      </c>
      <c r="CS560" t="s">
        <v>167</v>
      </c>
      <c r="CT560" t="s">
        <v>167</v>
      </c>
      <c r="CU560" t="s">
        <v>167</v>
      </c>
      <c r="CV560" t="s">
        <v>167</v>
      </c>
      <c r="CW560">
        <v>4</v>
      </c>
      <c r="CY560" t="s">
        <v>572</v>
      </c>
      <c r="DB560" t="s">
        <v>375</v>
      </c>
      <c r="DC560" t="s">
        <v>167</v>
      </c>
      <c r="DD560" t="s">
        <v>167</v>
      </c>
      <c r="DE560" t="s">
        <v>167</v>
      </c>
      <c r="DF560" t="s">
        <v>167</v>
      </c>
      <c r="DH560" t="s">
        <v>217</v>
      </c>
      <c r="DI560" t="s">
        <v>881</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899</v>
      </c>
      <c r="C561" t="s">
        <v>1867</v>
      </c>
      <c r="D561" t="s">
        <v>1879</v>
      </c>
      <c r="E561">
        <v>2998</v>
      </c>
      <c r="F561">
        <v>6</v>
      </c>
      <c r="G561">
        <v>4</v>
      </c>
      <c r="H561" t="s">
        <v>142</v>
      </c>
      <c r="I561" t="s">
        <v>143</v>
      </c>
      <c r="J561" t="s">
        <v>238</v>
      </c>
      <c r="K561" t="s">
        <v>145</v>
      </c>
      <c r="L561">
        <v>52</v>
      </c>
      <c r="M561" t="s">
        <v>146</v>
      </c>
      <c r="N561">
        <v>1304</v>
      </c>
      <c r="O561">
        <v>4324</v>
      </c>
      <c r="P561">
        <v>1459</v>
      </c>
      <c r="Q561" t="s">
        <v>1869</v>
      </c>
      <c r="R561">
        <v>2</v>
      </c>
      <c r="S561">
        <v>16.3</v>
      </c>
      <c r="T561" s="1" t="s">
        <v>148</v>
      </c>
      <c r="U561" t="s">
        <v>1870</v>
      </c>
      <c r="W561" t="s">
        <v>1880</v>
      </c>
      <c r="X561">
        <v>8</v>
      </c>
      <c r="Z561" t="s">
        <v>340</v>
      </c>
      <c r="AA561" t="s">
        <v>201</v>
      </c>
      <c r="AB561" t="s">
        <v>958</v>
      </c>
      <c r="AC561" t="s">
        <v>958</v>
      </c>
      <c r="AD561" t="s">
        <v>1873</v>
      </c>
      <c r="AE561" t="s">
        <v>906</v>
      </c>
      <c r="AF561" t="s">
        <v>1881</v>
      </c>
      <c r="AG561" t="s">
        <v>1881</v>
      </c>
      <c r="AH561" t="s">
        <v>159</v>
      </c>
      <c r="AI561" t="s">
        <v>233</v>
      </c>
      <c r="AJ561" t="s">
        <v>167</v>
      </c>
      <c r="AK561" t="s">
        <v>442</v>
      </c>
      <c r="AL561" t="s">
        <v>1882</v>
      </c>
      <c r="AM561" t="s">
        <v>1883</v>
      </c>
      <c r="AN561" t="s">
        <v>167</v>
      </c>
      <c r="AO561" t="s">
        <v>167</v>
      </c>
      <c r="AP561" t="s">
        <v>167</v>
      </c>
      <c r="AQ561" t="s">
        <v>167</v>
      </c>
      <c r="AR561">
        <v>2</v>
      </c>
      <c r="AS561" t="s">
        <v>598</v>
      </c>
      <c r="AT561" t="s">
        <v>190</v>
      </c>
      <c r="AU561" t="s">
        <v>487</v>
      </c>
      <c r="AV561" t="s">
        <v>1881</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993</v>
      </c>
      <c r="CG561" t="s">
        <v>167</v>
      </c>
      <c r="CI561" t="s">
        <v>167</v>
      </c>
      <c r="CN561" t="s">
        <v>167</v>
      </c>
      <c r="CO561" t="s">
        <v>167</v>
      </c>
      <c r="CP561" t="s">
        <v>224</v>
      </c>
      <c r="CQ561" t="s">
        <v>1884</v>
      </c>
      <c r="CR561" t="s">
        <v>1203</v>
      </c>
      <c r="CS561" t="s">
        <v>167</v>
      </c>
      <c r="CT561" t="s">
        <v>167</v>
      </c>
      <c r="CU561" t="s">
        <v>167</v>
      </c>
      <c r="CW561">
        <v>4</v>
      </c>
      <c r="CY561" t="s">
        <v>572</v>
      </c>
      <c r="DB561" t="s">
        <v>375</v>
      </c>
      <c r="DC561" t="s">
        <v>167</v>
      </c>
      <c r="DD561" t="s">
        <v>167</v>
      </c>
      <c r="DE561" t="s">
        <v>167</v>
      </c>
      <c r="DF561" t="s">
        <v>167</v>
      </c>
      <c r="DH561" t="s">
        <v>217</v>
      </c>
      <c r="DI561" t="s">
        <v>881</v>
      </c>
      <c r="DJ561" t="s">
        <v>167</v>
      </c>
      <c r="DK561" t="s">
        <v>167</v>
      </c>
      <c r="DL561" t="s">
        <v>493</v>
      </c>
      <c r="DM561" t="s">
        <v>167</v>
      </c>
      <c r="DO561" t="s">
        <v>167</v>
      </c>
      <c r="DR561" t="s">
        <v>167</v>
      </c>
      <c r="DS561" t="s">
        <v>167</v>
      </c>
      <c r="DT561" t="s">
        <v>1885</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1886</v>
      </c>
      <c r="D562" t="s">
        <v>464</v>
      </c>
      <c r="E562">
        <v>4461</v>
      </c>
      <c r="F562">
        <v>8</v>
      </c>
      <c r="G562">
        <v>4</v>
      </c>
      <c r="H562" t="s">
        <v>847</v>
      </c>
      <c r="I562" t="s">
        <v>458</v>
      </c>
      <c r="J562" t="s">
        <v>238</v>
      </c>
      <c r="K562" t="s">
        <v>145</v>
      </c>
      <c r="L562">
        <v>93</v>
      </c>
      <c r="M562" t="s">
        <v>460</v>
      </c>
      <c r="N562">
        <v>1910</v>
      </c>
      <c r="O562">
        <v>4950</v>
      </c>
      <c r="P562">
        <v>1980</v>
      </c>
      <c r="Q562" t="s">
        <v>834</v>
      </c>
      <c r="R562">
        <v>5</v>
      </c>
      <c r="S562">
        <v>5.3</v>
      </c>
      <c r="T562">
        <v>9</v>
      </c>
      <c r="U562" t="s">
        <v>1887</v>
      </c>
      <c r="W562" t="s">
        <v>1888</v>
      </c>
      <c r="X562">
        <v>6</v>
      </c>
      <c r="Y562" t="s">
        <v>1774</v>
      </c>
      <c r="Z562" t="s">
        <v>201</v>
      </c>
      <c r="AA562" t="s">
        <v>201</v>
      </c>
      <c r="AB562" t="s">
        <v>972</v>
      </c>
      <c r="AC562" t="s">
        <v>1889</v>
      </c>
      <c r="AD562" t="s">
        <v>1890</v>
      </c>
      <c r="AE562" t="s">
        <v>1891</v>
      </c>
      <c r="AF562" t="s">
        <v>1892</v>
      </c>
      <c r="AG562" t="s">
        <v>1892</v>
      </c>
      <c r="AH562" t="s">
        <v>159</v>
      </c>
      <c r="AI562" t="s">
        <v>233</v>
      </c>
      <c r="AJ562" t="s">
        <v>838</v>
      </c>
      <c r="AK562" t="s">
        <v>442</v>
      </c>
      <c r="AL562" t="s">
        <v>1893</v>
      </c>
      <c r="AM562" t="s">
        <v>1894</v>
      </c>
      <c r="AN562" t="s">
        <v>164</v>
      </c>
      <c r="AO562" t="s">
        <v>165</v>
      </c>
      <c r="AP562" t="s">
        <v>165</v>
      </c>
      <c r="AQ562" t="s">
        <v>167</v>
      </c>
      <c r="AR562">
        <v>7</v>
      </c>
      <c r="AS562" t="s">
        <v>598</v>
      </c>
      <c r="AT562" t="s">
        <v>190</v>
      </c>
      <c r="AU562" t="s">
        <v>1632</v>
      </c>
      <c r="AV562" t="s">
        <v>1892</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930</v>
      </c>
      <c r="CA562" t="s">
        <v>167</v>
      </c>
      <c r="CB562" t="s">
        <v>167</v>
      </c>
      <c r="CG562" t="s">
        <v>167</v>
      </c>
      <c r="CK562" t="s">
        <v>167</v>
      </c>
      <c r="CN562" t="s">
        <v>167</v>
      </c>
      <c r="CO562" t="s">
        <v>167</v>
      </c>
      <c r="CP562" t="s">
        <v>356</v>
      </c>
      <c r="CQ562" t="s">
        <v>1895</v>
      </c>
      <c r="CR562" t="s">
        <v>1896</v>
      </c>
      <c r="CS562" t="s">
        <v>167</v>
      </c>
      <c r="CT562" t="s">
        <v>167</v>
      </c>
      <c r="CU562" t="s">
        <v>167</v>
      </c>
      <c r="CV562" t="s">
        <v>167</v>
      </c>
      <c r="CW562">
        <v>8</v>
      </c>
      <c r="CX562" t="s">
        <v>1897</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1898</v>
      </c>
      <c r="D563" t="s">
        <v>1899</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1900</v>
      </c>
      <c r="W563" t="s">
        <v>1901</v>
      </c>
      <c r="X563">
        <v>4</v>
      </c>
      <c r="Y563" t="s">
        <v>304</v>
      </c>
      <c r="Z563" t="s">
        <v>340</v>
      </c>
      <c r="AA563" t="s">
        <v>152</v>
      </c>
      <c r="AB563" t="s">
        <v>268</v>
      </c>
      <c r="AC563" t="s">
        <v>1902</v>
      </c>
      <c r="AD563" t="s">
        <v>1903</v>
      </c>
      <c r="AE563" t="s">
        <v>1904</v>
      </c>
      <c r="AF563" t="s">
        <v>1905</v>
      </c>
      <c r="AG563" t="s">
        <v>1905</v>
      </c>
      <c r="AL563" t="s">
        <v>1906</v>
      </c>
      <c r="AM563" t="s">
        <v>1907</v>
      </c>
      <c r="AN563" t="s">
        <v>165</v>
      </c>
      <c r="AO563" t="s">
        <v>165</v>
      </c>
      <c r="AP563" t="s">
        <v>166</v>
      </c>
      <c r="AR563">
        <v>5</v>
      </c>
      <c r="AS563" t="s">
        <v>168</v>
      </c>
      <c r="AT563" t="s">
        <v>169</v>
      </c>
      <c r="AU563" t="s">
        <v>1908</v>
      </c>
      <c r="AV563" t="s">
        <v>1909</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1910</v>
      </c>
    </row>
    <row r="564" spans="1:137" x14ac:dyDescent="0.3">
      <c r="A564">
        <v>563</v>
      </c>
      <c r="B564" t="s">
        <v>235</v>
      </c>
      <c r="C564" t="s">
        <v>1898</v>
      </c>
      <c r="D564" t="s">
        <v>1911</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1900</v>
      </c>
      <c r="W564" t="s">
        <v>1901</v>
      </c>
      <c r="X564">
        <v>4</v>
      </c>
      <c r="Y564" t="s">
        <v>304</v>
      </c>
      <c r="Z564" t="s">
        <v>340</v>
      </c>
      <c r="AA564" t="s">
        <v>152</v>
      </c>
      <c r="AB564" t="s">
        <v>268</v>
      </c>
      <c r="AC564" t="s">
        <v>1902</v>
      </c>
      <c r="AD564" t="s">
        <v>1903</v>
      </c>
      <c r="AE564" t="s">
        <v>1904</v>
      </c>
      <c r="AF564" t="s">
        <v>1905</v>
      </c>
      <c r="AG564" t="s">
        <v>1905</v>
      </c>
      <c r="AL564" t="s">
        <v>1906</v>
      </c>
      <c r="AM564" t="s">
        <v>1907</v>
      </c>
      <c r="AN564" t="s">
        <v>165</v>
      </c>
      <c r="AO564" t="s">
        <v>165</v>
      </c>
      <c r="AP564" t="s">
        <v>166</v>
      </c>
      <c r="AR564">
        <v>8</v>
      </c>
      <c r="AS564" t="s">
        <v>168</v>
      </c>
      <c r="AT564" t="s">
        <v>169</v>
      </c>
      <c r="AU564" t="s">
        <v>1908</v>
      </c>
      <c r="AV564" t="s">
        <v>1909</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1912</v>
      </c>
      <c r="D565" t="s">
        <v>1913</v>
      </c>
      <c r="E565">
        <v>1194</v>
      </c>
      <c r="F565">
        <v>4</v>
      </c>
      <c r="G565">
        <v>4</v>
      </c>
      <c r="H565" t="s">
        <v>196</v>
      </c>
      <c r="I565" t="s">
        <v>143</v>
      </c>
      <c r="J565" t="s">
        <v>197</v>
      </c>
      <c r="K565" t="s">
        <v>145</v>
      </c>
      <c r="L565">
        <v>42</v>
      </c>
      <c r="M565" t="s">
        <v>146</v>
      </c>
      <c r="N565">
        <v>1525</v>
      </c>
      <c r="O565">
        <v>3941</v>
      </c>
      <c r="P565">
        <v>1704</v>
      </c>
      <c r="Q565" t="s">
        <v>147</v>
      </c>
      <c r="R565">
        <v>5</v>
      </c>
      <c r="S565">
        <v>16.3</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1912</v>
      </c>
      <c r="D566" t="s">
        <v>1914</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1915</v>
      </c>
      <c r="W566" t="s">
        <v>1916</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1912</v>
      </c>
      <c r="D567" t="s">
        <v>1917</v>
      </c>
      <c r="E567">
        <v>1196</v>
      </c>
      <c r="F567">
        <v>4</v>
      </c>
      <c r="G567">
        <v>4</v>
      </c>
      <c r="H567" t="s">
        <v>196</v>
      </c>
      <c r="I567" t="s">
        <v>143</v>
      </c>
      <c r="J567" t="s">
        <v>197</v>
      </c>
      <c r="K567" t="s">
        <v>145</v>
      </c>
      <c r="L567">
        <v>42</v>
      </c>
      <c r="M567" t="s">
        <v>146</v>
      </c>
      <c r="N567">
        <v>1525</v>
      </c>
      <c r="O567">
        <v>3941</v>
      </c>
      <c r="P567">
        <v>1704</v>
      </c>
      <c r="Q567" t="s">
        <v>147</v>
      </c>
      <c r="R567">
        <v>5</v>
      </c>
      <c r="S567">
        <v>16.3</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1912</v>
      </c>
      <c r="D568" t="s">
        <v>1918</v>
      </c>
      <c r="E568">
        <v>1498</v>
      </c>
      <c r="F568">
        <v>4</v>
      </c>
      <c r="G568">
        <v>4</v>
      </c>
      <c r="H568" t="s">
        <v>196</v>
      </c>
      <c r="I568" t="s">
        <v>143</v>
      </c>
      <c r="J568" t="s">
        <v>197</v>
      </c>
      <c r="K568" t="s">
        <v>145</v>
      </c>
      <c r="L568">
        <v>40</v>
      </c>
      <c r="M568" t="s">
        <v>460</v>
      </c>
      <c r="N568">
        <v>1525</v>
      </c>
      <c r="O568">
        <v>3941</v>
      </c>
      <c r="P568">
        <v>1704</v>
      </c>
      <c r="Q568" t="s">
        <v>147</v>
      </c>
      <c r="R568">
        <v>5</v>
      </c>
      <c r="S568">
        <v>16.3</v>
      </c>
      <c r="T568" s="1" t="s">
        <v>148</v>
      </c>
      <c r="U568" t="s">
        <v>1915</v>
      </c>
      <c r="W568" t="s">
        <v>1916</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1912</v>
      </c>
      <c r="D569" t="s">
        <v>1919</v>
      </c>
      <c r="E569">
        <v>1194</v>
      </c>
      <c r="F569">
        <v>4</v>
      </c>
      <c r="G569">
        <v>4</v>
      </c>
      <c r="H569" t="s">
        <v>196</v>
      </c>
      <c r="I569" t="s">
        <v>143</v>
      </c>
      <c r="J569" t="s">
        <v>197</v>
      </c>
      <c r="K569" t="s">
        <v>145</v>
      </c>
      <c r="L569">
        <v>42</v>
      </c>
      <c r="M569" t="s">
        <v>146</v>
      </c>
      <c r="N569">
        <v>1525</v>
      </c>
      <c r="O569">
        <v>3941</v>
      </c>
      <c r="P569">
        <v>1704</v>
      </c>
      <c r="Q569" t="s">
        <v>147</v>
      </c>
      <c r="R569">
        <v>5</v>
      </c>
      <c r="S569">
        <v>16.3</v>
      </c>
      <c r="T569" s="1" t="s">
        <v>148</v>
      </c>
      <c r="U569" t="s">
        <v>611</v>
      </c>
      <c r="W569" t="s">
        <v>702</v>
      </c>
      <c r="X569">
        <v>5</v>
      </c>
      <c r="Z569" t="s">
        <v>201</v>
      </c>
      <c r="AA569" t="s">
        <v>152</v>
      </c>
      <c r="AB569" t="s">
        <v>686</v>
      </c>
      <c r="AC569" t="s">
        <v>694</v>
      </c>
      <c r="AF569" t="s">
        <v>1920</v>
      </c>
      <c r="AG569" t="s">
        <v>1920</v>
      </c>
      <c r="AH569" t="s">
        <v>159</v>
      </c>
      <c r="AI569" t="s">
        <v>233</v>
      </c>
      <c r="AK569" t="s">
        <v>161</v>
      </c>
      <c r="AL569" t="s">
        <v>703</v>
      </c>
      <c r="AM569" t="s">
        <v>704</v>
      </c>
      <c r="AN569" t="s">
        <v>164</v>
      </c>
      <c r="AO569" t="s">
        <v>165</v>
      </c>
      <c r="AP569" t="s">
        <v>165</v>
      </c>
      <c r="AQ569" t="s">
        <v>167</v>
      </c>
      <c r="AR569">
        <v>5</v>
      </c>
      <c r="AS569" t="s">
        <v>168</v>
      </c>
      <c r="AT569" t="s">
        <v>169</v>
      </c>
      <c r="AU569" t="s">
        <v>689</v>
      </c>
      <c r="AV569" t="s">
        <v>1920</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1921</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1912</v>
      </c>
      <c r="D570" t="s">
        <v>1922</v>
      </c>
      <c r="E570">
        <v>1498</v>
      </c>
      <c r="F570">
        <v>4</v>
      </c>
      <c r="G570">
        <v>4</v>
      </c>
      <c r="H570" t="s">
        <v>196</v>
      </c>
      <c r="I570" t="s">
        <v>143</v>
      </c>
      <c r="J570" t="s">
        <v>197</v>
      </c>
      <c r="K570" t="s">
        <v>145</v>
      </c>
      <c r="L570">
        <v>40</v>
      </c>
      <c r="M570" t="s">
        <v>460</v>
      </c>
      <c r="N570">
        <v>1525</v>
      </c>
      <c r="O570">
        <v>3941</v>
      </c>
      <c r="P570">
        <v>1704</v>
      </c>
      <c r="Q570" t="s">
        <v>147</v>
      </c>
      <c r="R570">
        <v>5</v>
      </c>
      <c r="S570">
        <v>16.3</v>
      </c>
      <c r="T570" s="1" t="s">
        <v>148</v>
      </c>
      <c r="U570" t="s">
        <v>1915</v>
      </c>
      <c r="W570" t="s">
        <v>1916</v>
      </c>
      <c r="X570">
        <v>5</v>
      </c>
      <c r="Z570" t="s">
        <v>201</v>
      </c>
      <c r="AA570" t="s">
        <v>152</v>
      </c>
      <c r="AB570" t="s">
        <v>697</v>
      </c>
      <c r="AC570" t="s">
        <v>698</v>
      </c>
      <c r="AF570" t="s">
        <v>1920</v>
      </c>
      <c r="AG570" t="s">
        <v>1920</v>
      </c>
      <c r="AH570" t="s">
        <v>159</v>
      </c>
      <c r="AI570" t="s">
        <v>233</v>
      </c>
      <c r="AK570" t="s">
        <v>161</v>
      </c>
      <c r="AL570" t="s">
        <v>687</v>
      </c>
      <c r="AM570" t="s">
        <v>688</v>
      </c>
      <c r="AN570" t="s">
        <v>164</v>
      </c>
      <c r="AO570" t="s">
        <v>165</v>
      </c>
      <c r="AP570" t="s">
        <v>165</v>
      </c>
      <c r="AQ570" t="s">
        <v>167</v>
      </c>
      <c r="AR570">
        <v>5</v>
      </c>
      <c r="AS570" t="s">
        <v>168</v>
      </c>
      <c r="AT570" t="s">
        <v>169</v>
      </c>
      <c r="AU570" t="s">
        <v>689</v>
      </c>
      <c r="AV570" t="s">
        <v>1920</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1923</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1924</v>
      </c>
      <c r="D571" t="s">
        <v>1925</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1926</v>
      </c>
      <c r="W571" t="s">
        <v>1927</v>
      </c>
      <c r="X571">
        <v>5</v>
      </c>
      <c r="Y571" t="s">
        <v>372</v>
      </c>
      <c r="Z571" t="s">
        <v>201</v>
      </c>
      <c r="AA571" t="s">
        <v>152</v>
      </c>
      <c r="AB571" t="s">
        <v>348</v>
      </c>
      <c r="AC571" t="s">
        <v>402</v>
      </c>
      <c r="AD571" t="s">
        <v>1706</v>
      </c>
      <c r="AE571" t="s">
        <v>1928</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1073</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1924</v>
      </c>
      <c r="D572" t="s">
        <v>1929</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1926</v>
      </c>
      <c r="W572" t="s">
        <v>1121</v>
      </c>
      <c r="X572">
        <v>5</v>
      </c>
      <c r="Y572" t="s">
        <v>372</v>
      </c>
      <c r="Z572" t="s">
        <v>201</v>
      </c>
      <c r="AA572" t="s">
        <v>152</v>
      </c>
      <c r="AB572" t="s">
        <v>348</v>
      </c>
      <c r="AC572" t="s">
        <v>402</v>
      </c>
      <c r="AD572" t="s">
        <v>553</v>
      </c>
      <c r="AE572" t="s">
        <v>1706</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1073</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1924</v>
      </c>
      <c r="D573" t="s">
        <v>1930</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1926</v>
      </c>
      <c r="W573" t="s">
        <v>1931</v>
      </c>
      <c r="X573">
        <v>5</v>
      </c>
      <c r="Y573" t="s">
        <v>372</v>
      </c>
      <c r="Z573" t="s">
        <v>201</v>
      </c>
      <c r="AA573" t="s">
        <v>152</v>
      </c>
      <c r="AB573" t="s">
        <v>348</v>
      </c>
      <c r="AC573" t="s">
        <v>402</v>
      </c>
      <c r="AD573" t="s">
        <v>1706</v>
      </c>
      <c r="AE573" t="s">
        <v>1928</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1073</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1924</v>
      </c>
      <c r="D574" t="s">
        <v>1932</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1926</v>
      </c>
      <c r="W574" t="s">
        <v>1933</v>
      </c>
      <c r="X574">
        <v>5</v>
      </c>
      <c r="Y574" t="s">
        <v>372</v>
      </c>
      <c r="Z574" t="s">
        <v>201</v>
      </c>
      <c r="AA574" t="s">
        <v>152</v>
      </c>
      <c r="AB574" t="s">
        <v>348</v>
      </c>
      <c r="AC574" t="s">
        <v>402</v>
      </c>
      <c r="AD574" t="s">
        <v>553</v>
      </c>
      <c r="AE574" t="s">
        <v>1706</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1073</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1924</v>
      </c>
      <c r="D575" t="s">
        <v>1934</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1041</v>
      </c>
      <c r="W575" t="s">
        <v>811</v>
      </c>
      <c r="X575">
        <v>5</v>
      </c>
      <c r="Y575" t="s">
        <v>372</v>
      </c>
      <c r="Z575" t="s">
        <v>201</v>
      </c>
      <c r="AA575" t="s">
        <v>152</v>
      </c>
      <c r="AB575" t="s">
        <v>268</v>
      </c>
      <c r="AC575" t="s">
        <v>402</v>
      </c>
      <c r="AD575" t="s">
        <v>553</v>
      </c>
      <c r="AE575" t="s">
        <v>1706</v>
      </c>
      <c r="AF575" t="s">
        <v>577</v>
      </c>
      <c r="AG575" t="s">
        <v>577</v>
      </c>
      <c r="AH575" t="s">
        <v>159</v>
      </c>
      <c r="AI575" t="s">
        <v>233</v>
      </c>
      <c r="AK575" t="s">
        <v>442</v>
      </c>
      <c r="AL575" t="s">
        <v>1935</v>
      </c>
      <c r="AM575" t="s">
        <v>1936</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1073</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1924</v>
      </c>
      <c r="D576" t="s">
        <v>1937</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1041</v>
      </c>
      <c r="W576" t="s">
        <v>363</v>
      </c>
      <c r="X576">
        <v>5</v>
      </c>
      <c r="Y576" t="s">
        <v>372</v>
      </c>
      <c r="Z576" t="s">
        <v>201</v>
      </c>
      <c r="AA576" t="s">
        <v>152</v>
      </c>
      <c r="AB576" t="s">
        <v>348</v>
      </c>
      <c r="AC576" t="s">
        <v>402</v>
      </c>
      <c r="AD576" t="s">
        <v>553</v>
      </c>
      <c r="AE576" t="s">
        <v>1706</v>
      </c>
      <c r="AF576" t="s">
        <v>577</v>
      </c>
      <c r="AG576" t="s">
        <v>577</v>
      </c>
      <c r="AH576" t="s">
        <v>159</v>
      </c>
      <c r="AI576" t="s">
        <v>233</v>
      </c>
      <c r="AK576" t="s">
        <v>442</v>
      </c>
      <c r="AL576" t="s">
        <v>1935</v>
      </c>
      <c r="AM576" t="s">
        <v>1936</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1073</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1924</v>
      </c>
      <c r="D577" t="s">
        <v>1938</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1041</v>
      </c>
      <c r="W577" t="s">
        <v>1939</v>
      </c>
      <c r="X577">
        <v>5</v>
      </c>
      <c r="Y577" t="s">
        <v>372</v>
      </c>
      <c r="Z577" t="s">
        <v>201</v>
      </c>
      <c r="AA577" t="s">
        <v>152</v>
      </c>
      <c r="AB577" t="s">
        <v>348</v>
      </c>
      <c r="AC577" t="s">
        <v>402</v>
      </c>
      <c r="AD577" t="s">
        <v>1706</v>
      </c>
      <c r="AE577" t="s">
        <v>1928</v>
      </c>
      <c r="AF577" t="s">
        <v>666</v>
      </c>
      <c r="AG577" t="s">
        <v>666</v>
      </c>
      <c r="AH577" t="s">
        <v>159</v>
      </c>
      <c r="AI577" t="s">
        <v>233</v>
      </c>
      <c r="AK577" t="s">
        <v>161</v>
      </c>
      <c r="AL577" t="s">
        <v>1935</v>
      </c>
      <c r="AM577" t="s">
        <v>1936</v>
      </c>
      <c r="AN577" t="s">
        <v>164</v>
      </c>
      <c r="AO577" t="s">
        <v>165</v>
      </c>
      <c r="AP577" t="s">
        <v>165</v>
      </c>
      <c r="AQ577" t="s">
        <v>167</v>
      </c>
      <c r="AR577">
        <v>5</v>
      </c>
      <c r="AS577" t="s">
        <v>168</v>
      </c>
      <c r="AT577" t="s">
        <v>169</v>
      </c>
      <c r="AU577" t="s">
        <v>807</v>
      </c>
      <c r="AV577" t="s">
        <v>666</v>
      </c>
      <c r="AX577">
        <v>2</v>
      </c>
      <c r="AY577" t="s">
        <v>172</v>
      </c>
      <c r="AZ577" t="s">
        <v>167</v>
      </c>
      <c r="BA577" t="s">
        <v>167</v>
      </c>
      <c r="BB577" t="s">
        <v>1073</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1924</v>
      </c>
      <c r="D578" t="s">
        <v>1940</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1409</v>
      </c>
      <c r="W578" t="s">
        <v>804</v>
      </c>
      <c r="X578">
        <v>5</v>
      </c>
      <c r="Y578" t="s">
        <v>372</v>
      </c>
      <c r="Z578" t="s">
        <v>201</v>
      </c>
      <c r="AA578" t="s">
        <v>152</v>
      </c>
      <c r="AB578" t="s">
        <v>348</v>
      </c>
      <c r="AC578" t="s">
        <v>402</v>
      </c>
      <c r="AD578" t="s">
        <v>1706</v>
      </c>
      <c r="AE578" t="s">
        <v>1928</v>
      </c>
      <c r="AF578" t="s">
        <v>666</v>
      </c>
      <c r="AG578" t="s">
        <v>666</v>
      </c>
      <c r="AH578" t="s">
        <v>159</v>
      </c>
      <c r="AI578" t="s">
        <v>233</v>
      </c>
      <c r="AK578" t="s">
        <v>161</v>
      </c>
      <c r="AL578" t="s">
        <v>1935</v>
      </c>
      <c r="AM578" t="s">
        <v>1936</v>
      </c>
      <c r="AN578" t="s">
        <v>164</v>
      </c>
      <c r="AO578" t="s">
        <v>165</v>
      </c>
      <c r="AP578" t="s">
        <v>165</v>
      </c>
      <c r="AQ578">
        <v>2</v>
      </c>
      <c r="AR578">
        <v>5</v>
      </c>
      <c r="AS578" t="s">
        <v>168</v>
      </c>
      <c r="AT578" t="s">
        <v>190</v>
      </c>
      <c r="AU578" t="s">
        <v>807</v>
      </c>
      <c r="AV578" t="s">
        <v>666</v>
      </c>
      <c r="AX578">
        <v>2</v>
      </c>
      <c r="AY578" t="s">
        <v>172</v>
      </c>
      <c r="AZ578" t="s">
        <v>167</v>
      </c>
      <c r="BA578" t="s">
        <v>167</v>
      </c>
      <c r="BB578" t="s">
        <v>1073</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1924</v>
      </c>
      <c r="D579" t="s">
        <v>1941</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1041</v>
      </c>
      <c r="W579" t="s">
        <v>1942</v>
      </c>
      <c r="X579">
        <v>5</v>
      </c>
      <c r="Y579" t="s">
        <v>372</v>
      </c>
      <c r="Z579" t="s">
        <v>201</v>
      </c>
      <c r="AA579" t="s">
        <v>152</v>
      </c>
      <c r="AB579" t="s">
        <v>348</v>
      </c>
      <c r="AC579" t="s">
        <v>402</v>
      </c>
      <c r="AD579" t="s">
        <v>1706</v>
      </c>
      <c r="AE579" t="s">
        <v>1928</v>
      </c>
      <c r="AF579" t="s">
        <v>666</v>
      </c>
      <c r="AG579" t="s">
        <v>666</v>
      </c>
      <c r="AH579" t="s">
        <v>159</v>
      </c>
      <c r="AI579" t="s">
        <v>160</v>
      </c>
      <c r="AL579" t="s">
        <v>1935</v>
      </c>
      <c r="AM579" t="s">
        <v>1936</v>
      </c>
      <c r="AN579" t="s">
        <v>164</v>
      </c>
      <c r="AO579" t="s">
        <v>165</v>
      </c>
      <c r="AP579" t="s">
        <v>165</v>
      </c>
      <c r="AQ579">
        <v>2</v>
      </c>
      <c r="AR579">
        <v>5</v>
      </c>
      <c r="AS579" t="s">
        <v>168</v>
      </c>
      <c r="AT579" t="s">
        <v>169</v>
      </c>
      <c r="AU579" t="s">
        <v>807</v>
      </c>
      <c r="AV579" t="s">
        <v>666</v>
      </c>
      <c r="AX579">
        <v>1</v>
      </c>
      <c r="AY579" t="s">
        <v>166</v>
      </c>
      <c r="BA579" t="s">
        <v>167</v>
      </c>
      <c r="BB579" t="s">
        <v>1073</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1924</v>
      </c>
      <c r="D580" t="s">
        <v>1943</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1041</v>
      </c>
      <c r="W580" t="s">
        <v>1116</v>
      </c>
      <c r="X580">
        <v>5</v>
      </c>
      <c r="Y580" t="s">
        <v>372</v>
      </c>
      <c r="Z580" t="s">
        <v>201</v>
      </c>
      <c r="AA580" t="s">
        <v>152</v>
      </c>
      <c r="AB580" t="s">
        <v>348</v>
      </c>
      <c r="AC580" t="s">
        <v>402</v>
      </c>
      <c r="AD580" t="s">
        <v>553</v>
      </c>
      <c r="AE580" t="s">
        <v>1706</v>
      </c>
      <c r="AF580" t="s">
        <v>577</v>
      </c>
      <c r="AG580" t="s">
        <v>577</v>
      </c>
      <c r="AH580" t="s">
        <v>159</v>
      </c>
      <c r="AI580" t="s">
        <v>233</v>
      </c>
      <c r="AK580" t="s">
        <v>442</v>
      </c>
      <c r="AL580" t="s">
        <v>1935</v>
      </c>
      <c r="AM580" t="s">
        <v>1936</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1073</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1924</v>
      </c>
      <c r="D581" t="s">
        <v>1944</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1041</v>
      </c>
      <c r="W581" t="s">
        <v>1939</v>
      </c>
      <c r="X581">
        <v>5</v>
      </c>
      <c r="Y581" t="s">
        <v>372</v>
      </c>
      <c r="Z581" t="s">
        <v>201</v>
      </c>
      <c r="AA581" t="s">
        <v>152</v>
      </c>
      <c r="AB581" t="s">
        <v>348</v>
      </c>
      <c r="AC581" t="s">
        <v>402</v>
      </c>
      <c r="AD581" t="s">
        <v>1706</v>
      </c>
      <c r="AE581" t="s">
        <v>1928</v>
      </c>
      <c r="AF581" t="s">
        <v>666</v>
      </c>
      <c r="AG581" t="s">
        <v>666</v>
      </c>
      <c r="AH581" t="s">
        <v>159</v>
      </c>
      <c r="AI581" t="s">
        <v>233</v>
      </c>
      <c r="AK581" t="s">
        <v>161</v>
      </c>
      <c r="AL581" t="s">
        <v>1935</v>
      </c>
      <c r="AM581" t="s">
        <v>1936</v>
      </c>
      <c r="AN581" t="s">
        <v>164</v>
      </c>
      <c r="AO581" t="s">
        <v>165</v>
      </c>
      <c r="AP581" t="s">
        <v>165</v>
      </c>
      <c r="AQ581" t="s">
        <v>167</v>
      </c>
      <c r="AR581">
        <v>5</v>
      </c>
      <c r="AS581" t="s">
        <v>168</v>
      </c>
      <c r="AT581" t="s">
        <v>169</v>
      </c>
      <c r="AU581" t="s">
        <v>807</v>
      </c>
      <c r="AV581" t="s">
        <v>666</v>
      </c>
      <c r="AX581">
        <v>2</v>
      </c>
      <c r="AY581" t="s">
        <v>172</v>
      </c>
      <c r="AZ581" t="s">
        <v>167</v>
      </c>
      <c r="BA581" t="s">
        <v>167</v>
      </c>
      <c r="BB581" t="s">
        <v>1073</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1924</v>
      </c>
      <c r="D582" t="s">
        <v>1945</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1041</v>
      </c>
      <c r="W582" t="s">
        <v>1116</v>
      </c>
      <c r="X582">
        <v>5</v>
      </c>
      <c r="Y582" t="s">
        <v>372</v>
      </c>
      <c r="Z582" t="s">
        <v>201</v>
      </c>
      <c r="AA582" t="s">
        <v>152</v>
      </c>
      <c r="AB582" t="s">
        <v>348</v>
      </c>
      <c r="AC582" t="s">
        <v>402</v>
      </c>
      <c r="AD582" t="s">
        <v>553</v>
      </c>
      <c r="AE582" t="s">
        <v>1706</v>
      </c>
      <c r="AF582" t="s">
        <v>577</v>
      </c>
      <c r="AG582" t="s">
        <v>577</v>
      </c>
      <c r="AH582" t="s">
        <v>159</v>
      </c>
      <c r="AI582" t="s">
        <v>233</v>
      </c>
      <c r="AK582" t="s">
        <v>442</v>
      </c>
      <c r="AL582" t="s">
        <v>1935</v>
      </c>
      <c r="AM582" t="s">
        <v>1936</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1073</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1924</v>
      </c>
      <c r="D583" t="s">
        <v>1946</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1409</v>
      </c>
      <c r="W583" t="s">
        <v>241</v>
      </c>
      <c r="X583">
        <v>5</v>
      </c>
      <c r="Y583" t="s">
        <v>372</v>
      </c>
      <c r="Z583" t="s">
        <v>201</v>
      </c>
      <c r="AA583" t="s">
        <v>152</v>
      </c>
      <c r="AB583" t="s">
        <v>348</v>
      </c>
      <c r="AC583" t="s">
        <v>402</v>
      </c>
      <c r="AD583" t="s">
        <v>1706</v>
      </c>
      <c r="AE583" t="s">
        <v>1928</v>
      </c>
      <c r="AF583" t="s">
        <v>666</v>
      </c>
      <c r="AG583" t="s">
        <v>666</v>
      </c>
      <c r="AH583" t="s">
        <v>159</v>
      </c>
      <c r="AI583" t="s">
        <v>233</v>
      </c>
      <c r="AK583" t="s">
        <v>161</v>
      </c>
      <c r="AL583" t="s">
        <v>1935</v>
      </c>
      <c r="AM583" t="s">
        <v>1936</v>
      </c>
      <c r="AN583" t="s">
        <v>164</v>
      </c>
      <c r="AO583" t="s">
        <v>165</v>
      </c>
      <c r="AP583" t="s">
        <v>165</v>
      </c>
      <c r="AQ583">
        <v>2</v>
      </c>
      <c r="AR583">
        <v>5</v>
      </c>
      <c r="AS583" t="s">
        <v>168</v>
      </c>
      <c r="AT583" t="s">
        <v>190</v>
      </c>
      <c r="AU583" t="s">
        <v>807</v>
      </c>
      <c r="AV583" t="s">
        <v>666</v>
      </c>
      <c r="AX583">
        <v>2</v>
      </c>
      <c r="AY583" t="s">
        <v>172</v>
      </c>
      <c r="AZ583" t="s">
        <v>167</v>
      </c>
      <c r="BA583" t="s">
        <v>167</v>
      </c>
      <c r="BB583" t="s">
        <v>1073</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1947</v>
      </c>
      <c r="D584" t="s">
        <v>1948</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1949</v>
      </c>
      <c r="W584" t="s">
        <v>1069</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1289</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1070</v>
      </c>
      <c r="CR584" t="s">
        <v>359</v>
      </c>
      <c r="CS584" t="s">
        <v>167</v>
      </c>
      <c r="CT584" t="s">
        <v>167</v>
      </c>
      <c r="CU584" t="s">
        <v>167</v>
      </c>
      <c r="CV584" t="s">
        <v>167</v>
      </c>
      <c r="CW584">
        <v>2</v>
      </c>
      <c r="DJ584" t="s">
        <v>167</v>
      </c>
    </row>
    <row r="585" spans="1:131" x14ac:dyDescent="0.3">
      <c r="A585">
        <v>584</v>
      </c>
      <c r="B585" t="s">
        <v>319</v>
      </c>
      <c r="C585" t="s">
        <v>1947</v>
      </c>
      <c r="D585" t="s">
        <v>1950</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1068</v>
      </c>
      <c r="W585" t="s">
        <v>1069</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1289</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1951</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1947</v>
      </c>
      <c r="D586" t="s">
        <v>1952</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1953</v>
      </c>
      <c r="X586">
        <v>5</v>
      </c>
      <c r="Y586" t="s">
        <v>304</v>
      </c>
      <c r="Z586" t="s">
        <v>340</v>
      </c>
      <c r="AA586" t="s">
        <v>152</v>
      </c>
      <c r="AB586" t="s">
        <v>341</v>
      </c>
      <c r="AC586" t="s">
        <v>342</v>
      </c>
      <c r="AD586" t="s">
        <v>512</v>
      </c>
      <c r="AE586" t="s">
        <v>513</v>
      </c>
      <c r="AF586" t="s">
        <v>1954</v>
      </c>
      <c r="AG586" t="s">
        <v>1954</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1289</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1074</v>
      </c>
      <c r="DD586" t="s">
        <v>167</v>
      </c>
      <c r="DG586" t="s">
        <v>167</v>
      </c>
      <c r="DH586" t="s">
        <v>217</v>
      </c>
      <c r="DI586" t="s">
        <v>329</v>
      </c>
      <c r="DJ586" t="s">
        <v>167</v>
      </c>
      <c r="DL586" t="s">
        <v>330</v>
      </c>
    </row>
    <row r="587" spans="1:131" x14ac:dyDescent="0.3">
      <c r="A587">
        <v>586</v>
      </c>
      <c r="B587" t="s">
        <v>319</v>
      </c>
      <c r="C587" t="s">
        <v>1947</v>
      </c>
      <c r="D587" t="s">
        <v>1955</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1953</v>
      </c>
      <c r="W587" t="s">
        <v>1069</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1289</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1951</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1947</v>
      </c>
      <c r="D588" t="s">
        <v>1956</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1068</v>
      </c>
      <c r="W588" t="s">
        <v>1069</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1289</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1951</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1947</v>
      </c>
      <c r="D589" t="s">
        <v>1957</v>
      </c>
      <c r="E589">
        <v>1197</v>
      </c>
      <c r="F589">
        <v>4</v>
      </c>
      <c r="G589">
        <v>4</v>
      </c>
      <c r="H589" t="s">
        <v>196</v>
      </c>
      <c r="I589" t="s">
        <v>143</v>
      </c>
      <c r="J589" t="s">
        <v>197</v>
      </c>
      <c r="K589" t="s">
        <v>145</v>
      </c>
      <c r="L589">
        <v>43</v>
      </c>
      <c r="M589" t="s">
        <v>184</v>
      </c>
      <c r="N589">
        <v>1520</v>
      </c>
      <c r="O589">
        <v>3765</v>
      </c>
      <c r="P589">
        <v>1660</v>
      </c>
      <c r="Q589" t="s">
        <v>147</v>
      </c>
      <c r="R589">
        <v>5</v>
      </c>
      <c r="S589">
        <v>16.3</v>
      </c>
      <c r="T589" s="1" t="s">
        <v>148</v>
      </c>
      <c r="V589" t="s">
        <v>1958</v>
      </c>
      <c r="W589" t="s">
        <v>1069</v>
      </c>
      <c r="X589">
        <v>5</v>
      </c>
      <c r="Y589" t="s">
        <v>304</v>
      </c>
      <c r="Z589" t="s">
        <v>340</v>
      </c>
      <c r="AA589" t="s">
        <v>152</v>
      </c>
      <c r="AB589" t="s">
        <v>268</v>
      </c>
      <c r="AC589" t="s">
        <v>342</v>
      </c>
      <c r="AD589" t="s">
        <v>512</v>
      </c>
      <c r="AE589" t="s">
        <v>513</v>
      </c>
      <c r="AF589" t="s">
        <v>514</v>
      </c>
      <c r="AG589" t="s">
        <v>514</v>
      </c>
      <c r="AH589" t="s">
        <v>159</v>
      </c>
      <c r="AI589" t="s">
        <v>233</v>
      </c>
      <c r="AK589" t="s">
        <v>161</v>
      </c>
      <c r="AL589" t="s">
        <v>1959</v>
      </c>
      <c r="AM589" t="s">
        <v>578</v>
      </c>
      <c r="AN589" t="s">
        <v>164</v>
      </c>
      <c r="AO589" t="s">
        <v>165</v>
      </c>
      <c r="AP589" t="s">
        <v>165</v>
      </c>
      <c r="AQ589" t="s">
        <v>167</v>
      </c>
      <c r="AR589">
        <v>5</v>
      </c>
      <c r="AS589" t="s">
        <v>168</v>
      </c>
      <c r="AT589" t="s">
        <v>169</v>
      </c>
      <c r="AU589" t="s">
        <v>310</v>
      </c>
      <c r="AV589" t="s">
        <v>514</v>
      </c>
      <c r="AX589">
        <v>2</v>
      </c>
      <c r="AY589" t="s">
        <v>289</v>
      </c>
      <c r="AZ589" t="s">
        <v>167</v>
      </c>
      <c r="BB589" t="s">
        <v>1289</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1070</v>
      </c>
      <c r="CR589" t="s">
        <v>230</v>
      </c>
      <c r="CS589" t="s">
        <v>167</v>
      </c>
      <c r="CT589" t="s">
        <v>167</v>
      </c>
      <c r="CU589" t="s">
        <v>167</v>
      </c>
      <c r="CV589" t="s">
        <v>167</v>
      </c>
      <c r="CW589">
        <v>2</v>
      </c>
      <c r="DH589" t="s">
        <v>167</v>
      </c>
      <c r="DJ589" t="s">
        <v>167</v>
      </c>
    </row>
    <row r="590" spans="1:131" x14ac:dyDescent="0.3">
      <c r="A590">
        <v>589</v>
      </c>
      <c r="B590" t="s">
        <v>235</v>
      </c>
      <c r="C590" t="s">
        <v>1960</v>
      </c>
      <c r="D590" t="s">
        <v>274</v>
      </c>
      <c r="E590">
        <v>1462</v>
      </c>
      <c r="F590">
        <v>4</v>
      </c>
      <c r="G590">
        <v>4</v>
      </c>
      <c r="H590" t="s">
        <v>196</v>
      </c>
      <c r="I590" t="s">
        <v>143</v>
      </c>
      <c r="J590" t="s">
        <v>197</v>
      </c>
      <c r="K590" t="s">
        <v>145</v>
      </c>
      <c r="L590">
        <v>45</v>
      </c>
      <c r="M590" t="s">
        <v>146</v>
      </c>
      <c r="N590">
        <v>1690</v>
      </c>
      <c r="O590">
        <v>4395</v>
      </c>
      <c r="P590">
        <v>1735</v>
      </c>
      <c r="Q590" t="s">
        <v>239</v>
      </c>
      <c r="R590">
        <v>5</v>
      </c>
      <c r="S590">
        <v>16.3</v>
      </c>
      <c r="T590" s="1" t="s">
        <v>148</v>
      </c>
      <c r="U590" t="s">
        <v>1961</v>
      </c>
      <c r="W590" t="s">
        <v>1146</v>
      </c>
      <c r="X590">
        <v>5</v>
      </c>
      <c r="Y590" t="s">
        <v>1962</v>
      </c>
      <c r="Z590" t="s">
        <v>201</v>
      </c>
      <c r="AA590" t="s">
        <v>152</v>
      </c>
      <c r="AB590" t="s">
        <v>581</v>
      </c>
      <c r="AC590" t="s">
        <v>1504</v>
      </c>
      <c r="AF590" t="s">
        <v>666</v>
      </c>
      <c r="AG590" t="s">
        <v>666</v>
      </c>
      <c r="AH590" t="s">
        <v>159</v>
      </c>
      <c r="AL590" t="s">
        <v>1963</v>
      </c>
      <c r="AM590" t="s">
        <v>1506</v>
      </c>
      <c r="AN590" t="s">
        <v>164</v>
      </c>
      <c r="AO590" t="s">
        <v>165</v>
      </c>
      <c r="AP590" t="s">
        <v>166</v>
      </c>
      <c r="AQ590" t="s">
        <v>167</v>
      </c>
      <c r="AR590">
        <v>7</v>
      </c>
      <c r="AS590" t="s">
        <v>168</v>
      </c>
      <c r="AT590" t="s">
        <v>169</v>
      </c>
      <c r="AU590" t="s">
        <v>1507</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1964</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1960</v>
      </c>
      <c r="D591" t="s">
        <v>394</v>
      </c>
      <c r="E591">
        <v>1462</v>
      </c>
      <c r="F591">
        <v>4</v>
      </c>
      <c r="G591">
        <v>4</v>
      </c>
      <c r="H591" t="s">
        <v>196</v>
      </c>
      <c r="I591" t="s">
        <v>143</v>
      </c>
      <c r="J591" t="s">
        <v>197</v>
      </c>
      <c r="K591" t="s">
        <v>145</v>
      </c>
      <c r="L591">
        <v>45</v>
      </c>
      <c r="M591" t="s">
        <v>146</v>
      </c>
      <c r="N591">
        <v>1685</v>
      </c>
      <c r="O591">
        <v>4265</v>
      </c>
      <c r="P591">
        <v>1695</v>
      </c>
      <c r="Q591" t="s">
        <v>239</v>
      </c>
      <c r="R591">
        <v>5</v>
      </c>
      <c r="S591">
        <v>16.3</v>
      </c>
      <c r="T591" s="1" t="s">
        <v>148</v>
      </c>
      <c r="U591" t="s">
        <v>1961</v>
      </c>
      <c r="W591" t="s">
        <v>1965</v>
      </c>
      <c r="X591">
        <v>5</v>
      </c>
      <c r="Z591" t="s">
        <v>201</v>
      </c>
      <c r="AA591" t="s">
        <v>152</v>
      </c>
      <c r="AB591" t="s">
        <v>268</v>
      </c>
      <c r="AC591" t="s">
        <v>402</v>
      </c>
      <c r="AF591" t="s">
        <v>666</v>
      </c>
      <c r="AG591" t="s">
        <v>666</v>
      </c>
      <c r="AH591" t="s">
        <v>159</v>
      </c>
      <c r="AI591" t="s">
        <v>233</v>
      </c>
      <c r="AK591" t="s">
        <v>161</v>
      </c>
      <c r="AL591" t="s">
        <v>1966</v>
      </c>
      <c r="AM591" t="s">
        <v>1506</v>
      </c>
      <c r="AN591" t="s">
        <v>164</v>
      </c>
      <c r="AO591" t="s">
        <v>165</v>
      </c>
      <c r="AP591" t="s">
        <v>165</v>
      </c>
      <c r="AQ591" t="s">
        <v>167</v>
      </c>
      <c r="AR591">
        <v>7</v>
      </c>
      <c r="AS591" t="s">
        <v>168</v>
      </c>
      <c r="AT591" t="s">
        <v>169</v>
      </c>
      <c r="AU591" t="s">
        <v>1507</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1964</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1960</v>
      </c>
      <c r="D592" t="s">
        <v>1053</v>
      </c>
      <c r="E592">
        <v>1462</v>
      </c>
      <c r="F592">
        <v>4</v>
      </c>
      <c r="G592">
        <v>4</v>
      </c>
      <c r="H592" t="s">
        <v>196</v>
      </c>
      <c r="I592" t="s">
        <v>143</v>
      </c>
      <c r="J592" t="s">
        <v>197</v>
      </c>
      <c r="K592" t="s">
        <v>145</v>
      </c>
      <c r="L592">
        <v>45</v>
      </c>
      <c r="M592" t="s">
        <v>146</v>
      </c>
      <c r="N592">
        <v>1690</v>
      </c>
      <c r="O592">
        <v>4395</v>
      </c>
      <c r="P592">
        <v>1735</v>
      </c>
      <c r="Q592" t="s">
        <v>423</v>
      </c>
      <c r="R592">
        <v>5</v>
      </c>
      <c r="S592">
        <v>16.3</v>
      </c>
      <c r="T592" s="1" t="s">
        <v>148</v>
      </c>
      <c r="U592" t="s">
        <v>1967</v>
      </c>
      <c r="W592" t="s">
        <v>559</v>
      </c>
      <c r="X592">
        <v>4</v>
      </c>
      <c r="Z592" t="s">
        <v>201</v>
      </c>
      <c r="AA592" t="s">
        <v>152</v>
      </c>
      <c r="AB592" t="s">
        <v>581</v>
      </c>
      <c r="AC592" t="s">
        <v>1504</v>
      </c>
      <c r="AF592" t="s">
        <v>666</v>
      </c>
      <c r="AG592" t="s">
        <v>666</v>
      </c>
      <c r="AH592" t="s">
        <v>159</v>
      </c>
      <c r="AI592" t="s">
        <v>233</v>
      </c>
      <c r="AK592" t="s">
        <v>161</v>
      </c>
      <c r="AL592" t="s">
        <v>1963</v>
      </c>
      <c r="AM592" t="s">
        <v>1968</v>
      </c>
      <c r="AN592" t="s">
        <v>164</v>
      </c>
      <c r="AO592" t="s">
        <v>165</v>
      </c>
      <c r="AP592" t="s">
        <v>165</v>
      </c>
      <c r="AQ592" t="s">
        <v>167</v>
      </c>
      <c r="AR592">
        <v>7</v>
      </c>
      <c r="AS592" t="s">
        <v>168</v>
      </c>
      <c r="AT592" t="s">
        <v>190</v>
      </c>
      <c r="AU592" t="s">
        <v>1507</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1852</v>
      </c>
      <c r="CR592" t="s">
        <v>359</v>
      </c>
      <c r="CS592" t="s">
        <v>167</v>
      </c>
      <c r="CT592" t="s">
        <v>167</v>
      </c>
      <c r="CU592" t="s">
        <v>167</v>
      </c>
      <c r="CW592">
        <v>2</v>
      </c>
      <c r="CX592" t="s">
        <v>1701</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1960</v>
      </c>
      <c r="D593" t="s">
        <v>672</v>
      </c>
      <c r="E593">
        <v>1462</v>
      </c>
      <c r="F593">
        <v>4</v>
      </c>
      <c r="G593">
        <v>4</v>
      </c>
      <c r="H593" t="s">
        <v>196</v>
      </c>
      <c r="I593" t="s">
        <v>143</v>
      </c>
      <c r="J593" t="s">
        <v>197</v>
      </c>
      <c r="K593" t="s">
        <v>145</v>
      </c>
      <c r="L593">
        <v>45</v>
      </c>
      <c r="M593" t="s">
        <v>146</v>
      </c>
      <c r="N593">
        <v>1690</v>
      </c>
      <c r="O593">
        <v>4395</v>
      </c>
      <c r="P593">
        <v>1735</v>
      </c>
      <c r="Q593" t="s">
        <v>423</v>
      </c>
      <c r="R593">
        <v>5</v>
      </c>
      <c r="S593">
        <v>16.3</v>
      </c>
      <c r="T593" s="1" t="s">
        <v>148</v>
      </c>
      <c r="U593" t="s">
        <v>1961</v>
      </c>
      <c r="W593" t="s">
        <v>559</v>
      </c>
      <c r="X593">
        <v>5</v>
      </c>
      <c r="Z593" t="s">
        <v>201</v>
      </c>
      <c r="AA593" t="s">
        <v>152</v>
      </c>
      <c r="AB593" t="s">
        <v>581</v>
      </c>
      <c r="AC593" t="s">
        <v>1504</v>
      </c>
      <c r="AF593" t="s">
        <v>666</v>
      </c>
      <c r="AG593" t="s">
        <v>666</v>
      </c>
      <c r="AH593" t="s">
        <v>159</v>
      </c>
      <c r="AI593" t="s">
        <v>233</v>
      </c>
      <c r="AK593" t="s">
        <v>442</v>
      </c>
      <c r="AL593" t="s">
        <v>1963</v>
      </c>
      <c r="AM593" t="s">
        <v>1968</v>
      </c>
      <c r="AN593" t="s">
        <v>164</v>
      </c>
      <c r="AO593" t="s">
        <v>165</v>
      </c>
      <c r="AP593" t="s">
        <v>165</v>
      </c>
      <c r="AQ593" t="s">
        <v>167</v>
      </c>
      <c r="AR593">
        <v>7</v>
      </c>
      <c r="AS593" t="s">
        <v>168</v>
      </c>
      <c r="AT593" t="s">
        <v>169</v>
      </c>
      <c r="AU593" t="s">
        <v>1507</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1508</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1960</v>
      </c>
      <c r="D594" t="s">
        <v>286</v>
      </c>
      <c r="E594">
        <v>1462</v>
      </c>
      <c r="F594">
        <v>4</v>
      </c>
      <c r="G594">
        <v>4</v>
      </c>
      <c r="H594" t="s">
        <v>196</v>
      </c>
      <c r="I594" t="s">
        <v>143</v>
      </c>
      <c r="J594" t="s">
        <v>197</v>
      </c>
      <c r="K594" t="s">
        <v>145</v>
      </c>
      <c r="L594">
        <v>45</v>
      </c>
      <c r="M594" t="s">
        <v>146</v>
      </c>
      <c r="N594">
        <v>1685</v>
      </c>
      <c r="O594">
        <v>4265</v>
      </c>
      <c r="P594">
        <v>1695</v>
      </c>
      <c r="Q594" t="s">
        <v>423</v>
      </c>
      <c r="R594">
        <v>5</v>
      </c>
      <c r="S594">
        <v>16.3</v>
      </c>
      <c r="T594" s="1" t="s">
        <v>148</v>
      </c>
      <c r="U594" t="s">
        <v>1961</v>
      </c>
      <c r="W594" t="s">
        <v>1965</v>
      </c>
      <c r="X594">
        <v>5</v>
      </c>
      <c r="Z594" t="s">
        <v>201</v>
      </c>
      <c r="AA594" t="s">
        <v>152</v>
      </c>
      <c r="AB594" t="s">
        <v>581</v>
      </c>
      <c r="AC594" t="s">
        <v>1504</v>
      </c>
      <c r="AF594" t="s">
        <v>666</v>
      </c>
      <c r="AG594" t="s">
        <v>666</v>
      </c>
      <c r="AH594" t="s">
        <v>159</v>
      </c>
      <c r="AI594" t="s">
        <v>233</v>
      </c>
      <c r="AK594" t="s">
        <v>161</v>
      </c>
      <c r="AL594" t="s">
        <v>1963</v>
      </c>
      <c r="AM594" t="s">
        <v>1969</v>
      </c>
      <c r="AN594" t="s">
        <v>164</v>
      </c>
      <c r="AO594" t="s">
        <v>165</v>
      </c>
      <c r="AP594" t="s">
        <v>165</v>
      </c>
      <c r="AQ594" t="s">
        <v>167</v>
      </c>
      <c r="AR594">
        <v>7</v>
      </c>
      <c r="AS594" t="s">
        <v>168</v>
      </c>
      <c r="AT594" t="s">
        <v>169</v>
      </c>
      <c r="AU594" t="s">
        <v>1507</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1964</v>
      </c>
      <c r="CR594" t="s">
        <v>359</v>
      </c>
      <c r="CS594" t="s">
        <v>167</v>
      </c>
      <c r="CT594" t="s">
        <v>167</v>
      </c>
      <c r="CU594" t="s">
        <v>167</v>
      </c>
      <c r="CW594">
        <v>2</v>
      </c>
      <c r="CX594" t="s">
        <v>1701</v>
      </c>
      <c r="CY594" t="s">
        <v>255</v>
      </c>
      <c r="DB594" t="s">
        <v>258</v>
      </c>
      <c r="DC594" t="s">
        <v>167</v>
      </c>
      <c r="DI594" t="s">
        <v>329</v>
      </c>
      <c r="DN594" t="s">
        <v>167</v>
      </c>
      <c r="DP594" t="s">
        <v>167</v>
      </c>
    </row>
    <row r="595" spans="1:137" x14ac:dyDescent="0.3">
      <c r="A595">
        <v>594</v>
      </c>
      <c r="B595" t="s">
        <v>235</v>
      </c>
      <c r="C595" t="s">
        <v>1960</v>
      </c>
      <c r="D595" t="s">
        <v>673</v>
      </c>
      <c r="E595">
        <v>1462</v>
      </c>
      <c r="F595">
        <v>4</v>
      </c>
      <c r="G595">
        <v>4</v>
      </c>
      <c r="H595" t="s">
        <v>196</v>
      </c>
      <c r="I595" t="s">
        <v>143</v>
      </c>
      <c r="J595" t="s">
        <v>197</v>
      </c>
      <c r="K595" t="s">
        <v>145</v>
      </c>
      <c r="L595">
        <v>45</v>
      </c>
      <c r="M595" t="s">
        <v>146</v>
      </c>
      <c r="N595">
        <v>1685</v>
      </c>
      <c r="O595">
        <v>4265</v>
      </c>
      <c r="P595">
        <v>1695</v>
      </c>
      <c r="Q595" t="s">
        <v>239</v>
      </c>
      <c r="R595">
        <v>5</v>
      </c>
      <c r="S595">
        <v>16.3</v>
      </c>
      <c r="T595" s="1" t="s">
        <v>148</v>
      </c>
      <c r="U595" t="s">
        <v>1967</v>
      </c>
      <c r="W595" t="s">
        <v>1503</v>
      </c>
      <c r="X595">
        <v>4</v>
      </c>
      <c r="Z595" t="s">
        <v>201</v>
      </c>
      <c r="AA595" t="s">
        <v>152</v>
      </c>
      <c r="AB595" t="s">
        <v>268</v>
      </c>
      <c r="AC595" t="s">
        <v>402</v>
      </c>
      <c r="AF595" t="s">
        <v>666</v>
      </c>
      <c r="AG595" t="s">
        <v>666</v>
      </c>
      <c r="AH595" t="s">
        <v>159</v>
      </c>
      <c r="AI595" t="s">
        <v>233</v>
      </c>
      <c r="AK595" t="s">
        <v>161</v>
      </c>
      <c r="AL595" t="s">
        <v>1966</v>
      </c>
      <c r="AM595" t="s">
        <v>1506</v>
      </c>
      <c r="AN595" t="s">
        <v>164</v>
      </c>
      <c r="AO595" t="s">
        <v>165</v>
      </c>
      <c r="AP595" t="s">
        <v>165</v>
      </c>
      <c r="AQ595" t="s">
        <v>167</v>
      </c>
      <c r="AR595">
        <v>7</v>
      </c>
      <c r="AS595" t="s">
        <v>168</v>
      </c>
      <c r="AT595" t="s">
        <v>190</v>
      </c>
      <c r="AU595" t="s">
        <v>1507</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1964</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1960</v>
      </c>
      <c r="D596" t="s">
        <v>1970</v>
      </c>
      <c r="E596">
        <v>1498</v>
      </c>
      <c r="F596">
        <v>4</v>
      </c>
      <c r="G596">
        <v>4</v>
      </c>
      <c r="H596" t="s">
        <v>196</v>
      </c>
      <c r="I596" t="s">
        <v>143</v>
      </c>
      <c r="J596" t="s">
        <v>197</v>
      </c>
      <c r="K596" t="s">
        <v>145</v>
      </c>
      <c r="L596">
        <v>45</v>
      </c>
      <c r="M596" t="s">
        <v>460</v>
      </c>
      <c r="N596">
        <v>1690</v>
      </c>
      <c r="O596">
        <v>4395</v>
      </c>
      <c r="P596">
        <v>1735</v>
      </c>
      <c r="Q596" t="s">
        <v>239</v>
      </c>
      <c r="R596">
        <v>5</v>
      </c>
      <c r="S596">
        <v>16.3</v>
      </c>
      <c r="T596" s="1" t="s">
        <v>148</v>
      </c>
      <c r="U596" t="s">
        <v>1971</v>
      </c>
      <c r="W596" t="s">
        <v>1972</v>
      </c>
      <c r="X596">
        <v>6</v>
      </c>
      <c r="Z596" t="s">
        <v>201</v>
      </c>
      <c r="AA596" t="s">
        <v>152</v>
      </c>
      <c r="AB596" t="s">
        <v>348</v>
      </c>
      <c r="AC596" t="s">
        <v>402</v>
      </c>
      <c r="AF596" t="s">
        <v>666</v>
      </c>
      <c r="AG596" t="s">
        <v>666</v>
      </c>
      <c r="AH596" t="s">
        <v>159</v>
      </c>
      <c r="AI596" t="s">
        <v>233</v>
      </c>
      <c r="AK596" t="s">
        <v>161</v>
      </c>
      <c r="AL596" t="s">
        <v>1973</v>
      </c>
      <c r="AM596" t="s">
        <v>1974</v>
      </c>
      <c r="AN596" t="s">
        <v>164</v>
      </c>
      <c r="AO596" t="s">
        <v>165</v>
      </c>
      <c r="AP596" t="s">
        <v>165</v>
      </c>
      <c r="AQ596" t="s">
        <v>167</v>
      </c>
      <c r="AR596">
        <v>7</v>
      </c>
      <c r="AS596" t="s">
        <v>168</v>
      </c>
      <c r="AT596" t="s">
        <v>169</v>
      </c>
      <c r="AU596" t="s">
        <v>1507</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1975</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1960</v>
      </c>
      <c r="D597" t="s">
        <v>1976</v>
      </c>
      <c r="E597">
        <v>1498</v>
      </c>
      <c r="F597">
        <v>4</v>
      </c>
      <c r="G597">
        <v>4</v>
      </c>
      <c r="H597" t="s">
        <v>196</v>
      </c>
      <c r="I597" t="s">
        <v>143</v>
      </c>
      <c r="J597" t="s">
        <v>197</v>
      </c>
      <c r="K597" t="s">
        <v>145</v>
      </c>
      <c r="L597">
        <v>45</v>
      </c>
      <c r="M597" t="s">
        <v>460</v>
      </c>
      <c r="N597">
        <v>1690</v>
      </c>
      <c r="O597">
        <v>4395</v>
      </c>
      <c r="P597">
        <v>1735</v>
      </c>
      <c r="Q597" t="s">
        <v>239</v>
      </c>
      <c r="R597">
        <v>5</v>
      </c>
      <c r="S597">
        <v>16.3</v>
      </c>
      <c r="T597" s="1" t="s">
        <v>148</v>
      </c>
      <c r="U597" t="s">
        <v>1971</v>
      </c>
      <c r="W597" t="s">
        <v>1972</v>
      </c>
      <c r="X597">
        <v>6</v>
      </c>
      <c r="Z597" t="s">
        <v>201</v>
      </c>
      <c r="AA597" t="s">
        <v>152</v>
      </c>
      <c r="AB597" t="s">
        <v>268</v>
      </c>
      <c r="AC597" t="s">
        <v>402</v>
      </c>
      <c r="AF597" t="s">
        <v>666</v>
      </c>
      <c r="AG597" t="s">
        <v>666</v>
      </c>
      <c r="AH597" t="s">
        <v>159</v>
      </c>
      <c r="AI597" t="s">
        <v>233</v>
      </c>
      <c r="AK597" t="s">
        <v>161</v>
      </c>
      <c r="AL597" t="s">
        <v>1973</v>
      </c>
      <c r="AM597" t="s">
        <v>1974</v>
      </c>
      <c r="AN597" t="s">
        <v>164</v>
      </c>
      <c r="AO597" t="s">
        <v>165</v>
      </c>
      <c r="AP597" t="s">
        <v>165</v>
      </c>
      <c r="AQ597" t="s">
        <v>167</v>
      </c>
      <c r="AR597">
        <v>7</v>
      </c>
      <c r="AS597" t="s">
        <v>168</v>
      </c>
      <c r="AT597" t="s">
        <v>169</v>
      </c>
      <c r="AU597" t="s">
        <v>1507</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1975</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1960</v>
      </c>
      <c r="D598" t="s">
        <v>1977</v>
      </c>
      <c r="E598">
        <v>1498</v>
      </c>
      <c r="F598">
        <v>4</v>
      </c>
      <c r="G598">
        <v>4</v>
      </c>
      <c r="H598" t="s">
        <v>196</v>
      </c>
      <c r="I598" t="s">
        <v>143</v>
      </c>
      <c r="J598" t="s">
        <v>197</v>
      </c>
      <c r="K598" t="s">
        <v>145</v>
      </c>
      <c r="L598">
        <v>45</v>
      </c>
      <c r="M598" t="s">
        <v>460</v>
      </c>
      <c r="N598">
        <v>1690</v>
      </c>
      <c r="O598">
        <v>4395</v>
      </c>
      <c r="P598">
        <v>1735</v>
      </c>
      <c r="Q598" t="s">
        <v>239</v>
      </c>
      <c r="R598">
        <v>5</v>
      </c>
      <c r="S598">
        <v>16.3</v>
      </c>
      <c r="T598" s="1" t="s">
        <v>148</v>
      </c>
      <c r="U598" t="s">
        <v>1971</v>
      </c>
      <c r="W598" t="s">
        <v>1972</v>
      </c>
      <c r="X598">
        <v>6</v>
      </c>
      <c r="Z598" t="s">
        <v>201</v>
      </c>
      <c r="AA598" t="s">
        <v>152</v>
      </c>
      <c r="AB598" t="s">
        <v>268</v>
      </c>
      <c r="AC598" t="s">
        <v>402</v>
      </c>
      <c r="AF598" t="s">
        <v>666</v>
      </c>
      <c r="AG598" t="s">
        <v>666</v>
      </c>
      <c r="AH598" t="s">
        <v>159</v>
      </c>
      <c r="AI598" t="s">
        <v>233</v>
      </c>
      <c r="AK598" t="s">
        <v>442</v>
      </c>
      <c r="AL598" t="s">
        <v>1973</v>
      </c>
      <c r="AM598" t="s">
        <v>1974</v>
      </c>
      <c r="AN598" t="s">
        <v>164</v>
      </c>
      <c r="AO598" t="s">
        <v>165</v>
      </c>
      <c r="AP598" t="s">
        <v>165</v>
      </c>
      <c r="AQ598" t="s">
        <v>167</v>
      </c>
      <c r="AR598">
        <v>7</v>
      </c>
      <c r="AS598" t="s">
        <v>168</v>
      </c>
      <c r="AT598" t="s">
        <v>169</v>
      </c>
      <c r="AU598" t="s">
        <v>1507</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1978</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1960</v>
      </c>
      <c r="D599" t="s">
        <v>1979</v>
      </c>
      <c r="E599">
        <v>1462</v>
      </c>
      <c r="F599">
        <v>4</v>
      </c>
      <c r="G599">
        <v>4</v>
      </c>
      <c r="H599" t="s">
        <v>196</v>
      </c>
      <c r="I599" t="s">
        <v>143</v>
      </c>
      <c r="J599" t="s">
        <v>197</v>
      </c>
      <c r="K599" t="s">
        <v>145</v>
      </c>
      <c r="L599">
        <v>45</v>
      </c>
      <c r="M599" t="s">
        <v>508</v>
      </c>
      <c r="N599">
        <v>1685</v>
      </c>
      <c r="O599">
        <v>4265</v>
      </c>
      <c r="P599">
        <v>1695</v>
      </c>
      <c r="Q599" t="s">
        <v>423</v>
      </c>
      <c r="R599">
        <v>5</v>
      </c>
      <c r="S599">
        <v>16.3</v>
      </c>
      <c r="T599" s="1" t="s">
        <v>148</v>
      </c>
      <c r="U599" t="s">
        <v>1961</v>
      </c>
      <c r="W599" t="s">
        <v>1965</v>
      </c>
      <c r="X599">
        <v>5</v>
      </c>
      <c r="Z599" t="s">
        <v>201</v>
      </c>
      <c r="AA599" t="s">
        <v>152</v>
      </c>
      <c r="AB599" t="s">
        <v>581</v>
      </c>
      <c r="AC599" t="s">
        <v>1504</v>
      </c>
      <c r="AF599" t="s">
        <v>666</v>
      </c>
      <c r="AG599" t="s">
        <v>666</v>
      </c>
      <c r="AH599" t="s">
        <v>159</v>
      </c>
      <c r="AI599" t="s">
        <v>233</v>
      </c>
      <c r="AK599" t="s">
        <v>161</v>
      </c>
      <c r="AL599" t="s">
        <v>1963</v>
      </c>
      <c r="AM599" t="s">
        <v>1969</v>
      </c>
      <c r="AN599" t="s">
        <v>164</v>
      </c>
      <c r="AO599" t="s">
        <v>165</v>
      </c>
      <c r="AP599" t="s">
        <v>165</v>
      </c>
      <c r="AQ599" t="s">
        <v>167</v>
      </c>
      <c r="AR599">
        <v>7</v>
      </c>
      <c r="AS599" t="s">
        <v>168</v>
      </c>
      <c r="AT599" t="s">
        <v>169</v>
      </c>
      <c r="AU599" t="s">
        <v>1507</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1964</v>
      </c>
      <c r="CR599" t="s">
        <v>230</v>
      </c>
      <c r="CS599" t="s">
        <v>167</v>
      </c>
      <c r="CT599" t="s">
        <v>167</v>
      </c>
      <c r="CU599" t="s">
        <v>167</v>
      </c>
      <c r="CW599">
        <v>2</v>
      </c>
      <c r="CX599" t="s">
        <v>1701</v>
      </c>
      <c r="CY599" t="s">
        <v>255</v>
      </c>
      <c r="DB599" t="s">
        <v>258</v>
      </c>
      <c r="DC599" t="s">
        <v>167</v>
      </c>
      <c r="DI599" t="s">
        <v>329</v>
      </c>
      <c r="DN599" t="s">
        <v>167</v>
      </c>
      <c r="DP599" t="s">
        <v>167</v>
      </c>
    </row>
    <row r="600" spans="1:137" x14ac:dyDescent="0.3">
      <c r="A600">
        <v>599</v>
      </c>
      <c r="B600" t="s">
        <v>235</v>
      </c>
      <c r="C600" t="s">
        <v>1980</v>
      </c>
      <c r="D600" t="s">
        <v>1981</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1041</v>
      </c>
      <c r="W600" t="s">
        <v>779</v>
      </c>
      <c r="X600">
        <v>5</v>
      </c>
      <c r="Y600" t="s">
        <v>372</v>
      </c>
      <c r="Z600" t="s">
        <v>201</v>
      </c>
      <c r="AA600" t="s">
        <v>201</v>
      </c>
      <c r="AB600" t="s">
        <v>268</v>
      </c>
      <c r="AC600" t="s">
        <v>402</v>
      </c>
      <c r="AD600" t="s">
        <v>553</v>
      </c>
      <c r="AE600" t="s">
        <v>1706</v>
      </c>
      <c r="AF600" t="s">
        <v>577</v>
      </c>
      <c r="AG600" t="s">
        <v>577</v>
      </c>
      <c r="AH600" t="s">
        <v>159</v>
      </c>
      <c r="AI600" t="s">
        <v>233</v>
      </c>
      <c r="AK600" t="s">
        <v>161</v>
      </c>
      <c r="AL600" t="s">
        <v>1982</v>
      </c>
      <c r="AM600" t="s">
        <v>1983</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1073</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1984</v>
      </c>
      <c r="D601" t="s">
        <v>1985</v>
      </c>
      <c r="E601">
        <v>1493</v>
      </c>
      <c r="F601">
        <v>3</v>
      </c>
      <c r="G601">
        <v>4</v>
      </c>
      <c r="H601" t="s">
        <v>142</v>
      </c>
      <c r="I601" t="s">
        <v>143</v>
      </c>
      <c r="J601" t="s">
        <v>238</v>
      </c>
      <c r="K601" t="s">
        <v>145</v>
      </c>
      <c r="L601">
        <v>60</v>
      </c>
      <c r="M601" t="s">
        <v>460</v>
      </c>
      <c r="N601">
        <v>1817</v>
      </c>
      <c r="O601">
        <v>3995</v>
      </c>
      <c r="P601">
        <v>1835</v>
      </c>
      <c r="Q601" t="s">
        <v>834</v>
      </c>
      <c r="R601">
        <v>5</v>
      </c>
      <c r="S601">
        <v>18.489999999999998</v>
      </c>
      <c r="T601" s="1" t="s">
        <v>148</v>
      </c>
      <c r="U601" t="s">
        <v>1515</v>
      </c>
      <c r="W601" t="s">
        <v>1835</v>
      </c>
      <c r="X601">
        <v>5</v>
      </c>
      <c r="Y601" t="s">
        <v>200</v>
      </c>
      <c r="Z601" t="s">
        <v>201</v>
      </c>
      <c r="AA601" t="s">
        <v>152</v>
      </c>
      <c r="AB601" t="s">
        <v>972</v>
      </c>
      <c r="AC601" t="s">
        <v>1516</v>
      </c>
      <c r="AF601" t="s">
        <v>1250</v>
      </c>
      <c r="AG601" t="s">
        <v>1250</v>
      </c>
      <c r="AH601" t="s">
        <v>159</v>
      </c>
      <c r="AI601" t="s">
        <v>233</v>
      </c>
      <c r="AL601" t="s">
        <v>1986</v>
      </c>
      <c r="AM601" t="s">
        <v>1987</v>
      </c>
      <c r="AN601" t="s">
        <v>164</v>
      </c>
      <c r="AO601" t="s">
        <v>165</v>
      </c>
      <c r="AP601" t="s">
        <v>165</v>
      </c>
      <c r="AQ601" t="s">
        <v>167</v>
      </c>
      <c r="AR601">
        <v>7</v>
      </c>
      <c r="AS601" t="s">
        <v>168</v>
      </c>
      <c r="AT601" t="s">
        <v>169</v>
      </c>
      <c r="AU601" t="s">
        <v>1253</v>
      </c>
      <c r="AV601" t="s">
        <v>1250</v>
      </c>
      <c r="AX601" t="s">
        <v>167</v>
      </c>
      <c r="AY601" t="s">
        <v>166</v>
      </c>
      <c r="BA601" t="s">
        <v>167</v>
      </c>
      <c r="BB601" t="s">
        <v>455</v>
      </c>
      <c r="BD601" t="s">
        <v>174</v>
      </c>
      <c r="BE601">
        <v>384</v>
      </c>
      <c r="BH601" t="s">
        <v>167</v>
      </c>
      <c r="BI601" t="s">
        <v>164</v>
      </c>
      <c r="BJ601" t="s">
        <v>175</v>
      </c>
      <c r="BK601" t="s">
        <v>167</v>
      </c>
      <c r="BL601" t="s">
        <v>311</v>
      </c>
      <c r="BM601" t="s">
        <v>167</v>
      </c>
      <c r="BN601" t="s">
        <v>1520</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1988</v>
      </c>
      <c r="CR601" t="s">
        <v>230</v>
      </c>
      <c r="CS601" t="s">
        <v>167</v>
      </c>
      <c r="CT601" t="s">
        <v>167</v>
      </c>
      <c r="CU601" t="s">
        <v>167</v>
      </c>
      <c r="CW601">
        <v>2</v>
      </c>
      <c r="CY601" t="s">
        <v>255</v>
      </c>
      <c r="DG601" t="s">
        <v>167</v>
      </c>
      <c r="DV601" t="s">
        <v>167</v>
      </c>
      <c r="EF601" t="s">
        <v>167</v>
      </c>
    </row>
    <row r="602" spans="1:137" x14ac:dyDescent="0.3">
      <c r="A602">
        <v>601</v>
      </c>
      <c r="B602" t="s">
        <v>785</v>
      </c>
      <c r="C602" t="s">
        <v>1984</v>
      </c>
      <c r="D602" t="s">
        <v>1989</v>
      </c>
      <c r="E602">
        <v>1493</v>
      </c>
      <c r="F602">
        <v>3</v>
      </c>
      <c r="G602">
        <v>4</v>
      </c>
      <c r="H602" t="s">
        <v>142</v>
      </c>
      <c r="I602" t="s">
        <v>143</v>
      </c>
      <c r="J602" t="s">
        <v>238</v>
      </c>
      <c r="K602" t="s">
        <v>145</v>
      </c>
      <c r="L602">
        <v>60</v>
      </c>
      <c r="M602" t="s">
        <v>460</v>
      </c>
      <c r="N602">
        <v>1817</v>
      </c>
      <c r="O602">
        <v>3995</v>
      </c>
      <c r="P602">
        <v>1835</v>
      </c>
      <c r="Q602" t="s">
        <v>834</v>
      </c>
      <c r="R602">
        <v>5</v>
      </c>
      <c r="S602">
        <v>18.489999999999998</v>
      </c>
      <c r="T602" s="1" t="s">
        <v>148</v>
      </c>
      <c r="U602" t="s">
        <v>1515</v>
      </c>
      <c r="W602" t="s">
        <v>1835</v>
      </c>
      <c r="X602">
        <v>5</v>
      </c>
      <c r="Y602" t="s">
        <v>200</v>
      </c>
      <c r="Z602" t="s">
        <v>201</v>
      </c>
      <c r="AA602" t="s">
        <v>152</v>
      </c>
      <c r="AB602" t="s">
        <v>972</v>
      </c>
      <c r="AC602" t="s">
        <v>1516</v>
      </c>
      <c r="AF602" t="s">
        <v>1250</v>
      </c>
      <c r="AG602" t="s">
        <v>1250</v>
      </c>
      <c r="AH602" t="s">
        <v>159</v>
      </c>
      <c r="AI602" t="s">
        <v>233</v>
      </c>
      <c r="AK602" t="s">
        <v>161</v>
      </c>
      <c r="AL602" t="s">
        <v>1986</v>
      </c>
      <c r="AM602" t="s">
        <v>1987</v>
      </c>
      <c r="AN602" t="s">
        <v>164</v>
      </c>
      <c r="AO602" t="s">
        <v>165</v>
      </c>
      <c r="AP602" t="s">
        <v>165</v>
      </c>
      <c r="AQ602" t="s">
        <v>167</v>
      </c>
      <c r="AR602">
        <v>7</v>
      </c>
      <c r="AS602" t="s">
        <v>168</v>
      </c>
      <c r="AT602" t="s">
        <v>169</v>
      </c>
      <c r="AU602" t="s">
        <v>1253</v>
      </c>
      <c r="AV602" t="s">
        <v>1250</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1520</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1988</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1984</v>
      </c>
      <c r="D603" t="s">
        <v>1990</v>
      </c>
      <c r="E603">
        <v>1493</v>
      </c>
      <c r="F603">
        <v>3</v>
      </c>
      <c r="G603">
        <v>4</v>
      </c>
      <c r="H603" t="s">
        <v>142</v>
      </c>
      <c r="I603" t="s">
        <v>143</v>
      </c>
      <c r="J603" t="s">
        <v>238</v>
      </c>
      <c r="K603" t="s">
        <v>145</v>
      </c>
      <c r="L603">
        <v>60</v>
      </c>
      <c r="M603" t="s">
        <v>460</v>
      </c>
      <c r="N603">
        <v>1817</v>
      </c>
      <c r="O603">
        <v>3995</v>
      </c>
      <c r="P603">
        <v>1835</v>
      </c>
      <c r="Q603" t="s">
        <v>834</v>
      </c>
      <c r="R603">
        <v>5</v>
      </c>
      <c r="S603">
        <v>18.489999999999998</v>
      </c>
      <c r="T603" s="1" t="s">
        <v>148</v>
      </c>
      <c r="U603" t="s">
        <v>1515</v>
      </c>
      <c r="W603" t="s">
        <v>1835</v>
      </c>
      <c r="X603">
        <v>5</v>
      </c>
      <c r="Y603" t="s">
        <v>200</v>
      </c>
      <c r="Z603" t="s">
        <v>201</v>
      </c>
      <c r="AA603" t="s">
        <v>152</v>
      </c>
      <c r="AB603" t="s">
        <v>972</v>
      </c>
      <c r="AC603" t="s">
        <v>1516</v>
      </c>
      <c r="AF603" t="s">
        <v>1250</v>
      </c>
      <c r="AG603" t="s">
        <v>1250</v>
      </c>
      <c r="AH603" t="s">
        <v>159</v>
      </c>
      <c r="AI603" t="s">
        <v>233</v>
      </c>
      <c r="AK603" t="s">
        <v>161</v>
      </c>
      <c r="AL603" t="s">
        <v>1986</v>
      </c>
      <c r="AM603" t="s">
        <v>1987</v>
      </c>
      <c r="AN603" t="s">
        <v>164</v>
      </c>
      <c r="AO603" t="s">
        <v>165</v>
      </c>
      <c r="AP603" t="s">
        <v>165</v>
      </c>
      <c r="AQ603" t="s">
        <v>167</v>
      </c>
      <c r="AR603">
        <v>7</v>
      </c>
      <c r="AS603" t="s">
        <v>168</v>
      </c>
      <c r="AT603" t="s">
        <v>169</v>
      </c>
      <c r="AU603" t="s">
        <v>1253</v>
      </c>
      <c r="AV603" t="s">
        <v>1250</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1520</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1988</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1984</v>
      </c>
      <c r="D604" t="s">
        <v>1991</v>
      </c>
      <c r="E604">
        <v>1493</v>
      </c>
      <c r="F604">
        <v>3</v>
      </c>
      <c r="G604">
        <v>4</v>
      </c>
      <c r="H604" t="s">
        <v>142</v>
      </c>
      <c r="I604" t="s">
        <v>143</v>
      </c>
      <c r="J604" t="s">
        <v>238</v>
      </c>
      <c r="K604" t="s">
        <v>145</v>
      </c>
      <c r="L604">
        <v>60</v>
      </c>
      <c r="M604" t="s">
        <v>460</v>
      </c>
      <c r="N604">
        <v>1839</v>
      </c>
      <c r="O604">
        <v>3995</v>
      </c>
      <c r="P604">
        <v>1835</v>
      </c>
      <c r="Q604" t="s">
        <v>834</v>
      </c>
      <c r="R604">
        <v>5</v>
      </c>
      <c r="S604">
        <v>18.489999999999998</v>
      </c>
      <c r="T604" s="1" t="s">
        <v>148</v>
      </c>
      <c r="U604" t="s">
        <v>1515</v>
      </c>
      <c r="W604" t="s">
        <v>1835</v>
      </c>
      <c r="X604">
        <v>5</v>
      </c>
      <c r="Y604" t="s">
        <v>200</v>
      </c>
      <c r="Z604" t="s">
        <v>201</v>
      </c>
      <c r="AA604" t="s">
        <v>152</v>
      </c>
      <c r="AB604" t="s">
        <v>972</v>
      </c>
      <c r="AC604" t="s">
        <v>1516</v>
      </c>
      <c r="AF604" t="s">
        <v>1250</v>
      </c>
      <c r="AG604" t="s">
        <v>1250</v>
      </c>
      <c r="AH604" t="s">
        <v>159</v>
      </c>
      <c r="AI604" t="s">
        <v>233</v>
      </c>
      <c r="AK604" t="s">
        <v>161</v>
      </c>
      <c r="AL604" t="s">
        <v>687</v>
      </c>
      <c r="AM604" t="s">
        <v>1992</v>
      </c>
      <c r="AN604" t="s">
        <v>164</v>
      </c>
      <c r="AO604" t="s">
        <v>165</v>
      </c>
      <c r="AP604" t="s">
        <v>165</v>
      </c>
      <c r="AQ604" t="s">
        <v>167</v>
      </c>
      <c r="AR604">
        <v>7</v>
      </c>
      <c r="AS604" t="s">
        <v>168</v>
      </c>
      <c r="AT604" t="s">
        <v>169</v>
      </c>
      <c r="AU604" t="s">
        <v>1253</v>
      </c>
      <c r="AV604" t="s">
        <v>1250</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1520</v>
      </c>
      <c r="BO604" t="s">
        <v>167</v>
      </c>
      <c r="BP604" t="s">
        <v>1187</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1988</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1984</v>
      </c>
      <c r="D605" t="s">
        <v>1993</v>
      </c>
      <c r="E605">
        <v>1493</v>
      </c>
      <c r="F605">
        <v>3</v>
      </c>
      <c r="G605">
        <v>4</v>
      </c>
      <c r="H605" t="s">
        <v>142</v>
      </c>
      <c r="I605" t="s">
        <v>143</v>
      </c>
      <c r="J605" t="s">
        <v>238</v>
      </c>
      <c r="K605" t="s">
        <v>145</v>
      </c>
      <c r="L605">
        <v>60</v>
      </c>
      <c r="M605" t="s">
        <v>460</v>
      </c>
      <c r="N605">
        <v>1839</v>
      </c>
      <c r="O605">
        <v>3995</v>
      </c>
      <c r="P605">
        <v>1835</v>
      </c>
      <c r="Q605" t="s">
        <v>834</v>
      </c>
      <c r="R605">
        <v>5</v>
      </c>
      <c r="S605">
        <v>18.489999999999998</v>
      </c>
      <c r="T605" s="1" t="s">
        <v>148</v>
      </c>
      <c r="U605" t="s">
        <v>1515</v>
      </c>
      <c r="W605" t="s">
        <v>1835</v>
      </c>
      <c r="X605">
        <v>5</v>
      </c>
      <c r="Y605" t="s">
        <v>200</v>
      </c>
      <c r="Z605" t="s">
        <v>201</v>
      </c>
      <c r="AA605" t="s">
        <v>152</v>
      </c>
      <c r="AB605" t="s">
        <v>972</v>
      </c>
      <c r="AC605" t="s">
        <v>1516</v>
      </c>
      <c r="AF605" t="s">
        <v>1250</v>
      </c>
      <c r="AG605" t="s">
        <v>1250</v>
      </c>
      <c r="AH605" t="s">
        <v>159</v>
      </c>
      <c r="AI605" t="s">
        <v>233</v>
      </c>
      <c r="AK605" t="s">
        <v>161</v>
      </c>
      <c r="AL605" t="s">
        <v>687</v>
      </c>
      <c r="AM605" t="s">
        <v>1992</v>
      </c>
      <c r="AN605" t="s">
        <v>164</v>
      </c>
      <c r="AO605" t="s">
        <v>165</v>
      </c>
      <c r="AP605" t="s">
        <v>165</v>
      </c>
      <c r="AQ605" t="s">
        <v>167</v>
      </c>
      <c r="AR605">
        <v>7</v>
      </c>
      <c r="AS605" t="s">
        <v>598</v>
      </c>
      <c r="AT605" t="s">
        <v>169</v>
      </c>
      <c r="AU605" t="s">
        <v>1253</v>
      </c>
      <c r="AV605" t="s">
        <v>1250</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1520</v>
      </c>
      <c r="BO605" t="s">
        <v>167</v>
      </c>
      <c r="BP605" t="s">
        <v>1187</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1988</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1984</v>
      </c>
      <c r="D606" t="s">
        <v>1994</v>
      </c>
      <c r="E606">
        <v>1493</v>
      </c>
      <c r="F606">
        <v>3</v>
      </c>
      <c r="G606">
        <v>4</v>
      </c>
      <c r="H606" t="s">
        <v>142</v>
      </c>
      <c r="I606" t="s">
        <v>143</v>
      </c>
      <c r="J606" t="s">
        <v>238</v>
      </c>
      <c r="K606" t="s">
        <v>145</v>
      </c>
      <c r="L606">
        <v>60</v>
      </c>
      <c r="M606" t="s">
        <v>460</v>
      </c>
      <c r="N606">
        <v>1839</v>
      </c>
      <c r="O606">
        <v>3995</v>
      </c>
      <c r="P606">
        <v>1835</v>
      </c>
      <c r="Q606" t="s">
        <v>834</v>
      </c>
      <c r="R606">
        <v>5</v>
      </c>
      <c r="S606">
        <v>18.489999999999998</v>
      </c>
      <c r="T606" s="1" t="s">
        <v>148</v>
      </c>
      <c r="U606" t="s">
        <v>1515</v>
      </c>
      <c r="W606" t="s">
        <v>1835</v>
      </c>
      <c r="X606">
        <v>5</v>
      </c>
      <c r="Y606" t="s">
        <v>200</v>
      </c>
      <c r="Z606" t="s">
        <v>201</v>
      </c>
      <c r="AA606" t="s">
        <v>152</v>
      </c>
      <c r="AB606" t="s">
        <v>972</v>
      </c>
      <c r="AC606" t="s">
        <v>1516</v>
      </c>
      <c r="AF606" t="s">
        <v>1250</v>
      </c>
      <c r="AG606" t="s">
        <v>1250</v>
      </c>
      <c r="AH606" t="s">
        <v>159</v>
      </c>
      <c r="AI606" t="s">
        <v>233</v>
      </c>
      <c r="AK606" t="s">
        <v>161</v>
      </c>
      <c r="AL606" t="s">
        <v>687</v>
      </c>
      <c r="AM606" t="s">
        <v>1992</v>
      </c>
      <c r="AN606" t="s">
        <v>164</v>
      </c>
      <c r="AO606" t="s">
        <v>165</v>
      </c>
      <c r="AP606" t="s">
        <v>165</v>
      </c>
      <c r="AQ606" t="s">
        <v>167</v>
      </c>
      <c r="AR606">
        <v>7</v>
      </c>
      <c r="AS606" t="s">
        <v>168</v>
      </c>
      <c r="AT606" t="s">
        <v>169</v>
      </c>
      <c r="AU606" t="s">
        <v>1253</v>
      </c>
      <c r="AV606" t="s">
        <v>1250</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1520</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1988</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1984</v>
      </c>
      <c r="D607" t="s">
        <v>1995</v>
      </c>
      <c r="E607">
        <v>1493</v>
      </c>
      <c r="F607">
        <v>3</v>
      </c>
      <c r="G607">
        <v>4</v>
      </c>
      <c r="H607" t="s">
        <v>142</v>
      </c>
      <c r="I607" t="s">
        <v>143</v>
      </c>
      <c r="J607" t="s">
        <v>238</v>
      </c>
      <c r="K607" t="s">
        <v>145</v>
      </c>
      <c r="L607">
        <v>60</v>
      </c>
      <c r="M607" t="s">
        <v>460</v>
      </c>
      <c r="N607">
        <v>1839</v>
      </c>
      <c r="O607">
        <v>3995</v>
      </c>
      <c r="P607">
        <v>1835</v>
      </c>
      <c r="Q607" t="s">
        <v>834</v>
      </c>
      <c r="R607">
        <v>5</v>
      </c>
      <c r="S607">
        <v>18.489999999999998</v>
      </c>
      <c r="T607" s="1" t="s">
        <v>148</v>
      </c>
      <c r="U607" t="s">
        <v>1515</v>
      </c>
      <c r="W607" t="s">
        <v>1835</v>
      </c>
      <c r="X607">
        <v>5</v>
      </c>
      <c r="Y607" t="s">
        <v>200</v>
      </c>
      <c r="Z607" t="s">
        <v>201</v>
      </c>
      <c r="AA607" t="s">
        <v>152</v>
      </c>
      <c r="AB607" t="s">
        <v>972</v>
      </c>
      <c r="AC607" t="s">
        <v>1516</v>
      </c>
      <c r="AF607" t="s">
        <v>1250</v>
      </c>
      <c r="AG607" t="s">
        <v>1250</v>
      </c>
      <c r="AH607" t="s">
        <v>159</v>
      </c>
      <c r="AI607" t="s">
        <v>233</v>
      </c>
      <c r="AK607" t="s">
        <v>161</v>
      </c>
      <c r="AL607" t="s">
        <v>687</v>
      </c>
      <c r="AM607" t="s">
        <v>1992</v>
      </c>
      <c r="AN607" t="s">
        <v>164</v>
      </c>
      <c r="AO607" t="s">
        <v>165</v>
      </c>
      <c r="AP607" t="s">
        <v>165</v>
      </c>
      <c r="AQ607" t="s">
        <v>167</v>
      </c>
      <c r="AR607">
        <v>7</v>
      </c>
      <c r="AS607" t="s">
        <v>598</v>
      </c>
      <c r="AT607" t="s">
        <v>169</v>
      </c>
      <c r="AU607" t="s">
        <v>1253</v>
      </c>
      <c r="AV607" t="s">
        <v>1250</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1520</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1988</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1996</v>
      </c>
      <c r="D608" t="s">
        <v>1997</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1998</v>
      </c>
      <c r="W608" t="s">
        <v>1999</v>
      </c>
      <c r="X608">
        <v>5</v>
      </c>
      <c r="Y608" t="s">
        <v>151</v>
      </c>
      <c r="Z608" t="s">
        <v>201</v>
      </c>
      <c r="AA608" t="s">
        <v>152</v>
      </c>
      <c r="AB608" t="s">
        <v>1291</v>
      </c>
      <c r="AC608" t="s">
        <v>1043</v>
      </c>
      <c r="AF608" t="s">
        <v>1730</v>
      </c>
      <c r="AG608" t="s">
        <v>1730</v>
      </c>
      <c r="AH608" t="s">
        <v>159</v>
      </c>
      <c r="AI608" t="s">
        <v>233</v>
      </c>
      <c r="AK608" t="s">
        <v>161</v>
      </c>
      <c r="AL608" t="s">
        <v>563</v>
      </c>
      <c r="AM608" t="s">
        <v>1277</v>
      </c>
      <c r="AN608" t="s">
        <v>164</v>
      </c>
      <c r="AO608" t="s">
        <v>165</v>
      </c>
      <c r="AP608" t="s">
        <v>165</v>
      </c>
      <c r="AQ608" t="s">
        <v>167</v>
      </c>
      <c r="AR608">
        <v>5</v>
      </c>
      <c r="AS608" t="s">
        <v>168</v>
      </c>
      <c r="AT608" t="s">
        <v>169</v>
      </c>
      <c r="AU608" t="s">
        <v>1364</v>
      </c>
      <c r="AV608" t="s">
        <v>1730</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1717</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1996</v>
      </c>
      <c r="D609" t="s">
        <v>2000</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1998</v>
      </c>
      <c r="W609" t="s">
        <v>2001</v>
      </c>
      <c r="X609">
        <v>5</v>
      </c>
      <c r="Y609" t="s">
        <v>151</v>
      </c>
      <c r="Z609" t="s">
        <v>201</v>
      </c>
      <c r="AA609" t="s">
        <v>152</v>
      </c>
      <c r="AB609" t="s">
        <v>305</v>
      </c>
      <c r="AC609" t="s">
        <v>1043</v>
      </c>
      <c r="AF609" t="s">
        <v>2002</v>
      </c>
      <c r="AG609" t="s">
        <v>2002</v>
      </c>
      <c r="AH609" t="s">
        <v>159</v>
      </c>
      <c r="AI609" t="s">
        <v>233</v>
      </c>
      <c r="AK609" t="s">
        <v>161</v>
      </c>
      <c r="AL609" t="s">
        <v>563</v>
      </c>
      <c r="AM609" t="s">
        <v>1277</v>
      </c>
      <c r="AN609" t="s">
        <v>164</v>
      </c>
      <c r="AO609" t="s">
        <v>165</v>
      </c>
      <c r="AP609" t="s">
        <v>165</v>
      </c>
      <c r="AQ609" t="s">
        <v>167</v>
      </c>
      <c r="AR609">
        <v>5</v>
      </c>
      <c r="AS609" t="s">
        <v>168</v>
      </c>
      <c r="AT609" t="s">
        <v>169</v>
      </c>
      <c r="AU609" t="s">
        <v>1364</v>
      </c>
      <c r="AV609" t="s">
        <v>2002</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1717</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1996</v>
      </c>
      <c r="D610" t="s">
        <v>2003</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1998</v>
      </c>
      <c r="W610" t="s">
        <v>2004</v>
      </c>
      <c r="X610">
        <v>5</v>
      </c>
      <c r="Y610" t="s">
        <v>151</v>
      </c>
      <c r="Z610" t="s">
        <v>201</v>
      </c>
      <c r="AA610" t="s">
        <v>340</v>
      </c>
      <c r="AB610" t="s">
        <v>305</v>
      </c>
      <c r="AC610" t="s">
        <v>1043</v>
      </c>
      <c r="AF610" t="s">
        <v>2005</v>
      </c>
      <c r="AG610" t="s">
        <v>2005</v>
      </c>
      <c r="AH610" t="s">
        <v>159</v>
      </c>
      <c r="AI610" t="s">
        <v>233</v>
      </c>
      <c r="AK610" t="s">
        <v>442</v>
      </c>
      <c r="AL610" t="s">
        <v>563</v>
      </c>
      <c r="AM610" t="s">
        <v>1277</v>
      </c>
      <c r="AN610" t="s">
        <v>164</v>
      </c>
      <c r="AO610" t="s">
        <v>165</v>
      </c>
      <c r="AP610" t="s">
        <v>165</v>
      </c>
      <c r="AQ610" t="s">
        <v>167</v>
      </c>
      <c r="AR610">
        <v>5</v>
      </c>
      <c r="AS610" t="s">
        <v>168</v>
      </c>
      <c r="AT610" t="s">
        <v>169</v>
      </c>
      <c r="AU610" t="s">
        <v>1364</v>
      </c>
      <c r="AV610" t="s">
        <v>2002</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1717</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1996</v>
      </c>
      <c r="D611" t="s">
        <v>2006</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1998</v>
      </c>
      <c r="W611" t="s">
        <v>2007</v>
      </c>
      <c r="X611">
        <v>5</v>
      </c>
      <c r="Y611" t="s">
        <v>151</v>
      </c>
      <c r="Z611" t="s">
        <v>201</v>
      </c>
      <c r="AA611" t="s">
        <v>340</v>
      </c>
      <c r="AB611" t="s">
        <v>305</v>
      </c>
      <c r="AC611" t="s">
        <v>1043</v>
      </c>
      <c r="AF611" t="s">
        <v>1276</v>
      </c>
      <c r="AG611" t="s">
        <v>1276</v>
      </c>
      <c r="AH611" t="s">
        <v>159</v>
      </c>
      <c r="AI611" t="s">
        <v>233</v>
      </c>
      <c r="AK611" t="s">
        <v>442</v>
      </c>
      <c r="AL611" t="s">
        <v>563</v>
      </c>
      <c r="AM611" t="s">
        <v>1277</v>
      </c>
      <c r="AN611" t="s">
        <v>164</v>
      </c>
      <c r="AO611" t="s">
        <v>165</v>
      </c>
      <c r="AP611" t="s">
        <v>165</v>
      </c>
      <c r="AQ611" t="s">
        <v>167</v>
      </c>
      <c r="AR611">
        <v>5</v>
      </c>
      <c r="AS611" t="s">
        <v>598</v>
      </c>
      <c r="AT611" t="s">
        <v>169</v>
      </c>
      <c r="AU611" t="s">
        <v>1364</v>
      </c>
      <c r="AV611" t="s">
        <v>1276</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1717</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2008</v>
      </c>
      <c r="D612" t="s">
        <v>1327</v>
      </c>
      <c r="E612">
        <v>1498</v>
      </c>
      <c r="F612">
        <v>4</v>
      </c>
      <c r="G612">
        <v>4</v>
      </c>
      <c r="H612" t="s">
        <v>196</v>
      </c>
      <c r="I612" t="s">
        <v>143</v>
      </c>
      <c r="J612" t="s">
        <v>197</v>
      </c>
      <c r="K612" t="s">
        <v>145</v>
      </c>
      <c r="L612">
        <v>50</v>
      </c>
      <c r="M612" t="s">
        <v>146</v>
      </c>
      <c r="N612">
        <v>1619</v>
      </c>
      <c r="O612">
        <v>4329</v>
      </c>
      <c r="P612">
        <v>1813</v>
      </c>
      <c r="Q612" t="s">
        <v>834</v>
      </c>
      <c r="R612">
        <v>5</v>
      </c>
      <c r="S612">
        <v>16.3</v>
      </c>
      <c r="T612" s="1" t="s">
        <v>148</v>
      </c>
      <c r="U612" t="s">
        <v>2009</v>
      </c>
      <c r="X612">
        <v>5</v>
      </c>
      <c r="Y612" t="s">
        <v>2010</v>
      </c>
      <c r="Z612" t="s">
        <v>340</v>
      </c>
      <c r="AA612" t="s">
        <v>152</v>
      </c>
      <c r="AB612" t="s">
        <v>202</v>
      </c>
      <c r="AC612" t="s">
        <v>203</v>
      </c>
      <c r="AF612" t="s">
        <v>2011</v>
      </c>
      <c r="AG612" t="s">
        <v>2011</v>
      </c>
      <c r="AH612" t="s">
        <v>167</v>
      </c>
      <c r="AI612" t="s">
        <v>233</v>
      </c>
      <c r="AK612" t="s">
        <v>167</v>
      </c>
      <c r="AL612" t="s">
        <v>1336</v>
      </c>
      <c r="AM612" t="s">
        <v>1337</v>
      </c>
      <c r="AN612" t="s">
        <v>164</v>
      </c>
      <c r="AO612" t="s">
        <v>164</v>
      </c>
      <c r="AP612" t="s">
        <v>165</v>
      </c>
      <c r="AQ612" t="s">
        <v>167</v>
      </c>
      <c r="AR612">
        <v>5</v>
      </c>
      <c r="AS612" t="s">
        <v>168</v>
      </c>
      <c r="AT612" t="s">
        <v>169</v>
      </c>
      <c r="AU612" t="s">
        <v>1338</v>
      </c>
      <c r="AV612" t="s">
        <v>1200</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2008</v>
      </c>
      <c r="D613" t="s">
        <v>2012</v>
      </c>
      <c r="E613">
        <v>1461</v>
      </c>
      <c r="F613">
        <v>4</v>
      </c>
      <c r="G613">
        <v>4</v>
      </c>
      <c r="H613" t="s">
        <v>196</v>
      </c>
      <c r="I613" t="s">
        <v>143</v>
      </c>
      <c r="J613" t="s">
        <v>238</v>
      </c>
      <c r="K613" t="s">
        <v>145</v>
      </c>
      <c r="L613">
        <v>50</v>
      </c>
      <c r="M613" t="s">
        <v>460</v>
      </c>
      <c r="N613">
        <v>1619</v>
      </c>
      <c r="O613">
        <v>4329</v>
      </c>
      <c r="P613">
        <v>1813</v>
      </c>
      <c r="Q613" t="s">
        <v>834</v>
      </c>
      <c r="R613">
        <v>5</v>
      </c>
      <c r="S613">
        <v>16.3</v>
      </c>
      <c r="T613" s="1" t="s">
        <v>148</v>
      </c>
      <c r="U613" t="s">
        <v>2013</v>
      </c>
      <c r="X613">
        <v>6</v>
      </c>
      <c r="Y613" t="s">
        <v>2010</v>
      </c>
      <c r="Z613" t="s">
        <v>340</v>
      </c>
      <c r="AA613" t="s">
        <v>152</v>
      </c>
      <c r="AB613" t="s">
        <v>202</v>
      </c>
      <c r="AC613" t="s">
        <v>203</v>
      </c>
      <c r="AF613" t="s">
        <v>2011</v>
      </c>
      <c r="AG613" t="s">
        <v>2011</v>
      </c>
      <c r="AH613" t="s">
        <v>167</v>
      </c>
      <c r="AI613" t="s">
        <v>233</v>
      </c>
      <c r="AK613" t="s">
        <v>167</v>
      </c>
      <c r="AL613" t="s">
        <v>2014</v>
      </c>
      <c r="AM613" t="s">
        <v>2015</v>
      </c>
      <c r="AN613" t="s">
        <v>164</v>
      </c>
      <c r="AO613" t="s">
        <v>164</v>
      </c>
      <c r="AP613" t="s">
        <v>165</v>
      </c>
      <c r="AQ613" t="s">
        <v>167</v>
      </c>
      <c r="AR613">
        <v>5</v>
      </c>
      <c r="AS613" t="s">
        <v>168</v>
      </c>
      <c r="AT613" t="s">
        <v>169</v>
      </c>
      <c r="AU613" t="s">
        <v>1338</v>
      </c>
      <c r="AV613" t="s">
        <v>1527</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2008</v>
      </c>
      <c r="D614" t="s">
        <v>2016</v>
      </c>
      <c r="E614">
        <v>1461</v>
      </c>
      <c r="F614">
        <v>4</v>
      </c>
      <c r="H614" t="s">
        <v>196</v>
      </c>
      <c r="I614" t="s">
        <v>143</v>
      </c>
      <c r="J614" t="s">
        <v>238</v>
      </c>
      <c r="K614" t="s">
        <v>145</v>
      </c>
      <c r="L614">
        <v>50</v>
      </c>
      <c r="M614" t="s">
        <v>460</v>
      </c>
      <c r="N614">
        <v>1619</v>
      </c>
      <c r="O614">
        <v>4329</v>
      </c>
      <c r="P614">
        <v>1813</v>
      </c>
      <c r="Q614" t="s">
        <v>834</v>
      </c>
      <c r="R614">
        <v>5</v>
      </c>
      <c r="S614">
        <v>16.3</v>
      </c>
      <c r="T614" s="1" t="s">
        <v>148</v>
      </c>
      <c r="U614" t="s">
        <v>2013</v>
      </c>
      <c r="X614">
        <v>6</v>
      </c>
      <c r="Y614" t="s">
        <v>2010</v>
      </c>
      <c r="Z614" t="s">
        <v>340</v>
      </c>
      <c r="AA614" t="s">
        <v>152</v>
      </c>
      <c r="AB614" t="s">
        <v>202</v>
      </c>
      <c r="AC614" t="s">
        <v>203</v>
      </c>
      <c r="AF614" t="s">
        <v>1534</v>
      </c>
      <c r="AG614" t="s">
        <v>1534</v>
      </c>
      <c r="AH614" t="s">
        <v>167</v>
      </c>
      <c r="AI614" t="s">
        <v>233</v>
      </c>
      <c r="AK614" t="s">
        <v>442</v>
      </c>
      <c r="AL614" t="s">
        <v>2014</v>
      </c>
      <c r="AM614" t="s">
        <v>2015</v>
      </c>
      <c r="AN614" t="s">
        <v>164</v>
      </c>
      <c r="AO614" t="s">
        <v>164</v>
      </c>
      <c r="AP614" t="s">
        <v>165</v>
      </c>
      <c r="AQ614" t="s">
        <v>167</v>
      </c>
      <c r="AR614">
        <v>5</v>
      </c>
      <c r="AS614" t="s">
        <v>598</v>
      </c>
      <c r="AT614" t="s">
        <v>169</v>
      </c>
      <c r="AU614" t="s">
        <v>1338</v>
      </c>
      <c r="AV614" t="s">
        <v>1534</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2008</v>
      </c>
      <c r="D615" t="s">
        <v>2017</v>
      </c>
      <c r="E615">
        <v>1498</v>
      </c>
      <c r="F615">
        <v>4</v>
      </c>
      <c r="G615">
        <v>4</v>
      </c>
      <c r="H615" t="s">
        <v>196</v>
      </c>
      <c r="I615" t="s">
        <v>143</v>
      </c>
      <c r="J615" t="s">
        <v>197</v>
      </c>
      <c r="K615" t="s">
        <v>145</v>
      </c>
      <c r="L615">
        <v>50</v>
      </c>
      <c r="M615" t="s">
        <v>146</v>
      </c>
      <c r="N615">
        <v>1619</v>
      </c>
      <c r="O615">
        <v>4329</v>
      </c>
      <c r="P615">
        <v>1813</v>
      </c>
      <c r="Q615" t="s">
        <v>834</v>
      </c>
      <c r="R615">
        <v>5</v>
      </c>
      <c r="S615">
        <v>16.3</v>
      </c>
      <c r="T615" s="1" t="s">
        <v>148</v>
      </c>
      <c r="U615" t="s">
        <v>2009</v>
      </c>
      <c r="X615">
        <v>5</v>
      </c>
      <c r="Y615" t="s">
        <v>2010</v>
      </c>
      <c r="Z615" t="s">
        <v>340</v>
      </c>
      <c r="AA615" t="s">
        <v>152</v>
      </c>
      <c r="AB615" t="s">
        <v>202</v>
      </c>
      <c r="AC615" t="s">
        <v>203</v>
      </c>
      <c r="AF615" t="s">
        <v>1534</v>
      </c>
      <c r="AG615" t="s">
        <v>1534</v>
      </c>
      <c r="AH615" t="s">
        <v>167</v>
      </c>
      <c r="AI615" t="s">
        <v>233</v>
      </c>
      <c r="AK615" t="s">
        <v>442</v>
      </c>
      <c r="AL615" t="s">
        <v>1336</v>
      </c>
      <c r="AM615" t="s">
        <v>1337</v>
      </c>
      <c r="AN615" t="s">
        <v>164</v>
      </c>
      <c r="AO615" t="s">
        <v>164</v>
      </c>
      <c r="AP615" t="s">
        <v>165</v>
      </c>
      <c r="AQ615" t="s">
        <v>167</v>
      </c>
      <c r="AR615">
        <v>5</v>
      </c>
      <c r="AS615" t="s">
        <v>598</v>
      </c>
      <c r="AT615" t="s">
        <v>169</v>
      </c>
      <c r="AU615" t="s">
        <v>1338</v>
      </c>
      <c r="AV615" t="s">
        <v>1534</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2018</v>
      </c>
      <c r="D616" t="s">
        <v>2019</v>
      </c>
      <c r="E616">
        <v>2489</v>
      </c>
      <c r="F616">
        <v>4</v>
      </c>
      <c r="G616">
        <v>4</v>
      </c>
      <c r="H616" t="s">
        <v>196</v>
      </c>
      <c r="I616" t="s">
        <v>143</v>
      </c>
      <c r="J616" t="s">
        <v>238</v>
      </c>
      <c r="K616" t="s">
        <v>145</v>
      </c>
      <c r="L616">
        <v>55</v>
      </c>
      <c r="M616" t="s">
        <v>460</v>
      </c>
      <c r="N616">
        <v>1895</v>
      </c>
      <c r="O616">
        <v>4520</v>
      </c>
      <c r="P616">
        <v>1850</v>
      </c>
      <c r="Q616" t="s">
        <v>834</v>
      </c>
      <c r="R616">
        <v>5</v>
      </c>
      <c r="S616">
        <v>10.7</v>
      </c>
      <c r="T616">
        <v>13.6</v>
      </c>
      <c r="U616" t="s">
        <v>2020</v>
      </c>
      <c r="W616" t="s">
        <v>2021</v>
      </c>
      <c r="X616">
        <v>5</v>
      </c>
      <c r="Y616" t="s">
        <v>2022</v>
      </c>
      <c r="Z616" t="s">
        <v>201</v>
      </c>
      <c r="AA616" t="s">
        <v>152</v>
      </c>
      <c r="AB616" t="s">
        <v>1627</v>
      </c>
      <c r="AC616" t="s">
        <v>1821</v>
      </c>
      <c r="AD616" t="s">
        <v>1433</v>
      </c>
      <c r="AE616" t="s">
        <v>1433</v>
      </c>
      <c r="AF616" t="s">
        <v>2023</v>
      </c>
      <c r="AG616" t="s">
        <v>2023</v>
      </c>
      <c r="AH616" t="s">
        <v>167</v>
      </c>
      <c r="AL616" t="s">
        <v>2024</v>
      </c>
      <c r="AM616" t="s">
        <v>2025</v>
      </c>
      <c r="AN616" t="s">
        <v>164</v>
      </c>
      <c r="AO616" t="s">
        <v>165</v>
      </c>
      <c r="AP616" t="s">
        <v>165</v>
      </c>
      <c r="AQ616" t="s">
        <v>167</v>
      </c>
      <c r="AR616">
        <v>7</v>
      </c>
      <c r="AS616" t="s">
        <v>168</v>
      </c>
      <c r="AT616" t="s">
        <v>169</v>
      </c>
      <c r="AU616" t="s">
        <v>1530</v>
      </c>
      <c r="AV616" t="s">
        <v>2023</v>
      </c>
      <c r="AY616" t="s">
        <v>166</v>
      </c>
      <c r="BB616" t="s">
        <v>1339</v>
      </c>
      <c r="BD616" t="s">
        <v>169</v>
      </c>
      <c r="BE616">
        <v>400</v>
      </c>
      <c r="BG616" t="s">
        <v>167</v>
      </c>
      <c r="BH616" t="s">
        <v>167</v>
      </c>
      <c r="BJ616" t="s">
        <v>166</v>
      </c>
      <c r="BK616" t="s">
        <v>167</v>
      </c>
      <c r="BM616" t="s">
        <v>167</v>
      </c>
      <c r="BN616" t="s">
        <v>2026</v>
      </c>
      <c r="BP616" t="s">
        <v>174</v>
      </c>
      <c r="BQ616" t="s">
        <v>165</v>
      </c>
      <c r="BR616" t="s">
        <v>169</v>
      </c>
      <c r="BS616" t="s">
        <v>165</v>
      </c>
      <c r="BT616" t="s">
        <v>167</v>
      </c>
      <c r="BU616">
        <v>5.5</v>
      </c>
      <c r="BW616" t="s">
        <v>178</v>
      </c>
      <c r="BX616" t="s">
        <v>179</v>
      </c>
      <c r="BY616" t="s">
        <v>180</v>
      </c>
      <c r="CG616" t="s">
        <v>167</v>
      </c>
      <c r="CO616" t="s">
        <v>167</v>
      </c>
      <c r="CQ616" t="s">
        <v>2027</v>
      </c>
      <c r="CS616" t="s">
        <v>167</v>
      </c>
      <c r="CU616" t="s">
        <v>167</v>
      </c>
      <c r="CX616" t="s">
        <v>2028</v>
      </c>
      <c r="CY616" t="s">
        <v>255</v>
      </c>
      <c r="DC616" t="s">
        <v>167</v>
      </c>
      <c r="DV616" t="s">
        <v>167</v>
      </c>
    </row>
    <row r="617" spans="1:134" x14ac:dyDescent="0.3">
      <c r="A617">
        <v>616</v>
      </c>
      <c r="B617" t="s">
        <v>785</v>
      </c>
      <c r="C617" t="s">
        <v>2018</v>
      </c>
      <c r="D617" t="s">
        <v>2029</v>
      </c>
      <c r="E617">
        <v>2489</v>
      </c>
      <c r="F617">
        <v>4</v>
      </c>
      <c r="G617">
        <v>4</v>
      </c>
      <c r="H617" t="s">
        <v>196</v>
      </c>
      <c r="I617" t="s">
        <v>143</v>
      </c>
      <c r="J617" t="s">
        <v>238</v>
      </c>
      <c r="K617" t="s">
        <v>145</v>
      </c>
      <c r="L617">
        <v>55</v>
      </c>
      <c r="M617" t="s">
        <v>460</v>
      </c>
      <c r="N617">
        <v>1895</v>
      </c>
      <c r="O617">
        <v>4520</v>
      </c>
      <c r="P617">
        <v>1850</v>
      </c>
      <c r="Q617" t="s">
        <v>834</v>
      </c>
      <c r="R617">
        <v>5</v>
      </c>
      <c r="S617">
        <v>10.3</v>
      </c>
      <c r="T617">
        <v>13.6</v>
      </c>
      <c r="U617" t="s">
        <v>2020</v>
      </c>
      <c r="W617" t="s">
        <v>2021</v>
      </c>
      <c r="X617">
        <v>5</v>
      </c>
      <c r="Y617" t="s">
        <v>2022</v>
      </c>
      <c r="Z617" t="s">
        <v>201</v>
      </c>
      <c r="AA617" t="s">
        <v>152</v>
      </c>
      <c r="AB617" t="s">
        <v>1627</v>
      </c>
      <c r="AC617" t="s">
        <v>1821</v>
      </c>
      <c r="AD617" t="s">
        <v>1433</v>
      </c>
      <c r="AE617" t="s">
        <v>1433</v>
      </c>
      <c r="AF617" t="s">
        <v>2023</v>
      </c>
      <c r="AG617" t="s">
        <v>2023</v>
      </c>
      <c r="AH617" t="s">
        <v>159</v>
      </c>
      <c r="AI617" t="s">
        <v>233</v>
      </c>
      <c r="AL617" t="s">
        <v>2024</v>
      </c>
      <c r="AM617" t="s">
        <v>2025</v>
      </c>
      <c r="AN617" t="s">
        <v>164</v>
      </c>
      <c r="AO617" t="s">
        <v>165</v>
      </c>
      <c r="AP617" t="s">
        <v>165</v>
      </c>
      <c r="AQ617" t="s">
        <v>167</v>
      </c>
      <c r="AR617">
        <v>7</v>
      </c>
      <c r="AS617" t="s">
        <v>168</v>
      </c>
      <c r="AT617" t="s">
        <v>169</v>
      </c>
      <c r="AU617" t="s">
        <v>1530</v>
      </c>
      <c r="AV617" t="s">
        <v>2023</v>
      </c>
      <c r="AY617" t="s">
        <v>166</v>
      </c>
      <c r="BB617" t="s">
        <v>1339</v>
      </c>
      <c r="BD617" t="s">
        <v>169</v>
      </c>
      <c r="BE617">
        <v>400</v>
      </c>
      <c r="BG617" t="s">
        <v>167</v>
      </c>
      <c r="BH617" t="s">
        <v>167</v>
      </c>
      <c r="BI617" t="s">
        <v>164</v>
      </c>
      <c r="BJ617" t="s">
        <v>166</v>
      </c>
      <c r="BK617" t="s">
        <v>167</v>
      </c>
      <c r="BM617" t="s">
        <v>167</v>
      </c>
      <c r="BN617" t="s">
        <v>2026</v>
      </c>
      <c r="BP617" t="s">
        <v>174</v>
      </c>
      <c r="BQ617" t="s">
        <v>165</v>
      </c>
      <c r="BR617" t="s">
        <v>169</v>
      </c>
      <c r="BS617" t="s">
        <v>177</v>
      </c>
      <c r="BT617" t="s">
        <v>167</v>
      </c>
      <c r="BU617">
        <v>5.5</v>
      </c>
      <c r="BV617" t="s">
        <v>167</v>
      </c>
      <c r="BW617" t="s">
        <v>178</v>
      </c>
      <c r="BX617" t="s">
        <v>179</v>
      </c>
      <c r="BY617" t="s">
        <v>180</v>
      </c>
      <c r="CG617" t="s">
        <v>167</v>
      </c>
      <c r="CQ617" t="s">
        <v>2027</v>
      </c>
      <c r="CS617" t="s">
        <v>167</v>
      </c>
      <c r="CU617" t="s">
        <v>167</v>
      </c>
      <c r="CX617" t="s">
        <v>2028</v>
      </c>
      <c r="CY617" t="s">
        <v>255</v>
      </c>
      <c r="DL617" t="s">
        <v>330</v>
      </c>
      <c r="DV617" t="s">
        <v>167</v>
      </c>
    </row>
    <row r="618" spans="1:134" x14ac:dyDescent="0.3">
      <c r="A618">
        <v>617</v>
      </c>
      <c r="B618" t="s">
        <v>785</v>
      </c>
      <c r="C618" t="s">
        <v>2018</v>
      </c>
      <c r="D618" t="s">
        <v>2030</v>
      </c>
      <c r="E618">
        <v>2179</v>
      </c>
      <c r="F618">
        <v>4</v>
      </c>
      <c r="G618">
        <v>4</v>
      </c>
      <c r="H618" t="s">
        <v>196</v>
      </c>
      <c r="I618" t="s">
        <v>143</v>
      </c>
      <c r="J618" t="s">
        <v>197</v>
      </c>
      <c r="K618" t="s">
        <v>145</v>
      </c>
      <c r="L618">
        <v>55</v>
      </c>
      <c r="M618" t="s">
        <v>460</v>
      </c>
      <c r="N618">
        <v>1895</v>
      </c>
      <c r="O618">
        <v>4520</v>
      </c>
      <c r="P618">
        <v>1850</v>
      </c>
      <c r="Q618" t="s">
        <v>834</v>
      </c>
      <c r="R618">
        <v>5</v>
      </c>
      <c r="S618">
        <v>11.4</v>
      </c>
      <c r="T618">
        <v>14.6</v>
      </c>
      <c r="U618" t="s">
        <v>2031</v>
      </c>
      <c r="W618" t="s">
        <v>2021</v>
      </c>
      <c r="X618">
        <v>5</v>
      </c>
      <c r="Y618" t="s">
        <v>151</v>
      </c>
      <c r="Z618" t="s">
        <v>201</v>
      </c>
      <c r="AA618" t="s">
        <v>152</v>
      </c>
      <c r="AB618" t="s">
        <v>1627</v>
      </c>
      <c r="AC618" t="s">
        <v>1821</v>
      </c>
      <c r="AD618" t="s">
        <v>1433</v>
      </c>
      <c r="AE618" t="s">
        <v>1433</v>
      </c>
      <c r="AF618" t="s">
        <v>1250</v>
      </c>
      <c r="AG618" t="s">
        <v>1250</v>
      </c>
      <c r="AH618" t="s">
        <v>159</v>
      </c>
      <c r="AI618" t="s">
        <v>233</v>
      </c>
      <c r="AL618" t="s">
        <v>1518</v>
      </c>
      <c r="AM618" t="s">
        <v>2032</v>
      </c>
      <c r="AN618" t="s">
        <v>164</v>
      </c>
      <c r="AO618" t="s">
        <v>165</v>
      </c>
      <c r="AP618" t="s">
        <v>165</v>
      </c>
      <c r="AQ618" t="s">
        <v>167</v>
      </c>
      <c r="AR618">
        <v>7</v>
      </c>
      <c r="AS618" t="s">
        <v>168</v>
      </c>
      <c r="AT618" t="s">
        <v>169</v>
      </c>
      <c r="AU618" t="s">
        <v>1530</v>
      </c>
      <c r="AV618" t="s">
        <v>1250</v>
      </c>
      <c r="AX618" t="s">
        <v>167</v>
      </c>
      <c r="AY618" t="s">
        <v>166</v>
      </c>
      <c r="BB618" t="s">
        <v>1339</v>
      </c>
      <c r="BD618" t="s">
        <v>338</v>
      </c>
      <c r="BE618">
        <v>400</v>
      </c>
      <c r="BF618" t="s">
        <v>167</v>
      </c>
      <c r="BG618" t="s">
        <v>167</v>
      </c>
      <c r="BH618" t="s">
        <v>167</v>
      </c>
      <c r="BI618" t="s">
        <v>164</v>
      </c>
      <c r="BJ618" t="s">
        <v>175</v>
      </c>
      <c r="BK618" t="s">
        <v>167</v>
      </c>
      <c r="BL618" t="s">
        <v>175</v>
      </c>
      <c r="BN618" t="s">
        <v>2026</v>
      </c>
      <c r="BO618" t="s">
        <v>167</v>
      </c>
      <c r="BP618" t="s">
        <v>169</v>
      </c>
      <c r="BQ618" t="s">
        <v>165</v>
      </c>
      <c r="BR618" t="s">
        <v>169</v>
      </c>
      <c r="BS618" t="s">
        <v>177</v>
      </c>
      <c r="BT618" t="s">
        <v>167</v>
      </c>
      <c r="BU618">
        <v>5.5</v>
      </c>
      <c r="BV618" t="s">
        <v>167</v>
      </c>
      <c r="BW618" t="s">
        <v>178</v>
      </c>
      <c r="BX618" t="s">
        <v>167</v>
      </c>
      <c r="BY618" t="s">
        <v>180</v>
      </c>
      <c r="CG618" t="s">
        <v>167</v>
      </c>
      <c r="CQ618" t="s">
        <v>2027</v>
      </c>
      <c r="CX618" t="s">
        <v>2028</v>
      </c>
      <c r="CY618" t="s">
        <v>255</v>
      </c>
      <c r="DL618" t="s">
        <v>330</v>
      </c>
      <c r="DN618" t="s">
        <v>167</v>
      </c>
      <c r="DP618" t="s">
        <v>346</v>
      </c>
    </row>
    <row r="619" spans="1:134" x14ac:dyDescent="0.3">
      <c r="A619">
        <v>618</v>
      </c>
      <c r="B619" t="s">
        <v>785</v>
      </c>
      <c r="C619" t="s">
        <v>2018</v>
      </c>
      <c r="D619" t="s">
        <v>2033</v>
      </c>
      <c r="E619">
        <v>2179</v>
      </c>
      <c r="F619">
        <v>4</v>
      </c>
      <c r="G619">
        <v>4</v>
      </c>
      <c r="H619" t="s">
        <v>196</v>
      </c>
      <c r="I619" t="s">
        <v>143</v>
      </c>
      <c r="J619" t="s">
        <v>197</v>
      </c>
      <c r="K619" t="s">
        <v>145</v>
      </c>
      <c r="L619">
        <v>55</v>
      </c>
      <c r="M619" t="s">
        <v>460</v>
      </c>
      <c r="N619">
        <v>1895</v>
      </c>
      <c r="O619">
        <v>4520</v>
      </c>
      <c r="P619">
        <v>1850</v>
      </c>
      <c r="Q619" t="s">
        <v>834</v>
      </c>
      <c r="R619">
        <v>5</v>
      </c>
      <c r="S619">
        <v>11.4</v>
      </c>
      <c r="T619">
        <v>14.6</v>
      </c>
      <c r="U619" t="s">
        <v>2031</v>
      </c>
      <c r="W619" t="s">
        <v>2021</v>
      </c>
      <c r="X619">
        <v>5</v>
      </c>
      <c r="Y619" t="s">
        <v>151</v>
      </c>
      <c r="Z619" t="s">
        <v>201</v>
      </c>
      <c r="AA619" t="s">
        <v>152</v>
      </c>
      <c r="AB619" t="s">
        <v>1627</v>
      </c>
      <c r="AC619" t="s">
        <v>1821</v>
      </c>
      <c r="AD619" t="s">
        <v>1433</v>
      </c>
      <c r="AE619" t="s">
        <v>1433</v>
      </c>
      <c r="AF619" t="s">
        <v>1250</v>
      </c>
      <c r="AG619" t="s">
        <v>1250</v>
      </c>
      <c r="AH619" t="s">
        <v>159</v>
      </c>
      <c r="AI619" t="s">
        <v>233</v>
      </c>
      <c r="AL619" t="s">
        <v>1518</v>
      </c>
      <c r="AM619" t="s">
        <v>2032</v>
      </c>
      <c r="AN619" t="s">
        <v>165</v>
      </c>
      <c r="AO619" t="s">
        <v>165</v>
      </c>
      <c r="AP619" t="s">
        <v>165</v>
      </c>
      <c r="AQ619" t="s">
        <v>167</v>
      </c>
      <c r="AR619">
        <v>7</v>
      </c>
      <c r="AS619" t="s">
        <v>168</v>
      </c>
      <c r="AT619" t="s">
        <v>169</v>
      </c>
      <c r="AU619" t="s">
        <v>1530</v>
      </c>
      <c r="AV619" t="s">
        <v>1250</v>
      </c>
      <c r="AX619" t="s">
        <v>167</v>
      </c>
      <c r="AY619" t="s">
        <v>166</v>
      </c>
      <c r="AZ619" t="s">
        <v>167</v>
      </c>
      <c r="BB619" t="s">
        <v>1339</v>
      </c>
      <c r="BD619" t="s">
        <v>169</v>
      </c>
      <c r="BE619">
        <v>400</v>
      </c>
      <c r="BF619" t="s">
        <v>167</v>
      </c>
      <c r="BH619" t="s">
        <v>167</v>
      </c>
      <c r="BI619" t="s">
        <v>164</v>
      </c>
      <c r="BJ619" t="s">
        <v>175</v>
      </c>
      <c r="BK619" t="s">
        <v>167</v>
      </c>
      <c r="BL619" t="s">
        <v>175</v>
      </c>
      <c r="BM619" t="s">
        <v>167</v>
      </c>
      <c r="BN619" t="s">
        <v>2026</v>
      </c>
      <c r="BO619" t="s">
        <v>167</v>
      </c>
      <c r="BP619" t="s">
        <v>174</v>
      </c>
      <c r="BQ619" t="s">
        <v>164</v>
      </c>
      <c r="BR619" t="s">
        <v>169</v>
      </c>
      <c r="BS619" t="s">
        <v>177</v>
      </c>
      <c r="BT619" t="s">
        <v>167</v>
      </c>
      <c r="BU619">
        <v>5.5</v>
      </c>
      <c r="BV619" t="s">
        <v>167</v>
      </c>
      <c r="BW619" t="s">
        <v>178</v>
      </c>
      <c r="BX619" t="s">
        <v>167</v>
      </c>
      <c r="BY619" t="s">
        <v>180</v>
      </c>
      <c r="CG619" t="s">
        <v>167</v>
      </c>
      <c r="CP619" t="s">
        <v>356</v>
      </c>
      <c r="CQ619" t="s">
        <v>2027</v>
      </c>
      <c r="CX619" t="s">
        <v>2028</v>
      </c>
      <c r="CY619" t="s">
        <v>255</v>
      </c>
      <c r="DD619" t="s">
        <v>167</v>
      </c>
      <c r="DL619" t="s">
        <v>330</v>
      </c>
      <c r="DN619" t="s">
        <v>167</v>
      </c>
    </row>
    <row r="620" spans="1:134" x14ac:dyDescent="0.3">
      <c r="A620">
        <v>619</v>
      </c>
      <c r="B620" t="s">
        <v>785</v>
      </c>
      <c r="C620" t="s">
        <v>2018</v>
      </c>
      <c r="D620" t="s">
        <v>2034</v>
      </c>
      <c r="E620">
        <v>2179</v>
      </c>
      <c r="F620">
        <v>4</v>
      </c>
      <c r="G620">
        <v>4</v>
      </c>
      <c r="H620" t="s">
        <v>196</v>
      </c>
      <c r="I620" t="s">
        <v>143</v>
      </c>
      <c r="J620" t="s">
        <v>197</v>
      </c>
      <c r="K620" t="s">
        <v>145</v>
      </c>
      <c r="L620">
        <v>55</v>
      </c>
      <c r="M620" t="s">
        <v>460</v>
      </c>
      <c r="N620">
        <v>1895</v>
      </c>
      <c r="O620">
        <v>4520</v>
      </c>
      <c r="P620">
        <v>1850</v>
      </c>
      <c r="Q620" t="s">
        <v>834</v>
      </c>
      <c r="R620">
        <v>5</v>
      </c>
      <c r="S620">
        <v>11.4</v>
      </c>
      <c r="T620">
        <v>14.6</v>
      </c>
      <c r="U620" t="s">
        <v>2031</v>
      </c>
      <c r="W620" t="s">
        <v>2021</v>
      </c>
      <c r="X620">
        <v>5</v>
      </c>
      <c r="Y620" t="s">
        <v>151</v>
      </c>
      <c r="Z620" t="s">
        <v>201</v>
      </c>
      <c r="AA620" t="s">
        <v>152</v>
      </c>
      <c r="AB620" t="s">
        <v>1627</v>
      </c>
      <c r="AC620" t="s">
        <v>1821</v>
      </c>
      <c r="AD620" t="s">
        <v>1433</v>
      </c>
      <c r="AE620" t="s">
        <v>1433</v>
      </c>
      <c r="AF620" t="s">
        <v>1250</v>
      </c>
      <c r="AG620" t="s">
        <v>1250</v>
      </c>
      <c r="AH620" t="s">
        <v>159</v>
      </c>
      <c r="AI620" t="s">
        <v>233</v>
      </c>
      <c r="AK620" t="s">
        <v>161</v>
      </c>
      <c r="AL620" t="s">
        <v>1554</v>
      </c>
      <c r="AM620" t="s">
        <v>2032</v>
      </c>
      <c r="AN620" t="s">
        <v>164</v>
      </c>
      <c r="AO620" t="s">
        <v>165</v>
      </c>
      <c r="AP620" t="s">
        <v>165</v>
      </c>
      <c r="AQ620" t="s">
        <v>167</v>
      </c>
      <c r="AR620">
        <v>8</v>
      </c>
      <c r="AS620" t="s">
        <v>168</v>
      </c>
      <c r="AT620" t="s">
        <v>169</v>
      </c>
      <c r="AU620" t="s">
        <v>1530</v>
      </c>
      <c r="AV620" t="s">
        <v>1250</v>
      </c>
      <c r="AX620" t="s">
        <v>167</v>
      </c>
      <c r="AZ620" t="s">
        <v>167</v>
      </c>
      <c r="BA620" t="s">
        <v>167</v>
      </c>
      <c r="BB620" t="s">
        <v>1339</v>
      </c>
      <c r="BD620" t="s">
        <v>328</v>
      </c>
      <c r="BE620">
        <v>400</v>
      </c>
      <c r="BF620" t="s">
        <v>167</v>
      </c>
      <c r="BH620" t="s">
        <v>167</v>
      </c>
      <c r="BI620" t="s">
        <v>164</v>
      </c>
      <c r="BJ620" t="s">
        <v>311</v>
      </c>
      <c r="BK620" t="s">
        <v>167</v>
      </c>
      <c r="BL620" t="s">
        <v>175</v>
      </c>
      <c r="BM620" t="s">
        <v>167</v>
      </c>
      <c r="BN620" t="s">
        <v>2026</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2027</v>
      </c>
      <c r="CR620" t="s">
        <v>230</v>
      </c>
      <c r="CU620" t="s">
        <v>167</v>
      </c>
      <c r="CW620">
        <v>2</v>
      </c>
      <c r="CX620" t="s">
        <v>2028</v>
      </c>
      <c r="CY620" t="s">
        <v>255</v>
      </c>
      <c r="DD620" t="s">
        <v>167</v>
      </c>
      <c r="DL620" t="s">
        <v>330</v>
      </c>
      <c r="DN620" t="s">
        <v>167</v>
      </c>
    </row>
    <row r="621" spans="1:134" x14ac:dyDescent="0.3">
      <c r="A621">
        <v>620</v>
      </c>
      <c r="B621" t="s">
        <v>139</v>
      </c>
      <c r="C621" t="s">
        <v>2035</v>
      </c>
      <c r="D621" t="s">
        <v>2036</v>
      </c>
      <c r="E621">
        <v>2179</v>
      </c>
      <c r="F621">
        <v>4</v>
      </c>
      <c r="G621">
        <v>4</v>
      </c>
      <c r="H621" t="s">
        <v>196</v>
      </c>
      <c r="I621" t="s">
        <v>143</v>
      </c>
      <c r="J621" t="s">
        <v>238</v>
      </c>
      <c r="K621" t="s">
        <v>145</v>
      </c>
      <c r="L621">
        <v>63</v>
      </c>
      <c r="M621" t="s">
        <v>460</v>
      </c>
      <c r="N621">
        <v>1922</v>
      </c>
      <c r="O621">
        <v>4655</v>
      </c>
      <c r="P621">
        <v>1855</v>
      </c>
      <c r="Q621" t="s">
        <v>834</v>
      </c>
      <c r="R621">
        <v>5</v>
      </c>
      <c r="S621">
        <v>10.8</v>
      </c>
      <c r="T621">
        <v>14</v>
      </c>
      <c r="U621" t="s">
        <v>2037</v>
      </c>
      <c r="W621" t="s">
        <v>1826</v>
      </c>
      <c r="X621">
        <v>5</v>
      </c>
      <c r="Y621" t="s">
        <v>1182</v>
      </c>
      <c r="Z621" t="s">
        <v>201</v>
      </c>
      <c r="AA621" t="s">
        <v>152</v>
      </c>
      <c r="AB621" t="s">
        <v>1627</v>
      </c>
      <c r="AC621" t="s">
        <v>1628</v>
      </c>
      <c r="AD621" t="s">
        <v>2038</v>
      </c>
      <c r="AE621" t="s">
        <v>2039</v>
      </c>
      <c r="AF621" t="s">
        <v>1490</v>
      </c>
      <c r="AG621" t="s">
        <v>1490</v>
      </c>
      <c r="AH621" t="s">
        <v>775</v>
      </c>
      <c r="AI621" t="s">
        <v>233</v>
      </c>
      <c r="AK621" t="s">
        <v>161</v>
      </c>
      <c r="AL621" t="s">
        <v>1640</v>
      </c>
      <c r="AM621" t="s">
        <v>1636</v>
      </c>
      <c r="AN621" t="s">
        <v>164</v>
      </c>
      <c r="AO621" t="s">
        <v>165</v>
      </c>
      <c r="AP621" t="s">
        <v>165</v>
      </c>
      <c r="AQ621" t="s">
        <v>167</v>
      </c>
      <c r="AR621">
        <v>7</v>
      </c>
      <c r="AS621" t="s">
        <v>168</v>
      </c>
      <c r="AT621" t="s">
        <v>169</v>
      </c>
      <c r="AU621" t="s">
        <v>2040</v>
      </c>
      <c r="AV621" t="s">
        <v>1490</v>
      </c>
      <c r="AX621" t="s">
        <v>167</v>
      </c>
      <c r="BB621" t="s">
        <v>455</v>
      </c>
      <c r="BD621" t="s">
        <v>169</v>
      </c>
      <c r="BE621">
        <v>981</v>
      </c>
      <c r="BG621" t="s">
        <v>167</v>
      </c>
      <c r="BH621" t="s">
        <v>167</v>
      </c>
      <c r="BI621" t="s">
        <v>164</v>
      </c>
      <c r="BJ621" t="s">
        <v>175</v>
      </c>
      <c r="BL621" t="s">
        <v>311</v>
      </c>
      <c r="BM621" t="s">
        <v>167</v>
      </c>
      <c r="BN621" t="s">
        <v>2041</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2042</v>
      </c>
      <c r="CS621" t="s">
        <v>167</v>
      </c>
      <c r="CU621" t="s">
        <v>167</v>
      </c>
      <c r="CX621" t="s">
        <v>1633</v>
      </c>
      <c r="CY621" t="s">
        <v>255</v>
      </c>
      <c r="DA621" t="s">
        <v>560</v>
      </c>
      <c r="DC621" t="s">
        <v>167</v>
      </c>
      <c r="DV621" t="s">
        <v>167</v>
      </c>
    </row>
    <row r="622" spans="1:134" x14ac:dyDescent="0.3">
      <c r="A622">
        <v>621</v>
      </c>
      <c r="B622" t="s">
        <v>139</v>
      </c>
      <c r="C622" t="s">
        <v>2035</v>
      </c>
      <c r="D622" t="s">
        <v>2043</v>
      </c>
      <c r="E622">
        <v>2179</v>
      </c>
      <c r="F622">
        <v>4</v>
      </c>
      <c r="G622">
        <v>4</v>
      </c>
      <c r="H622" t="s">
        <v>196</v>
      </c>
      <c r="I622" t="s">
        <v>143</v>
      </c>
      <c r="J622" t="s">
        <v>238</v>
      </c>
      <c r="K622" t="s">
        <v>145</v>
      </c>
      <c r="L622">
        <v>63</v>
      </c>
      <c r="M622" t="s">
        <v>460</v>
      </c>
      <c r="N622">
        <v>1922</v>
      </c>
      <c r="O622">
        <v>4655</v>
      </c>
      <c r="P622">
        <v>1965</v>
      </c>
      <c r="Q622" t="s">
        <v>834</v>
      </c>
      <c r="R622">
        <v>5</v>
      </c>
      <c r="S622">
        <v>10.8</v>
      </c>
      <c r="T622">
        <v>14</v>
      </c>
      <c r="U622" t="s">
        <v>2037</v>
      </c>
      <c r="W622" t="s">
        <v>1826</v>
      </c>
      <c r="X622">
        <v>5</v>
      </c>
      <c r="Y622" t="s">
        <v>1182</v>
      </c>
      <c r="Z622" t="s">
        <v>201</v>
      </c>
      <c r="AA622" t="s">
        <v>201</v>
      </c>
      <c r="AB622" t="s">
        <v>1627</v>
      </c>
      <c r="AC622" t="s">
        <v>1628</v>
      </c>
      <c r="AD622" t="s">
        <v>2038</v>
      </c>
      <c r="AE622" t="s">
        <v>2039</v>
      </c>
      <c r="AF622" t="s">
        <v>1490</v>
      </c>
      <c r="AG622" t="s">
        <v>1490</v>
      </c>
      <c r="AH622" t="s">
        <v>775</v>
      </c>
      <c r="AI622" t="s">
        <v>233</v>
      </c>
      <c r="AK622" t="s">
        <v>161</v>
      </c>
      <c r="AL622" t="s">
        <v>1640</v>
      </c>
      <c r="AM622" t="s">
        <v>1636</v>
      </c>
      <c r="AN622" t="s">
        <v>164</v>
      </c>
      <c r="AO622" t="s">
        <v>165</v>
      </c>
      <c r="AP622" t="s">
        <v>165</v>
      </c>
      <c r="AQ622" t="s">
        <v>167</v>
      </c>
      <c r="AR622">
        <v>7</v>
      </c>
      <c r="AS622" t="s">
        <v>168</v>
      </c>
      <c r="AT622" t="s">
        <v>169</v>
      </c>
      <c r="AU622" t="s">
        <v>2040</v>
      </c>
      <c r="AV622" t="s">
        <v>1490</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2041</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2044</v>
      </c>
      <c r="CS622" t="s">
        <v>167</v>
      </c>
      <c r="CT622" t="s">
        <v>167</v>
      </c>
      <c r="CU622" t="s">
        <v>167</v>
      </c>
      <c r="CX622" t="s">
        <v>1633</v>
      </c>
      <c r="CY622" t="s">
        <v>255</v>
      </c>
      <c r="DA622" t="s">
        <v>560</v>
      </c>
      <c r="DC622" t="s">
        <v>167</v>
      </c>
      <c r="DD622" t="s">
        <v>167</v>
      </c>
      <c r="DG622" t="s">
        <v>167</v>
      </c>
      <c r="DI622" t="s">
        <v>329</v>
      </c>
      <c r="DL622" t="s">
        <v>330</v>
      </c>
      <c r="DN622" t="s">
        <v>167</v>
      </c>
      <c r="DV622" t="s">
        <v>167</v>
      </c>
    </row>
    <row r="623" spans="1:134" x14ac:dyDescent="0.3">
      <c r="A623">
        <v>622</v>
      </c>
      <c r="B623" t="s">
        <v>139</v>
      </c>
      <c r="C623" t="s">
        <v>2035</v>
      </c>
      <c r="D623" t="s">
        <v>2045</v>
      </c>
      <c r="E623">
        <v>2179</v>
      </c>
      <c r="F623">
        <v>4</v>
      </c>
      <c r="G623">
        <v>4</v>
      </c>
      <c r="H623" t="s">
        <v>142</v>
      </c>
      <c r="I623" t="s">
        <v>143</v>
      </c>
      <c r="J623" t="s">
        <v>238</v>
      </c>
      <c r="K623" t="s">
        <v>145</v>
      </c>
      <c r="L623">
        <v>63</v>
      </c>
      <c r="M623" t="s">
        <v>460</v>
      </c>
      <c r="N623">
        <v>1922</v>
      </c>
      <c r="O623">
        <v>4655</v>
      </c>
      <c r="P623">
        <v>1965</v>
      </c>
      <c r="Q623" t="s">
        <v>834</v>
      </c>
      <c r="R623">
        <v>5</v>
      </c>
      <c r="S623">
        <v>10.8</v>
      </c>
      <c r="T623">
        <v>13</v>
      </c>
      <c r="U623" t="s">
        <v>2046</v>
      </c>
      <c r="W623" t="s">
        <v>2047</v>
      </c>
      <c r="X623">
        <v>6</v>
      </c>
      <c r="Y623" t="s">
        <v>1182</v>
      </c>
      <c r="Z623" t="s">
        <v>201</v>
      </c>
      <c r="AA623" t="s">
        <v>201</v>
      </c>
      <c r="AB623" t="s">
        <v>1627</v>
      </c>
      <c r="AC623" t="s">
        <v>1628</v>
      </c>
      <c r="AD623" t="s">
        <v>2038</v>
      </c>
      <c r="AE623" t="s">
        <v>2039</v>
      </c>
      <c r="AF623" t="s">
        <v>1490</v>
      </c>
      <c r="AG623" t="s">
        <v>1490</v>
      </c>
      <c r="AH623" t="s">
        <v>159</v>
      </c>
      <c r="AI623" t="s">
        <v>233</v>
      </c>
      <c r="AK623" t="s">
        <v>161</v>
      </c>
      <c r="AL623" t="s">
        <v>1630</v>
      </c>
      <c r="AM623" t="s">
        <v>910</v>
      </c>
      <c r="AN623" t="s">
        <v>164</v>
      </c>
      <c r="AO623" t="s">
        <v>165</v>
      </c>
      <c r="AP623" t="s">
        <v>165</v>
      </c>
      <c r="AQ623" t="s">
        <v>167</v>
      </c>
      <c r="AR623">
        <v>7</v>
      </c>
      <c r="AS623" t="s">
        <v>168</v>
      </c>
      <c r="AT623" t="s">
        <v>169</v>
      </c>
      <c r="AU623" t="s">
        <v>2040</v>
      </c>
      <c r="AV623" t="s">
        <v>1490</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2041</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2048</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2035</v>
      </c>
      <c r="D624" t="s">
        <v>2049</v>
      </c>
      <c r="E624">
        <v>2179</v>
      </c>
      <c r="F624">
        <v>4</v>
      </c>
      <c r="G624">
        <v>4</v>
      </c>
      <c r="H624" t="s">
        <v>847</v>
      </c>
      <c r="I624" t="s">
        <v>143</v>
      </c>
      <c r="J624" t="s">
        <v>238</v>
      </c>
      <c r="K624" t="s">
        <v>145</v>
      </c>
      <c r="L624">
        <v>63</v>
      </c>
      <c r="M624" t="s">
        <v>460</v>
      </c>
      <c r="N624">
        <v>1922</v>
      </c>
      <c r="O624">
        <v>4655</v>
      </c>
      <c r="P624">
        <v>1965</v>
      </c>
      <c r="Q624" t="s">
        <v>834</v>
      </c>
      <c r="R624">
        <v>5</v>
      </c>
      <c r="S624">
        <v>13.93</v>
      </c>
      <c r="T624" s="1" t="s">
        <v>148</v>
      </c>
      <c r="U624" t="s">
        <v>2046</v>
      </c>
      <c r="W624" t="s">
        <v>2047</v>
      </c>
      <c r="X624">
        <v>6</v>
      </c>
      <c r="Y624" t="s">
        <v>1182</v>
      </c>
      <c r="Z624" t="s">
        <v>201</v>
      </c>
      <c r="AA624" t="s">
        <v>201</v>
      </c>
      <c r="AB624" t="s">
        <v>1627</v>
      </c>
      <c r="AC624" t="s">
        <v>1628</v>
      </c>
      <c r="AD624" t="s">
        <v>2038</v>
      </c>
      <c r="AE624" t="s">
        <v>2039</v>
      </c>
      <c r="AF624" t="s">
        <v>1490</v>
      </c>
      <c r="AG624" t="s">
        <v>1490</v>
      </c>
      <c r="AH624" t="s">
        <v>159</v>
      </c>
      <c r="AI624" t="s">
        <v>233</v>
      </c>
      <c r="AK624" t="s">
        <v>161</v>
      </c>
      <c r="AL624" t="s">
        <v>1630</v>
      </c>
      <c r="AM624" t="s">
        <v>910</v>
      </c>
      <c r="AN624" t="s">
        <v>164</v>
      </c>
      <c r="AO624" t="s">
        <v>165</v>
      </c>
      <c r="AP624" t="s">
        <v>165</v>
      </c>
      <c r="AQ624" t="s">
        <v>167</v>
      </c>
      <c r="AR624">
        <v>7</v>
      </c>
      <c r="AS624" t="s">
        <v>168</v>
      </c>
      <c r="AT624" t="s">
        <v>169</v>
      </c>
      <c r="AU624" t="s">
        <v>2040</v>
      </c>
      <c r="AV624" t="s">
        <v>1490</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2041</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1559</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2050</v>
      </c>
      <c r="D625" t="s">
        <v>191</v>
      </c>
      <c r="E625" t="s">
        <v>148</v>
      </c>
      <c r="H625" t="s">
        <v>196</v>
      </c>
      <c r="I625" t="s">
        <v>143</v>
      </c>
      <c r="J625" t="s">
        <v>238</v>
      </c>
      <c r="K625" t="s">
        <v>145</v>
      </c>
      <c r="M625" t="s">
        <v>1461</v>
      </c>
      <c r="N625">
        <v>1607</v>
      </c>
      <c r="O625">
        <v>3994</v>
      </c>
      <c r="P625">
        <v>1811</v>
      </c>
      <c r="Q625" t="s">
        <v>834</v>
      </c>
      <c r="R625">
        <v>5</v>
      </c>
      <c r="S625">
        <v>16.3</v>
      </c>
      <c r="T625" s="1" t="s">
        <v>148</v>
      </c>
      <c r="Y625" t="s">
        <v>1330</v>
      </c>
      <c r="Z625" t="s">
        <v>201</v>
      </c>
      <c r="AA625" t="s">
        <v>340</v>
      </c>
      <c r="AB625" t="s">
        <v>751</v>
      </c>
      <c r="AC625" t="s">
        <v>2051</v>
      </c>
      <c r="AF625" t="s">
        <v>728</v>
      </c>
      <c r="AG625" t="s">
        <v>728</v>
      </c>
      <c r="AH625" t="s">
        <v>159</v>
      </c>
      <c r="AI625" t="s">
        <v>233</v>
      </c>
      <c r="AK625" t="s">
        <v>442</v>
      </c>
      <c r="AL625" t="s">
        <v>2052</v>
      </c>
      <c r="AM625" t="s">
        <v>2053</v>
      </c>
      <c r="AN625" t="s">
        <v>164</v>
      </c>
      <c r="AO625" t="s">
        <v>164</v>
      </c>
      <c r="AP625" t="s">
        <v>165</v>
      </c>
      <c r="AQ625" t="s">
        <v>167</v>
      </c>
      <c r="AR625">
        <v>5</v>
      </c>
      <c r="AS625" t="s">
        <v>168</v>
      </c>
      <c r="AT625" t="s">
        <v>190</v>
      </c>
      <c r="AU625" t="s">
        <v>1223</v>
      </c>
      <c r="AW625" t="s">
        <v>167</v>
      </c>
      <c r="AX625" t="s">
        <v>167</v>
      </c>
      <c r="AZ625" t="s">
        <v>167</v>
      </c>
      <c r="BB625" t="s">
        <v>2054</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2055</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2056</v>
      </c>
      <c r="EI625" t="s">
        <v>2057</v>
      </c>
    </row>
    <row r="626" spans="1:139" x14ac:dyDescent="0.3">
      <c r="A626">
        <v>625</v>
      </c>
      <c r="B626" t="s">
        <v>139</v>
      </c>
      <c r="C626" t="s">
        <v>2050</v>
      </c>
      <c r="D626" t="s">
        <v>1225</v>
      </c>
      <c r="E626" t="s">
        <v>148</v>
      </c>
      <c r="H626" t="s">
        <v>196</v>
      </c>
      <c r="I626" t="s">
        <v>143</v>
      </c>
      <c r="J626" t="s">
        <v>238</v>
      </c>
      <c r="K626" t="s">
        <v>145</v>
      </c>
      <c r="M626" t="s">
        <v>1461</v>
      </c>
      <c r="N626">
        <v>1607</v>
      </c>
      <c r="O626">
        <v>3994</v>
      </c>
      <c r="P626">
        <v>1811</v>
      </c>
      <c r="Q626" t="s">
        <v>834</v>
      </c>
      <c r="R626">
        <v>5</v>
      </c>
      <c r="S626">
        <v>16.3</v>
      </c>
      <c r="T626" s="1" t="s">
        <v>148</v>
      </c>
      <c r="Y626" t="s">
        <v>1330</v>
      </c>
      <c r="Z626" t="s">
        <v>201</v>
      </c>
      <c r="AA626" t="s">
        <v>340</v>
      </c>
      <c r="AB626" t="s">
        <v>751</v>
      </c>
      <c r="AC626" t="s">
        <v>2051</v>
      </c>
      <c r="AF626" t="s">
        <v>728</v>
      </c>
      <c r="AG626" t="s">
        <v>728</v>
      </c>
      <c r="AH626" t="s">
        <v>159</v>
      </c>
      <c r="AI626" t="s">
        <v>233</v>
      </c>
      <c r="AK626" t="s">
        <v>442</v>
      </c>
      <c r="AL626" t="s">
        <v>2052</v>
      </c>
      <c r="AM626" t="s">
        <v>2053</v>
      </c>
      <c r="AN626" t="s">
        <v>164</v>
      </c>
      <c r="AO626" t="s">
        <v>164</v>
      </c>
      <c r="AP626" t="s">
        <v>165</v>
      </c>
      <c r="AQ626" t="s">
        <v>167</v>
      </c>
      <c r="AR626">
        <v>5</v>
      </c>
      <c r="AS626" t="s">
        <v>168</v>
      </c>
      <c r="AT626" t="s">
        <v>190</v>
      </c>
      <c r="AU626" t="s">
        <v>1223</v>
      </c>
      <c r="AW626" t="s">
        <v>167</v>
      </c>
      <c r="AX626" t="s">
        <v>167</v>
      </c>
      <c r="AY626" t="s">
        <v>437</v>
      </c>
      <c r="AZ626" t="s">
        <v>167</v>
      </c>
      <c r="BB626" t="s">
        <v>2054</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2055</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2056</v>
      </c>
      <c r="EI626" t="s">
        <v>2057</v>
      </c>
    </row>
    <row r="627" spans="1:139" x14ac:dyDescent="0.3">
      <c r="A627">
        <v>626</v>
      </c>
      <c r="B627" t="s">
        <v>139</v>
      </c>
      <c r="C627" t="s">
        <v>2050</v>
      </c>
      <c r="D627" t="s">
        <v>2058</v>
      </c>
      <c r="E627" t="s">
        <v>148</v>
      </c>
      <c r="H627" t="s">
        <v>196</v>
      </c>
      <c r="I627" t="s">
        <v>143</v>
      </c>
      <c r="J627" t="s">
        <v>238</v>
      </c>
      <c r="K627" t="s">
        <v>145</v>
      </c>
      <c r="M627" t="s">
        <v>1461</v>
      </c>
      <c r="N627">
        <v>1607</v>
      </c>
      <c r="O627">
        <v>3994</v>
      </c>
      <c r="P627">
        <v>1811</v>
      </c>
      <c r="Q627" t="s">
        <v>834</v>
      </c>
      <c r="R627">
        <v>5</v>
      </c>
      <c r="S627">
        <v>16.3</v>
      </c>
      <c r="T627" s="1" t="s">
        <v>148</v>
      </c>
      <c r="Y627" t="s">
        <v>1330</v>
      </c>
      <c r="Z627" t="s">
        <v>201</v>
      </c>
      <c r="AA627" t="s">
        <v>340</v>
      </c>
      <c r="AB627" t="s">
        <v>751</v>
      </c>
      <c r="AC627" t="s">
        <v>2051</v>
      </c>
      <c r="AF627" t="s">
        <v>728</v>
      </c>
      <c r="AG627" t="s">
        <v>728</v>
      </c>
      <c r="AH627" t="s">
        <v>159</v>
      </c>
      <c r="AI627" t="s">
        <v>233</v>
      </c>
      <c r="AK627" t="s">
        <v>442</v>
      </c>
      <c r="AL627" t="s">
        <v>2052</v>
      </c>
      <c r="AM627" t="s">
        <v>2053</v>
      </c>
      <c r="AN627" t="s">
        <v>164</v>
      </c>
      <c r="AO627" t="s">
        <v>164</v>
      </c>
      <c r="AP627" t="s">
        <v>165</v>
      </c>
      <c r="AQ627" t="s">
        <v>167</v>
      </c>
      <c r="AR627">
        <v>5</v>
      </c>
      <c r="AS627" t="s">
        <v>168</v>
      </c>
      <c r="AT627" t="s">
        <v>190</v>
      </c>
      <c r="AU627" t="s">
        <v>1223</v>
      </c>
      <c r="AW627" t="s">
        <v>167</v>
      </c>
      <c r="AX627" t="s">
        <v>167</v>
      </c>
      <c r="AY627" t="s">
        <v>437</v>
      </c>
      <c r="AZ627" t="s">
        <v>167</v>
      </c>
      <c r="BB627" t="s">
        <v>2054</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2055</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2056</v>
      </c>
      <c r="EI627" t="s">
        <v>2059</v>
      </c>
    </row>
    <row r="628" spans="1:139" x14ac:dyDescent="0.3">
      <c r="A628">
        <v>627</v>
      </c>
      <c r="B628" t="s">
        <v>319</v>
      </c>
      <c r="C628" t="s">
        <v>2060</v>
      </c>
      <c r="D628" t="s">
        <v>2061</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2062</v>
      </c>
      <c r="X628">
        <v>6</v>
      </c>
      <c r="Z628" t="s">
        <v>201</v>
      </c>
      <c r="AA628" t="s">
        <v>201</v>
      </c>
      <c r="AB628" t="s">
        <v>2063</v>
      </c>
      <c r="AC628" t="s">
        <v>342</v>
      </c>
      <c r="AF628" t="s">
        <v>1276</v>
      </c>
      <c r="AG628" t="s">
        <v>1276</v>
      </c>
      <c r="AH628" t="s">
        <v>159</v>
      </c>
      <c r="AI628" t="s">
        <v>233</v>
      </c>
      <c r="AK628" t="s">
        <v>161</v>
      </c>
      <c r="AL628" t="s">
        <v>2064</v>
      </c>
      <c r="AM628" t="s">
        <v>2065</v>
      </c>
      <c r="AN628" t="s">
        <v>164</v>
      </c>
      <c r="AO628" t="s">
        <v>165</v>
      </c>
      <c r="AP628" t="s">
        <v>165</v>
      </c>
      <c r="AQ628" t="s">
        <v>167</v>
      </c>
      <c r="AR628">
        <v>5</v>
      </c>
      <c r="AS628" t="s">
        <v>168</v>
      </c>
      <c r="AT628" t="s">
        <v>169</v>
      </c>
      <c r="AU628" t="s">
        <v>1593</v>
      </c>
      <c r="AV628" t="s">
        <v>1276</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2066</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1840</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2060</v>
      </c>
      <c r="D629" t="s">
        <v>2067</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2062</v>
      </c>
      <c r="X629">
        <v>6</v>
      </c>
      <c r="Z629" t="s">
        <v>201</v>
      </c>
      <c r="AA629" t="s">
        <v>201</v>
      </c>
      <c r="AB629" t="s">
        <v>2063</v>
      </c>
      <c r="AC629" t="s">
        <v>342</v>
      </c>
      <c r="AF629" t="s">
        <v>1276</v>
      </c>
      <c r="AG629" t="s">
        <v>1276</v>
      </c>
      <c r="AH629" t="s">
        <v>159</v>
      </c>
      <c r="AI629" t="s">
        <v>233</v>
      </c>
      <c r="AK629" t="s">
        <v>161</v>
      </c>
      <c r="AL629" t="s">
        <v>2064</v>
      </c>
      <c r="AM629" t="s">
        <v>2065</v>
      </c>
      <c r="AN629" t="s">
        <v>164</v>
      </c>
      <c r="AO629" t="s">
        <v>165</v>
      </c>
      <c r="AP629" t="s">
        <v>165</v>
      </c>
      <c r="AQ629" t="s">
        <v>167</v>
      </c>
      <c r="AR629">
        <v>5</v>
      </c>
      <c r="AS629" t="s">
        <v>168</v>
      </c>
      <c r="AT629" t="s">
        <v>169</v>
      </c>
      <c r="AU629" t="s">
        <v>1593</v>
      </c>
      <c r="AV629" t="s">
        <v>1276</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2066</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2068</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2060</v>
      </c>
      <c r="D630" t="s">
        <v>2069</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2062</v>
      </c>
      <c r="X630">
        <v>6</v>
      </c>
      <c r="Z630" t="s">
        <v>201</v>
      </c>
      <c r="AA630" t="s">
        <v>201</v>
      </c>
      <c r="AB630" t="s">
        <v>2063</v>
      </c>
      <c r="AC630" t="s">
        <v>342</v>
      </c>
      <c r="AF630" t="s">
        <v>1276</v>
      </c>
      <c r="AG630" t="s">
        <v>1276</v>
      </c>
      <c r="AH630" t="s">
        <v>159</v>
      </c>
      <c r="AI630" t="s">
        <v>233</v>
      </c>
      <c r="AK630" t="s">
        <v>161</v>
      </c>
      <c r="AL630" t="s">
        <v>2064</v>
      </c>
      <c r="AM630" t="s">
        <v>2065</v>
      </c>
      <c r="AN630" t="s">
        <v>164</v>
      </c>
      <c r="AO630" t="s">
        <v>165</v>
      </c>
      <c r="AP630" t="s">
        <v>165</v>
      </c>
      <c r="AQ630" t="s">
        <v>167</v>
      </c>
      <c r="AR630">
        <v>5</v>
      </c>
      <c r="AS630" t="s">
        <v>168</v>
      </c>
      <c r="AT630" t="s">
        <v>345</v>
      </c>
      <c r="AU630" t="s">
        <v>1593</v>
      </c>
      <c r="AV630" t="s">
        <v>1276</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2066</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2055</v>
      </c>
      <c r="CG630" t="s">
        <v>167</v>
      </c>
      <c r="CH630" t="s">
        <v>167</v>
      </c>
      <c r="CJ630" t="s">
        <v>167</v>
      </c>
      <c r="CK630" t="s">
        <v>167</v>
      </c>
      <c r="CL630" t="s">
        <v>167</v>
      </c>
      <c r="CM630" t="s">
        <v>167</v>
      </c>
      <c r="CN630" t="s">
        <v>167</v>
      </c>
      <c r="CO630" t="s">
        <v>167</v>
      </c>
      <c r="CP630" t="s">
        <v>224</v>
      </c>
      <c r="CR630" t="s">
        <v>1840</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2060</v>
      </c>
      <c r="D631" t="s">
        <v>2070</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2062</v>
      </c>
      <c r="X631">
        <v>6</v>
      </c>
      <c r="Z631" t="s">
        <v>201</v>
      </c>
      <c r="AA631" t="s">
        <v>201</v>
      </c>
      <c r="AB631" t="s">
        <v>2063</v>
      </c>
      <c r="AC631" t="s">
        <v>342</v>
      </c>
      <c r="AF631" t="s">
        <v>1276</v>
      </c>
      <c r="AG631" t="s">
        <v>1276</v>
      </c>
      <c r="AH631" t="s">
        <v>159</v>
      </c>
      <c r="AI631" t="s">
        <v>233</v>
      </c>
      <c r="AK631" t="s">
        <v>442</v>
      </c>
      <c r="AL631" t="s">
        <v>2064</v>
      </c>
      <c r="AM631" t="s">
        <v>2065</v>
      </c>
      <c r="AN631" t="s">
        <v>164</v>
      </c>
      <c r="AO631" t="s">
        <v>433</v>
      </c>
      <c r="AP631" t="s">
        <v>165</v>
      </c>
      <c r="AQ631" t="s">
        <v>167</v>
      </c>
      <c r="AR631">
        <v>5</v>
      </c>
      <c r="AS631" t="s">
        <v>598</v>
      </c>
      <c r="AT631" t="s">
        <v>345</v>
      </c>
      <c r="AU631" t="s">
        <v>1593</v>
      </c>
      <c r="AV631" t="s">
        <v>1276</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2066</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2055</v>
      </c>
      <c r="CG631" t="s">
        <v>167</v>
      </c>
      <c r="CH631" t="s">
        <v>167</v>
      </c>
      <c r="CJ631" t="s">
        <v>167</v>
      </c>
      <c r="CK631" t="s">
        <v>167</v>
      </c>
      <c r="CL631" t="s">
        <v>167</v>
      </c>
      <c r="CM631" t="s">
        <v>167</v>
      </c>
      <c r="CN631" t="s">
        <v>167</v>
      </c>
      <c r="CO631" t="s">
        <v>167</v>
      </c>
      <c r="CP631" t="s">
        <v>224</v>
      </c>
      <c r="CR631" t="s">
        <v>1840</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2071</v>
      </c>
      <c r="D632" t="s">
        <v>2072</v>
      </c>
      <c r="E632">
        <v>1995</v>
      </c>
      <c r="F632">
        <v>4</v>
      </c>
      <c r="G632">
        <v>4</v>
      </c>
      <c r="H632" t="s">
        <v>833</v>
      </c>
      <c r="I632" t="s">
        <v>143</v>
      </c>
      <c r="J632" t="s">
        <v>238</v>
      </c>
      <c r="K632" t="s">
        <v>145</v>
      </c>
      <c r="L632">
        <v>62</v>
      </c>
      <c r="M632" t="s">
        <v>460</v>
      </c>
      <c r="N632">
        <v>1660</v>
      </c>
      <c r="O632">
        <v>4475</v>
      </c>
      <c r="P632">
        <v>1850</v>
      </c>
      <c r="Q632" t="s">
        <v>834</v>
      </c>
      <c r="R632">
        <v>5</v>
      </c>
      <c r="S632">
        <v>16.38</v>
      </c>
      <c r="T632">
        <v>18.420000000000002</v>
      </c>
      <c r="U632" t="s">
        <v>2073</v>
      </c>
      <c r="X632">
        <v>5</v>
      </c>
      <c r="Z632" t="s">
        <v>201</v>
      </c>
      <c r="AA632" t="s">
        <v>340</v>
      </c>
      <c r="AB632" t="s">
        <v>552</v>
      </c>
      <c r="AC632" t="s">
        <v>1589</v>
      </c>
      <c r="AD632" t="s">
        <v>1648</v>
      </c>
      <c r="AE632" t="s">
        <v>1648</v>
      </c>
      <c r="AF632" t="s">
        <v>2074</v>
      </c>
      <c r="AG632" t="s">
        <v>2074</v>
      </c>
      <c r="AH632" t="s">
        <v>159</v>
      </c>
      <c r="AI632" t="s">
        <v>233</v>
      </c>
      <c r="AL632" t="s">
        <v>2075</v>
      </c>
      <c r="AM632" t="s">
        <v>1839</v>
      </c>
      <c r="AN632" t="s">
        <v>167</v>
      </c>
      <c r="AO632" t="s">
        <v>165</v>
      </c>
      <c r="AP632" t="s">
        <v>165</v>
      </c>
      <c r="AQ632" t="s">
        <v>167</v>
      </c>
      <c r="AR632">
        <v>5</v>
      </c>
      <c r="AS632" t="s">
        <v>168</v>
      </c>
      <c r="AT632" t="s">
        <v>169</v>
      </c>
      <c r="AU632" t="s">
        <v>1811</v>
      </c>
      <c r="AV632" t="s">
        <v>2076</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2071</v>
      </c>
      <c r="D633" t="s">
        <v>2077</v>
      </c>
      <c r="E633">
        <v>1999</v>
      </c>
      <c r="F633">
        <v>4</v>
      </c>
      <c r="G633">
        <v>4</v>
      </c>
      <c r="H633" t="s">
        <v>196</v>
      </c>
      <c r="I633" t="s">
        <v>143</v>
      </c>
      <c r="J633" t="s">
        <v>238</v>
      </c>
      <c r="K633" t="s">
        <v>145</v>
      </c>
      <c r="L633">
        <v>62</v>
      </c>
      <c r="M633" t="s">
        <v>146</v>
      </c>
      <c r="N633">
        <v>1660</v>
      </c>
      <c r="O633">
        <v>4475</v>
      </c>
      <c r="P633">
        <v>1850</v>
      </c>
      <c r="Q633" t="s">
        <v>834</v>
      </c>
      <c r="R633">
        <v>5</v>
      </c>
      <c r="S633">
        <v>13.3</v>
      </c>
      <c r="T633">
        <v>13.03</v>
      </c>
      <c r="U633" t="s">
        <v>2078</v>
      </c>
      <c r="X633">
        <v>5</v>
      </c>
      <c r="Z633" t="s">
        <v>201</v>
      </c>
      <c r="AA633" t="s">
        <v>340</v>
      </c>
      <c r="AB633" t="s">
        <v>552</v>
      </c>
      <c r="AC633" t="s">
        <v>1589</v>
      </c>
      <c r="AD633" t="s">
        <v>1648</v>
      </c>
      <c r="AE633" t="s">
        <v>1648</v>
      </c>
      <c r="AF633" t="s">
        <v>2074</v>
      </c>
      <c r="AG633" t="s">
        <v>2074</v>
      </c>
      <c r="AH633" t="s">
        <v>159</v>
      </c>
      <c r="AI633" t="s">
        <v>233</v>
      </c>
      <c r="AL633" t="s">
        <v>2079</v>
      </c>
      <c r="AM633" t="s">
        <v>2080</v>
      </c>
      <c r="AN633" t="s">
        <v>167</v>
      </c>
      <c r="AO633" t="s">
        <v>165</v>
      </c>
      <c r="AP633" t="s">
        <v>165</v>
      </c>
      <c r="AQ633" t="s">
        <v>167</v>
      </c>
      <c r="AR633">
        <v>5</v>
      </c>
      <c r="AS633" t="s">
        <v>168</v>
      </c>
      <c r="AT633" t="s">
        <v>169</v>
      </c>
      <c r="AU633" t="s">
        <v>1811</v>
      </c>
      <c r="AV633" t="s">
        <v>2074</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2071</v>
      </c>
      <c r="D634" t="s">
        <v>2081</v>
      </c>
      <c r="E634">
        <v>1995</v>
      </c>
      <c r="F634">
        <v>4</v>
      </c>
      <c r="G634">
        <v>4</v>
      </c>
      <c r="H634" t="s">
        <v>196</v>
      </c>
      <c r="I634" t="s">
        <v>143</v>
      </c>
      <c r="J634" t="s">
        <v>238</v>
      </c>
      <c r="K634" t="s">
        <v>145</v>
      </c>
      <c r="L634">
        <v>62</v>
      </c>
      <c r="M634" t="s">
        <v>460</v>
      </c>
      <c r="N634">
        <v>1660</v>
      </c>
      <c r="O634">
        <v>4475</v>
      </c>
      <c r="P634">
        <v>1850</v>
      </c>
      <c r="Q634" t="s">
        <v>834</v>
      </c>
      <c r="R634">
        <v>5</v>
      </c>
      <c r="S634">
        <v>16.38</v>
      </c>
      <c r="T634">
        <v>16.38</v>
      </c>
      <c r="U634" t="s">
        <v>2082</v>
      </c>
      <c r="X634">
        <v>5</v>
      </c>
      <c r="Z634" t="s">
        <v>201</v>
      </c>
      <c r="AA634" t="s">
        <v>340</v>
      </c>
      <c r="AB634" t="s">
        <v>552</v>
      </c>
      <c r="AC634" t="s">
        <v>1589</v>
      </c>
      <c r="AD634" t="s">
        <v>1648</v>
      </c>
      <c r="AE634" t="s">
        <v>1648</v>
      </c>
      <c r="AF634" t="s">
        <v>2083</v>
      </c>
      <c r="AG634" t="s">
        <v>2083</v>
      </c>
      <c r="AH634" t="s">
        <v>159</v>
      </c>
      <c r="AI634" t="s">
        <v>233</v>
      </c>
      <c r="AJ634" t="s">
        <v>838</v>
      </c>
      <c r="AK634" t="s">
        <v>442</v>
      </c>
      <c r="AL634" t="s">
        <v>2075</v>
      </c>
      <c r="AM634" t="s">
        <v>1839</v>
      </c>
      <c r="AN634" t="s">
        <v>167</v>
      </c>
      <c r="AO634" t="s">
        <v>165</v>
      </c>
      <c r="AP634" t="s">
        <v>165</v>
      </c>
      <c r="AQ634" t="s">
        <v>167</v>
      </c>
      <c r="AR634">
        <v>5</v>
      </c>
      <c r="AS634" t="s">
        <v>598</v>
      </c>
      <c r="AT634" t="s">
        <v>190</v>
      </c>
      <c r="AU634" t="s">
        <v>1811</v>
      </c>
      <c r="AV634" t="s">
        <v>2083</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2084</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2071</v>
      </c>
      <c r="D635" t="s">
        <v>2085</v>
      </c>
      <c r="E635">
        <v>1999</v>
      </c>
      <c r="F635">
        <v>4</v>
      </c>
      <c r="G635">
        <v>4</v>
      </c>
      <c r="H635" t="s">
        <v>196</v>
      </c>
      <c r="I635" t="s">
        <v>143</v>
      </c>
      <c r="J635" t="s">
        <v>238</v>
      </c>
      <c r="K635" t="s">
        <v>145</v>
      </c>
      <c r="L635">
        <v>62</v>
      </c>
      <c r="M635" t="s">
        <v>146</v>
      </c>
      <c r="N635">
        <v>1660</v>
      </c>
      <c r="O635">
        <v>4475</v>
      </c>
      <c r="P635">
        <v>1850</v>
      </c>
      <c r="Q635" t="s">
        <v>834</v>
      </c>
      <c r="R635">
        <v>5</v>
      </c>
      <c r="S635">
        <v>13.3</v>
      </c>
      <c r="T635">
        <v>12.95</v>
      </c>
      <c r="U635" t="s">
        <v>2086</v>
      </c>
      <c r="X635">
        <v>5</v>
      </c>
      <c r="Z635" t="s">
        <v>201</v>
      </c>
      <c r="AA635" t="s">
        <v>340</v>
      </c>
      <c r="AB635" t="s">
        <v>552</v>
      </c>
      <c r="AC635" t="s">
        <v>1589</v>
      </c>
      <c r="AD635" t="s">
        <v>1648</v>
      </c>
      <c r="AE635" t="s">
        <v>1648</v>
      </c>
      <c r="AF635" t="s">
        <v>2083</v>
      </c>
      <c r="AG635" t="s">
        <v>2083</v>
      </c>
      <c r="AH635" t="s">
        <v>159</v>
      </c>
      <c r="AI635" t="s">
        <v>233</v>
      </c>
      <c r="AJ635" t="s">
        <v>838</v>
      </c>
      <c r="AK635" t="s">
        <v>442</v>
      </c>
      <c r="AL635" t="s">
        <v>2079</v>
      </c>
      <c r="AM635" t="s">
        <v>2080</v>
      </c>
      <c r="AN635" t="s">
        <v>167</v>
      </c>
      <c r="AO635" t="s">
        <v>165</v>
      </c>
      <c r="AP635" t="s">
        <v>165</v>
      </c>
      <c r="AQ635" t="s">
        <v>167</v>
      </c>
      <c r="AR635">
        <v>5</v>
      </c>
      <c r="AS635" t="s">
        <v>598</v>
      </c>
      <c r="AT635" t="s">
        <v>190</v>
      </c>
      <c r="AU635" t="s">
        <v>1811</v>
      </c>
      <c r="AV635" t="s">
        <v>2083</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1295</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2071</v>
      </c>
      <c r="D636" t="s">
        <v>2087</v>
      </c>
      <c r="E636">
        <v>1995</v>
      </c>
      <c r="F636">
        <v>4</v>
      </c>
      <c r="G636">
        <v>4</v>
      </c>
      <c r="H636" t="s">
        <v>833</v>
      </c>
      <c r="I636" t="s">
        <v>143</v>
      </c>
      <c r="J636" t="s">
        <v>238</v>
      </c>
      <c r="K636" t="s">
        <v>145</v>
      </c>
      <c r="L636">
        <v>62</v>
      </c>
      <c r="M636" t="s">
        <v>460</v>
      </c>
      <c r="N636">
        <v>1660</v>
      </c>
      <c r="O636">
        <v>4475</v>
      </c>
      <c r="P636">
        <v>1850</v>
      </c>
      <c r="Q636" t="s">
        <v>834</v>
      </c>
      <c r="R636">
        <v>5</v>
      </c>
      <c r="S636">
        <v>16.38</v>
      </c>
      <c r="T636">
        <v>16.38</v>
      </c>
      <c r="U636" t="s">
        <v>2082</v>
      </c>
      <c r="X636">
        <v>5</v>
      </c>
      <c r="Z636" t="s">
        <v>201</v>
      </c>
      <c r="AA636" t="s">
        <v>201</v>
      </c>
      <c r="AB636" t="s">
        <v>552</v>
      </c>
      <c r="AC636" t="s">
        <v>1589</v>
      </c>
      <c r="AD636" t="s">
        <v>1648</v>
      </c>
      <c r="AE636" t="s">
        <v>1648</v>
      </c>
      <c r="AF636" t="s">
        <v>2083</v>
      </c>
      <c r="AG636" t="s">
        <v>2083</v>
      </c>
      <c r="AH636" t="s">
        <v>159</v>
      </c>
      <c r="AI636" t="s">
        <v>233</v>
      </c>
      <c r="AJ636" t="s">
        <v>838</v>
      </c>
      <c r="AK636" t="s">
        <v>442</v>
      </c>
      <c r="AL636" t="s">
        <v>2075</v>
      </c>
      <c r="AM636" t="s">
        <v>1839</v>
      </c>
      <c r="AN636" t="s">
        <v>167</v>
      </c>
      <c r="AO636" t="s">
        <v>165</v>
      </c>
      <c r="AP636" t="s">
        <v>165</v>
      </c>
      <c r="AQ636" t="s">
        <v>167</v>
      </c>
      <c r="AR636">
        <v>5</v>
      </c>
      <c r="AS636" t="s">
        <v>598</v>
      </c>
      <c r="AT636" t="s">
        <v>190</v>
      </c>
      <c r="AU636" t="s">
        <v>1811</v>
      </c>
      <c r="AV636" t="s">
        <v>2083</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2088</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2071</v>
      </c>
      <c r="D637" t="s">
        <v>2089</v>
      </c>
      <c r="E637">
        <v>1999</v>
      </c>
      <c r="F637">
        <v>4</v>
      </c>
      <c r="G637">
        <v>4</v>
      </c>
      <c r="H637" t="s">
        <v>196</v>
      </c>
      <c r="I637" t="s">
        <v>143</v>
      </c>
      <c r="J637" t="s">
        <v>238</v>
      </c>
      <c r="K637" t="s">
        <v>145</v>
      </c>
      <c r="L637">
        <v>62</v>
      </c>
      <c r="M637" t="s">
        <v>146</v>
      </c>
      <c r="N637">
        <v>1660</v>
      </c>
      <c r="O637">
        <v>4475</v>
      </c>
      <c r="P637">
        <v>1850</v>
      </c>
      <c r="Q637" t="s">
        <v>834</v>
      </c>
      <c r="R637">
        <v>5</v>
      </c>
      <c r="S637">
        <v>13.3</v>
      </c>
      <c r="T637">
        <v>12.95</v>
      </c>
      <c r="U637" t="s">
        <v>2086</v>
      </c>
      <c r="X637">
        <v>5</v>
      </c>
      <c r="Z637" t="s">
        <v>201</v>
      </c>
      <c r="AA637" t="s">
        <v>340</v>
      </c>
      <c r="AB637" t="s">
        <v>552</v>
      </c>
      <c r="AC637" t="s">
        <v>1589</v>
      </c>
      <c r="AD637" t="s">
        <v>1648</v>
      </c>
      <c r="AE637" t="s">
        <v>1648</v>
      </c>
      <c r="AF637" t="s">
        <v>2083</v>
      </c>
      <c r="AG637" t="s">
        <v>2083</v>
      </c>
      <c r="AH637" t="s">
        <v>159</v>
      </c>
      <c r="AI637" t="s">
        <v>233</v>
      </c>
      <c r="AJ637" t="s">
        <v>838</v>
      </c>
      <c r="AK637" t="s">
        <v>442</v>
      </c>
      <c r="AL637" t="s">
        <v>2079</v>
      </c>
      <c r="AM637" t="s">
        <v>2080</v>
      </c>
      <c r="AN637" t="s">
        <v>167</v>
      </c>
      <c r="AO637" t="s">
        <v>165</v>
      </c>
      <c r="AP637" t="s">
        <v>165</v>
      </c>
      <c r="AQ637" t="s">
        <v>167</v>
      </c>
      <c r="AR637">
        <v>5</v>
      </c>
      <c r="AS637" t="s">
        <v>598</v>
      </c>
      <c r="AT637" t="s">
        <v>190</v>
      </c>
      <c r="AU637" t="s">
        <v>1811</v>
      </c>
      <c r="AV637" t="s">
        <v>2083</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2090</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2071</v>
      </c>
      <c r="D638" t="s">
        <v>2091</v>
      </c>
      <c r="E638">
        <v>1999</v>
      </c>
      <c r="F638">
        <v>4</v>
      </c>
      <c r="G638">
        <v>4</v>
      </c>
      <c r="H638" t="s">
        <v>196</v>
      </c>
      <c r="I638" t="s">
        <v>143</v>
      </c>
      <c r="J638" t="s">
        <v>238</v>
      </c>
      <c r="K638" t="s">
        <v>145</v>
      </c>
      <c r="L638">
        <v>62</v>
      </c>
      <c r="M638" t="s">
        <v>146</v>
      </c>
      <c r="N638">
        <v>1660</v>
      </c>
      <c r="O638">
        <v>4475</v>
      </c>
      <c r="P638">
        <v>1850</v>
      </c>
      <c r="Q638" t="s">
        <v>834</v>
      </c>
      <c r="R638">
        <v>5</v>
      </c>
      <c r="S638">
        <v>13.3</v>
      </c>
      <c r="T638">
        <v>12.95</v>
      </c>
      <c r="U638" t="s">
        <v>2086</v>
      </c>
      <c r="X638">
        <v>5</v>
      </c>
      <c r="Z638" t="s">
        <v>201</v>
      </c>
      <c r="AA638" t="s">
        <v>340</v>
      </c>
      <c r="AB638" t="s">
        <v>552</v>
      </c>
      <c r="AC638" t="s">
        <v>1589</v>
      </c>
      <c r="AD638" t="s">
        <v>1648</v>
      </c>
      <c r="AE638" t="s">
        <v>1648</v>
      </c>
      <c r="AF638" t="s">
        <v>2083</v>
      </c>
      <c r="AG638" t="s">
        <v>2083</v>
      </c>
      <c r="AH638" t="s">
        <v>159</v>
      </c>
      <c r="AI638" t="s">
        <v>233</v>
      </c>
      <c r="AJ638" t="s">
        <v>838</v>
      </c>
      <c r="AK638" t="s">
        <v>442</v>
      </c>
      <c r="AL638" t="s">
        <v>2079</v>
      </c>
      <c r="AM638" t="s">
        <v>2080</v>
      </c>
      <c r="AN638" t="s">
        <v>167</v>
      </c>
      <c r="AO638" t="s">
        <v>165</v>
      </c>
      <c r="AP638" t="s">
        <v>165</v>
      </c>
      <c r="AQ638" t="s">
        <v>167</v>
      </c>
      <c r="AR638">
        <v>5</v>
      </c>
      <c r="AS638" t="s">
        <v>598</v>
      </c>
      <c r="AT638" t="s">
        <v>190</v>
      </c>
      <c r="AU638" t="s">
        <v>1811</v>
      </c>
      <c r="AV638" t="s">
        <v>2083</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2092</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2071</v>
      </c>
      <c r="D639" t="s">
        <v>2093</v>
      </c>
      <c r="E639">
        <v>1995</v>
      </c>
      <c r="F639">
        <v>4</v>
      </c>
      <c r="G639">
        <v>4</v>
      </c>
      <c r="H639" t="s">
        <v>196</v>
      </c>
      <c r="I639" t="s">
        <v>143</v>
      </c>
      <c r="J639" t="s">
        <v>238</v>
      </c>
      <c r="K639" t="s">
        <v>145</v>
      </c>
      <c r="L639">
        <v>62</v>
      </c>
      <c r="M639" t="s">
        <v>460</v>
      </c>
      <c r="N639">
        <v>1660</v>
      </c>
      <c r="O639">
        <v>4475</v>
      </c>
      <c r="P639">
        <v>1850</v>
      </c>
      <c r="Q639" t="s">
        <v>834</v>
      </c>
      <c r="R639">
        <v>5</v>
      </c>
      <c r="S639">
        <v>16.38</v>
      </c>
      <c r="T639">
        <v>16.38</v>
      </c>
      <c r="U639" t="s">
        <v>2082</v>
      </c>
      <c r="X639">
        <v>5</v>
      </c>
      <c r="Z639" t="s">
        <v>201</v>
      </c>
      <c r="AA639" t="s">
        <v>340</v>
      </c>
      <c r="AB639" t="s">
        <v>552</v>
      </c>
      <c r="AC639" t="s">
        <v>1589</v>
      </c>
      <c r="AD639" t="s">
        <v>1648</v>
      </c>
      <c r="AE639" t="s">
        <v>1648</v>
      </c>
      <c r="AF639" t="s">
        <v>2083</v>
      </c>
      <c r="AG639" t="s">
        <v>2083</v>
      </c>
      <c r="AH639" t="s">
        <v>159</v>
      </c>
      <c r="AI639" t="s">
        <v>233</v>
      </c>
      <c r="AJ639" t="s">
        <v>838</v>
      </c>
      <c r="AK639" t="s">
        <v>442</v>
      </c>
      <c r="AL639" t="s">
        <v>2075</v>
      </c>
      <c r="AM639" t="s">
        <v>1839</v>
      </c>
      <c r="AN639" t="s">
        <v>167</v>
      </c>
      <c r="AO639" t="s">
        <v>165</v>
      </c>
      <c r="AP639" t="s">
        <v>165</v>
      </c>
      <c r="AQ639" t="s">
        <v>167</v>
      </c>
      <c r="AR639">
        <v>5</v>
      </c>
      <c r="AS639" t="s">
        <v>598</v>
      </c>
      <c r="AT639" t="s">
        <v>190</v>
      </c>
      <c r="AU639" t="s">
        <v>1811</v>
      </c>
      <c r="AV639" t="s">
        <v>2083</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2094</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2095</v>
      </c>
      <c r="D640" t="s">
        <v>2096</v>
      </c>
      <c r="E640">
        <v>1968</v>
      </c>
      <c r="F640">
        <v>4</v>
      </c>
      <c r="G640">
        <v>4</v>
      </c>
      <c r="H640" t="s">
        <v>196</v>
      </c>
      <c r="I640" t="s">
        <v>143</v>
      </c>
      <c r="J640" t="s">
        <v>197</v>
      </c>
      <c r="K640" t="s">
        <v>145</v>
      </c>
      <c r="L640">
        <v>55</v>
      </c>
      <c r="M640" t="s">
        <v>460</v>
      </c>
      <c r="N640">
        <v>1456</v>
      </c>
      <c r="O640">
        <v>4767</v>
      </c>
      <c r="P640">
        <v>1832</v>
      </c>
      <c r="Q640" t="s">
        <v>509</v>
      </c>
      <c r="R640">
        <v>4</v>
      </c>
      <c r="S640">
        <v>16.3</v>
      </c>
      <c r="T640" s="1" t="s">
        <v>148</v>
      </c>
      <c r="U640" t="s">
        <v>2097</v>
      </c>
      <c r="W640" t="s">
        <v>2098</v>
      </c>
      <c r="X640">
        <v>7</v>
      </c>
      <c r="Z640" t="s">
        <v>201</v>
      </c>
      <c r="AA640" t="s">
        <v>201</v>
      </c>
      <c r="AB640" t="s">
        <v>851</v>
      </c>
      <c r="AC640" t="s">
        <v>2099</v>
      </c>
      <c r="AD640" t="s">
        <v>2100</v>
      </c>
      <c r="AE640" t="s">
        <v>2101</v>
      </c>
      <c r="AF640" t="s">
        <v>1200</v>
      </c>
      <c r="AG640" t="s">
        <v>1200</v>
      </c>
      <c r="AH640" t="s">
        <v>159</v>
      </c>
      <c r="AI640" t="s">
        <v>233</v>
      </c>
      <c r="AK640" t="s">
        <v>161</v>
      </c>
      <c r="AL640" t="s">
        <v>2102</v>
      </c>
      <c r="AM640" t="s">
        <v>2103</v>
      </c>
      <c r="AN640" t="s">
        <v>164</v>
      </c>
      <c r="AO640" t="s">
        <v>165</v>
      </c>
      <c r="AP640" t="s">
        <v>165</v>
      </c>
      <c r="AQ640" t="s">
        <v>167</v>
      </c>
      <c r="AR640">
        <v>5</v>
      </c>
      <c r="AS640" t="s">
        <v>598</v>
      </c>
      <c r="AT640" t="s">
        <v>190</v>
      </c>
      <c r="AU640" t="s">
        <v>2104</v>
      </c>
      <c r="AV640" t="s">
        <v>1200</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859</v>
      </c>
      <c r="CA640" t="s">
        <v>167</v>
      </c>
      <c r="CG640" t="s">
        <v>167</v>
      </c>
      <c r="CK640" t="s">
        <v>167</v>
      </c>
      <c r="CN640" t="s">
        <v>167</v>
      </c>
      <c r="CO640" t="s">
        <v>167</v>
      </c>
      <c r="CP640" t="s">
        <v>356</v>
      </c>
      <c r="CR640" t="s">
        <v>2105</v>
      </c>
      <c r="CS640" t="s">
        <v>167</v>
      </c>
      <c r="CT640" t="s">
        <v>167</v>
      </c>
      <c r="CU640" t="s">
        <v>167</v>
      </c>
      <c r="CW640">
        <v>9</v>
      </c>
      <c r="CY640" t="s">
        <v>572</v>
      </c>
      <c r="DB640" t="s">
        <v>843</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2095</v>
      </c>
      <c r="D641" t="s">
        <v>2106</v>
      </c>
      <c r="E641">
        <v>1968</v>
      </c>
      <c r="F641">
        <v>4</v>
      </c>
      <c r="G641">
        <v>4</v>
      </c>
      <c r="H641" t="s">
        <v>196</v>
      </c>
      <c r="I641" t="s">
        <v>143</v>
      </c>
      <c r="J641" t="s">
        <v>197</v>
      </c>
      <c r="K641" t="s">
        <v>145</v>
      </c>
      <c r="L641">
        <v>66</v>
      </c>
      <c r="M641" t="s">
        <v>460</v>
      </c>
      <c r="N641">
        <v>1456</v>
      </c>
      <c r="O641">
        <v>4767</v>
      </c>
      <c r="P641">
        <v>1832</v>
      </c>
      <c r="Q641" t="s">
        <v>509</v>
      </c>
      <c r="R641">
        <v>4</v>
      </c>
      <c r="S641">
        <v>16.3</v>
      </c>
      <c r="T641" s="1" t="s">
        <v>148</v>
      </c>
      <c r="U641" t="s">
        <v>2097</v>
      </c>
      <c r="W641" t="s">
        <v>2107</v>
      </c>
      <c r="X641">
        <v>7</v>
      </c>
      <c r="Z641" t="s">
        <v>201</v>
      </c>
      <c r="AA641" t="s">
        <v>201</v>
      </c>
      <c r="AB641" t="s">
        <v>851</v>
      </c>
      <c r="AC641" t="s">
        <v>2099</v>
      </c>
      <c r="AD641" t="s">
        <v>2100</v>
      </c>
      <c r="AE641" t="s">
        <v>2101</v>
      </c>
      <c r="AF641" t="s">
        <v>873</v>
      </c>
      <c r="AG641" t="s">
        <v>873</v>
      </c>
      <c r="AH641" t="s">
        <v>159</v>
      </c>
      <c r="AI641" t="s">
        <v>233</v>
      </c>
      <c r="AK641" t="s">
        <v>161</v>
      </c>
      <c r="AL641" t="s">
        <v>2102</v>
      </c>
      <c r="AM641" t="s">
        <v>2103</v>
      </c>
      <c r="AN641" t="s">
        <v>164</v>
      </c>
      <c r="AO641" t="s">
        <v>165</v>
      </c>
      <c r="AP641" t="s">
        <v>165</v>
      </c>
      <c r="AQ641" t="s">
        <v>167</v>
      </c>
      <c r="AR641">
        <v>5</v>
      </c>
      <c r="AS641" t="s">
        <v>598</v>
      </c>
      <c r="AT641" t="s">
        <v>190</v>
      </c>
      <c r="AU641" t="s">
        <v>2104</v>
      </c>
      <c r="AV641" t="s">
        <v>873</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859</v>
      </c>
      <c r="CA641" t="s">
        <v>167</v>
      </c>
      <c r="CG641" t="s">
        <v>167</v>
      </c>
      <c r="CK641" t="s">
        <v>167</v>
      </c>
      <c r="CN641" t="s">
        <v>167</v>
      </c>
      <c r="CO641" t="s">
        <v>167</v>
      </c>
      <c r="CP641" t="s">
        <v>356</v>
      </c>
      <c r="CR641" t="s">
        <v>2108</v>
      </c>
      <c r="CS641" t="s">
        <v>167</v>
      </c>
      <c r="CT641" t="s">
        <v>167</v>
      </c>
      <c r="CU641" t="s">
        <v>167</v>
      </c>
      <c r="CW641">
        <v>9</v>
      </c>
      <c r="CY641" t="s">
        <v>572</v>
      </c>
      <c r="DB641" t="s">
        <v>843</v>
      </c>
      <c r="DC641" t="s">
        <v>167</v>
      </c>
      <c r="DD641" t="s">
        <v>167</v>
      </c>
      <c r="DH641" t="s">
        <v>217</v>
      </c>
      <c r="DI641" t="s">
        <v>953</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2095</v>
      </c>
      <c r="D642" t="s">
        <v>2109</v>
      </c>
      <c r="E642">
        <v>1968</v>
      </c>
      <c r="F642">
        <v>4</v>
      </c>
      <c r="G642">
        <v>4</v>
      </c>
      <c r="H642" t="s">
        <v>196</v>
      </c>
      <c r="I642" t="s">
        <v>143</v>
      </c>
      <c r="J642" t="s">
        <v>197</v>
      </c>
      <c r="K642" t="s">
        <v>145</v>
      </c>
      <c r="L642">
        <v>55</v>
      </c>
      <c r="M642" t="s">
        <v>460</v>
      </c>
      <c r="N642">
        <v>1456</v>
      </c>
      <c r="O642">
        <v>4767</v>
      </c>
      <c r="P642">
        <v>1832</v>
      </c>
      <c r="Q642" t="s">
        <v>509</v>
      </c>
      <c r="R642">
        <v>4</v>
      </c>
      <c r="S642">
        <v>16.3</v>
      </c>
      <c r="T642" s="1" t="s">
        <v>148</v>
      </c>
      <c r="U642" t="s">
        <v>2097</v>
      </c>
      <c r="W642" t="s">
        <v>2098</v>
      </c>
      <c r="X642">
        <v>7</v>
      </c>
      <c r="Z642" t="s">
        <v>201</v>
      </c>
      <c r="AA642" t="s">
        <v>201</v>
      </c>
      <c r="AB642" t="s">
        <v>851</v>
      </c>
      <c r="AC642" t="s">
        <v>2099</v>
      </c>
      <c r="AD642" t="s">
        <v>2100</v>
      </c>
      <c r="AE642" t="s">
        <v>2101</v>
      </c>
      <c r="AF642" t="s">
        <v>1200</v>
      </c>
      <c r="AG642" t="s">
        <v>1200</v>
      </c>
      <c r="AH642" t="s">
        <v>159</v>
      </c>
      <c r="AI642" t="s">
        <v>233</v>
      </c>
      <c r="AK642" t="s">
        <v>161</v>
      </c>
      <c r="AL642" t="s">
        <v>2102</v>
      </c>
      <c r="AM642" t="s">
        <v>2103</v>
      </c>
      <c r="AN642" t="s">
        <v>164</v>
      </c>
      <c r="AO642" t="s">
        <v>165</v>
      </c>
      <c r="AP642" t="s">
        <v>165</v>
      </c>
      <c r="AQ642" t="s">
        <v>167</v>
      </c>
      <c r="AR642">
        <v>5</v>
      </c>
      <c r="AS642" t="s">
        <v>598</v>
      </c>
      <c r="AT642" t="s">
        <v>190</v>
      </c>
      <c r="AU642" t="s">
        <v>2104</v>
      </c>
      <c r="AV642" t="s">
        <v>1200</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859</v>
      </c>
      <c r="BZ642" t="s">
        <v>167</v>
      </c>
      <c r="CA642" t="s">
        <v>167</v>
      </c>
      <c r="CG642" t="s">
        <v>167</v>
      </c>
      <c r="CK642" t="s">
        <v>167</v>
      </c>
      <c r="CN642" t="s">
        <v>167</v>
      </c>
      <c r="CO642" t="s">
        <v>167</v>
      </c>
      <c r="CP642" t="s">
        <v>356</v>
      </c>
      <c r="CR642" t="s">
        <v>2105</v>
      </c>
      <c r="CS642" t="s">
        <v>167</v>
      </c>
      <c r="CT642" t="s">
        <v>167</v>
      </c>
      <c r="CU642" t="s">
        <v>167</v>
      </c>
      <c r="CW642">
        <v>9</v>
      </c>
      <c r="CY642" t="s">
        <v>572</v>
      </c>
      <c r="DB642" t="s">
        <v>843</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2095</v>
      </c>
      <c r="D643" t="s">
        <v>2110</v>
      </c>
      <c r="E643">
        <v>1968</v>
      </c>
      <c r="F643">
        <v>4</v>
      </c>
      <c r="G643">
        <v>4</v>
      </c>
      <c r="H643" t="s">
        <v>196</v>
      </c>
      <c r="I643" t="s">
        <v>143</v>
      </c>
      <c r="J643" t="s">
        <v>197</v>
      </c>
      <c r="K643" t="s">
        <v>145</v>
      </c>
      <c r="L643">
        <v>66</v>
      </c>
      <c r="M643" t="s">
        <v>460</v>
      </c>
      <c r="N643">
        <v>1456</v>
      </c>
      <c r="O643">
        <v>4767</v>
      </c>
      <c r="P643">
        <v>1832</v>
      </c>
      <c r="Q643" t="s">
        <v>509</v>
      </c>
      <c r="R643">
        <v>4</v>
      </c>
      <c r="S643">
        <v>16.3</v>
      </c>
      <c r="T643" s="1" t="s">
        <v>148</v>
      </c>
      <c r="U643" t="s">
        <v>2097</v>
      </c>
      <c r="W643" t="s">
        <v>2107</v>
      </c>
      <c r="X643">
        <v>7</v>
      </c>
      <c r="Z643" t="s">
        <v>201</v>
      </c>
      <c r="AA643" t="s">
        <v>201</v>
      </c>
      <c r="AB643" t="s">
        <v>851</v>
      </c>
      <c r="AC643" t="s">
        <v>2099</v>
      </c>
      <c r="AD643" t="s">
        <v>2100</v>
      </c>
      <c r="AE643" t="s">
        <v>2101</v>
      </c>
      <c r="AF643" t="s">
        <v>873</v>
      </c>
      <c r="AG643" t="s">
        <v>873</v>
      </c>
      <c r="AH643" t="s">
        <v>159</v>
      </c>
      <c r="AI643" t="s">
        <v>233</v>
      </c>
      <c r="AK643" t="s">
        <v>161</v>
      </c>
      <c r="AL643" t="s">
        <v>2102</v>
      </c>
      <c r="AM643" t="s">
        <v>2103</v>
      </c>
      <c r="AN643" t="s">
        <v>164</v>
      </c>
      <c r="AO643" t="s">
        <v>165</v>
      </c>
      <c r="AP643" t="s">
        <v>165</v>
      </c>
      <c r="AQ643" t="s">
        <v>167</v>
      </c>
      <c r="AR643">
        <v>5</v>
      </c>
      <c r="AS643" t="s">
        <v>598</v>
      </c>
      <c r="AT643" t="s">
        <v>190</v>
      </c>
      <c r="AU643" t="s">
        <v>2104</v>
      </c>
      <c r="AV643" t="s">
        <v>873</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859</v>
      </c>
      <c r="BZ643" t="s">
        <v>167</v>
      </c>
      <c r="CA643" t="s">
        <v>167</v>
      </c>
      <c r="CG643" t="s">
        <v>167</v>
      </c>
      <c r="CK643" t="s">
        <v>167</v>
      </c>
      <c r="CN643" t="s">
        <v>167</v>
      </c>
      <c r="CO643" t="s">
        <v>167</v>
      </c>
      <c r="CP643" t="s">
        <v>356</v>
      </c>
      <c r="CR643" t="s">
        <v>2108</v>
      </c>
      <c r="CS643" t="s">
        <v>167</v>
      </c>
      <c r="CT643" t="s">
        <v>167</v>
      </c>
      <c r="CU643" t="s">
        <v>167</v>
      </c>
      <c r="CW643">
        <v>9</v>
      </c>
      <c r="CY643" t="s">
        <v>572</v>
      </c>
      <c r="DB643" t="s">
        <v>843</v>
      </c>
      <c r="DC643" t="s">
        <v>167</v>
      </c>
      <c r="DD643" t="s">
        <v>167</v>
      </c>
      <c r="DH643" t="s">
        <v>217</v>
      </c>
      <c r="DI643" t="s">
        <v>953</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2111</v>
      </c>
      <c r="D644" t="s">
        <v>2112</v>
      </c>
      <c r="E644">
        <v>1798</v>
      </c>
      <c r="F644">
        <v>4</v>
      </c>
      <c r="G644">
        <v>4</v>
      </c>
      <c r="H644" t="s">
        <v>196</v>
      </c>
      <c r="I644" t="s">
        <v>143</v>
      </c>
      <c r="J644" t="s">
        <v>238</v>
      </c>
      <c r="K644" t="s">
        <v>145</v>
      </c>
      <c r="L644">
        <v>43</v>
      </c>
      <c r="M644" t="s">
        <v>1005</v>
      </c>
      <c r="N644">
        <v>1490</v>
      </c>
      <c r="O644">
        <v>4540</v>
      </c>
      <c r="P644">
        <v>1760</v>
      </c>
      <c r="Q644" t="s">
        <v>509</v>
      </c>
      <c r="R644">
        <v>4</v>
      </c>
      <c r="S644">
        <v>15.1</v>
      </c>
      <c r="T644">
        <v>18.7</v>
      </c>
      <c r="U644" t="s">
        <v>1366</v>
      </c>
      <c r="X644">
        <v>5</v>
      </c>
      <c r="Y644" t="s">
        <v>304</v>
      </c>
      <c r="Z644" t="s">
        <v>201</v>
      </c>
      <c r="AA644" t="s">
        <v>340</v>
      </c>
      <c r="AB644" t="s">
        <v>2113</v>
      </c>
      <c r="AC644" t="s">
        <v>972</v>
      </c>
      <c r="AD644" t="s">
        <v>1928</v>
      </c>
      <c r="AE644" t="s">
        <v>1115</v>
      </c>
      <c r="AF644" t="s">
        <v>1300</v>
      </c>
      <c r="AG644" t="s">
        <v>1300</v>
      </c>
      <c r="AH644" t="s">
        <v>874</v>
      </c>
      <c r="AI644" t="s">
        <v>233</v>
      </c>
      <c r="AJ644" t="s">
        <v>167</v>
      </c>
      <c r="AK644" t="s">
        <v>442</v>
      </c>
      <c r="AL644" t="s">
        <v>2114</v>
      </c>
      <c r="AM644" t="s">
        <v>2115</v>
      </c>
      <c r="AN644" t="s">
        <v>164</v>
      </c>
      <c r="AO644" t="s">
        <v>165</v>
      </c>
      <c r="AP644" t="s">
        <v>165</v>
      </c>
      <c r="AQ644">
        <v>1</v>
      </c>
      <c r="AR644">
        <v>5</v>
      </c>
      <c r="AS644" t="s">
        <v>598</v>
      </c>
      <c r="AT644" t="s">
        <v>190</v>
      </c>
      <c r="AU644" t="s">
        <v>1593</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2116</v>
      </c>
      <c r="CR644" t="s">
        <v>2117</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844</v>
      </c>
      <c r="DW644" t="s">
        <v>167</v>
      </c>
      <c r="DX644" t="s">
        <v>167</v>
      </c>
      <c r="DZ644" t="s">
        <v>167</v>
      </c>
      <c r="EA644" t="s">
        <v>167</v>
      </c>
      <c r="EC644" t="s">
        <v>167</v>
      </c>
      <c r="ED644" t="s">
        <v>167</v>
      </c>
    </row>
    <row r="645" spans="1:137" x14ac:dyDescent="0.3">
      <c r="A645">
        <v>644</v>
      </c>
      <c r="B645" t="s">
        <v>899</v>
      </c>
      <c r="C645" t="s">
        <v>2118</v>
      </c>
      <c r="D645" t="s">
        <v>2119</v>
      </c>
      <c r="E645">
        <v>2998</v>
      </c>
      <c r="F645">
        <v>6</v>
      </c>
      <c r="G645">
        <v>4</v>
      </c>
      <c r="H645" t="s">
        <v>847</v>
      </c>
      <c r="I645" t="s">
        <v>143</v>
      </c>
      <c r="J645" t="s">
        <v>238</v>
      </c>
      <c r="K645" t="s">
        <v>145</v>
      </c>
      <c r="L645">
        <v>80</v>
      </c>
      <c r="M645" t="s">
        <v>146</v>
      </c>
      <c r="N645">
        <v>1805</v>
      </c>
      <c r="O645">
        <v>5151</v>
      </c>
      <c r="P645">
        <v>2000</v>
      </c>
      <c r="Q645" t="s">
        <v>834</v>
      </c>
      <c r="R645">
        <v>5</v>
      </c>
      <c r="S645">
        <v>16.3</v>
      </c>
      <c r="T645" s="1" t="s">
        <v>148</v>
      </c>
      <c r="U645" t="s">
        <v>921</v>
      </c>
      <c r="X645">
        <v>8</v>
      </c>
      <c r="Z645" t="s">
        <v>201</v>
      </c>
      <c r="AA645" t="s">
        <v>201</v>
      </c>
      <c r="AB645" t="s">
        <v>985</v>
      </c>
      <c r="AC645" t="s">
        <v>985</v>
      </c>
      <c r="AH645" t="s">
        <v>167</v>
      </c>
      <c r="AI645" t="s">
        <v>233</v>
      </c>
      <c r="AK645" t="s">
        <v>167</v>
      </c>
      <c r="AL645" t="s">
        <v>2120</v>
      </c>
      <c r="AM645" t="s">
        <v>2121</v>
      </c>
      <c r="AN645" t="s">
        <v>164</v>
      </c>
      <c r="AO645" t="s">
        <v>164</v>
      </c>
      <c r="AP645" t="s">
        <v>164</v>
      </c>
      <c r="AQ645" t="s">
        <v>167</v>
      </c>
      <c r="AR645">
        <v>7</v>
      </c>
      <c r="AS645" t="s">
        <v>598</v>
      </c>
      <c r="AT645" t="s">
        <v>190</v>
      </c>
      <c r="AU645" t="s">
        <v>2122</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930</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2123</v>
      </c>
      <c r="CS645" t="s">
        <v>167</v>
      </c>
      <c r="CT645" t="s">
        <v>167</v>
      </c>
      <c r="CU645" t="s">
        <v>167</v>
      </c>
      <c r="CV645" t="s">
        <v>167</v>
      </c>
      <c r="CW645">
        <v>9</v>
      </c>
      <c r="CY645" t="s">
        <v>167</v>
      </c>
      <c r="DB645" t="s">
        <v>843</v>
      </c>
      <c r="DC645" t="s">
        <v>167</v>
      </c>
      <c r="DD645" t="s">
        <v>167</v>
      </c>
      <c r="DE645" t="s">
        <v>167</v>
      </c>
      <c r="DF645" t="s">
        <v>167</v>
      </c>
      <c r="DG645" t="s">
        <v>167</v>
      </c>
      <c r="DH645" t="s">
        <v>217</v>
      </c>
      <c r="DI645" t="s">
        <v>953</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899</v>
      </c>
      <c r="C646" t="s">
        <v>2118</v>
      </c>
      <c r="D646" t="s">
        <v>2124</v>
      </c>
      <c r="E646">
        <v>2993</v>
      </c>
      <c r="F646">
        <v>6</v>
      </c>
      <c r="G646">
        <v>4</v>
      </c>
      <c r="H646" t="s">
        <v>847</v>
      </c>
      <c r="I646" t="s">
        <v>143</v>
      </c>
      <c r="J646" t="s">
        <v>238</v>
      </c>
      <c r="K646" t="s">
        <v>145</v>
      </c>
      <c r="L646">
        <v>80</v>
      </c>
      <c r="M646" t="s">
        <v>460</v>
      </c>
      <c r="N646">
        <v>1805</v>
      </c>
      <c r="O646">
        <v>5151</v>
      </c>
      <c r="P646">
        <v>2000</v>
      </c>
      <c r="Q646" t="s">
        <v>834</v>
      </c>
      <c r="R646">
        <v>5</v>
      </c>
      <c r="S646">
        <v>16.3</v>
      </c>
      <c r="T646" s="1" t="s">
        <v>148</v>
      </c>
      <c r="U646" t="s">
        <v>921</v>
      </c>
      <c r="X646">
        <v>8</v>
      </c>
      <c r="Z646" t="s">
        <v>201</v>
      </c>
      <c r="AA646" t="s">
        <v>201</v>
      </c>
      <c r="AB646" t="s">
        <v>985</v>
      </c>
      <c r="AC646" t="s">
        <v>985</v>
      </c>
      <c r="AH646" t="s">
        <v>167</v>
      </c>
      <c r="AI646" t="s">
        <v>233</v>
      </c>
      <c r="AJ646" t="s">
        <v>838</v>
      </c>
      <c r="AK646" t="s">
        <v>167</v>
      </c>
      <c r="AL646" t="s">
        <v>2125</v>
      </c>
      <c r="AM646" t="s">
        <v>2126</v>
      </c>
      <c r="AN646" t="s">
        <v>164</v>
      </c>
      <c r="AO646" t="s">
        <v>164</v>
      </c>
      <c r="AP646" t="s">
        <v>164</v>
      </c>
      <c r="AQ646" t="s">
        <v>167</v>
      </c>
      <c r="AR646">
        <v>7</v>
      </c>
      <c r="AS646" t="s">
        <v>598</v>
      </c>
      <c r="AT646" t="s">
        <v>190</v>
      </c>
      <c r="AU646" t="s">
        <v>2122</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930</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2127</v>
      </c>
      <c r="CS646" t="s">
        <v>167</v>
      </c>
      <c r="CT646" t="s">
        <v>167</v>
      </c>
      <c r="CU646" t="s">
        <v>167</v>
      </c>
      <c r="CV646" t="s">
        <v>167</v>
      </c>
      <c r="CW646">
        <v>9</v>
      </c>
      <c r="CY646" t="s">
        <v>167</v>
      </c>
      <c r="DB646" t="s">
        <v>843</v>
      </c>
      <c r="DC646" t="s">
        <v>167</v>
      </c>
      <c r="DD646" t="s">
        <v>167</v>
      </c>
      <c r="DE646" t="s">
        <v>167</v>
      </c>
      <c r="DF646" t="s">
        <v>167</v>
      </c>
      <c r="DG646" t="s">
        <v>167</v>
      </c>
      <c r="DH646" t="s">
        <v>217</v>
      </c>
      <c r="DI646" t="s">
        <v>953</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899</v>
      </c>
      <c r="C647" t="s">
        <v>2128</v>
      </c>
      <c r="D647" t="s">
        <v>955</v>
      </c>
      <c r="E647">
        <v>2979</v>
      </c>
      <c r="F647">
        <v>6</v>
      </c>
      <c r="G647">
        <v>4</v>
      </c>
      <c r="H647" t="s">
        <v>142</v>
      </c>
      <c r="I647" t="s">
        <v>143</v>
      </c>
      <c r="J647" t="s">
        <v>238</v>
      </c>
      <c r="K647" t="s">
        <v>145</v>
      </c>
      <c r="L647">
        <v>60</v>
      </c>
      <c r="M647" t="s">
        <v>146</v>
      </c>
      <c r="N647">
        <v>1383</v>
      </c>
      <c r="O647">
        <v>4671</v>
      </c>
      <c r="P647">
        <v>1870</v>
      </c>
      <c r="Q647" t="s">
        <v>955</v>
      </c>
      <c r="R647">
        <v>2</v>
      </c>
      <c r="S647">
        <v>7.32</v>
      </c>
      <c r="T647">
        <v>10.75</v>
      </c>
      <c r="U647" t="s">
        <v>1678</v>
      </c>
      <c r="W647" t="s">
        <v>2129</v>
      </c>
      <c r="X647">
        <v>7</v>
      </c>
      <c r="Y647" t="s">
        <v>2130</v>
      </c>
      <c r="Z647" t="s">
        <v>201</v>
      </c>
      <c r="AA647" t="s">
        <v>201</v>
      </c>
      <c r="AB647" t="s">
        <v>958</v>
      </c>
      <c r="AC647" t="s">
        <v>958</v>
      </c>
      <c r="AD647" t="s">
        <v>959</v>
      </c>
      <c r="AE647" t="s">
        <v>2131</v>
      </c>
      <c r="AF647" t="s">
        <v>2132</v>
      </c>
      <c r="AG647" t="s">
        <v>2133</v>
      </c>
      <c r="AH647" t="s">
        <v>159</v>
      </c>
      <c r="AI647" t="s">
        <v>233</v>
      </c>
      <c r="AJ647" t="s">
        <v>167</v>
      </c>
      <c r="AK647" t="s">
        <v>442</v>
      </c>
      <c r="AL647" t="s">
        <v>2134</v>
      </c>
      <c r="AM647" t="s">
        <v>2135</v>
      </c>
      <c r="AN647" t="s">
        <v>164</v>
      </c>
      <c r="AO647" t="s">
        <v>165</v>
      </c>
      <c r="AP647" t="s">
        <v>165</v>
      </c>
      <c r="AQ647" t="s">
        <v>167</v>
      </c>
      <c r="AR647">
        <v>4</v>
      </c>
      <c r="AS647" t="s">
        <v>598</v>
      </c>
      <c r="AT647" t="s">
        <v>190</v>
      </c>
      <c r="AU647" t="s">
        <v>2136</v>
      </c>
      <c r="AV647" t="s">
        <v>1756</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2137</v>
      </c>
      <c r="CR647" t="s">
        <v>2138</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844</v>
      </c>
      <c r="DW647" t="s">
        <v>167</v>
      </c>
      <c r="DX647" t="s">
        <v>167</v>
      </c>
      <c r="DY647" t="s">
        <v>167</v>
      </c>
      <c r="DZ647" t="s">
        <v>167</v>
      </c>
      <c r="EA647" t="s">
        <v>167</v>
      </c>
      <c r="EC647" t="s">
        <v>167</v>
      </c>
      <c r="ED647" t="s">
        <v>167</v>
      </c>
    </row>
    <row r="648" spans="1:137" x14ac:dyDescent="0.3">
      <c r="A648">
        <v>647</v>
      </c>
      <c r="B648" t="s">
        <v>235</v>
      </c>
      <c r="C648" t="s">
        <v>2139</v>
      </c>
      <c r="D648" t="s">
        <v>2140</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1194</v>
      </c>
      <c r="W648" t="s">
        <v>2141</v>
      </c>
      <c r="X648">
        <v>5</v>
      </c>
      <c r="Y648" t="s">
        <v>242</v>
      </c>
      <c r="Z648" t="s">
        <v>340</v>
      </c>
      <c r="AA648" t="s">
        <v>152</v>
      </c>
      <c r="AB648" t="s">
        <v>341</v>
      </c>
      <c r="AC648" t="s">
        <v>2142</v>
      </c>
      <c r="AD648" t="s">
        <v>279</v>
      </c>
      <c r="AE648" t="s">
        <v>246</v>
      </c>
      <c r="AF648" t="s">
        <v>1026</v>
      </c>
      <c r="AG648" t="s">
        <v>1026</v>
      </c>
      <c r="AH648" t="s">
        <v>159</v>
      </c>
      <c r="AI648" t="s">
        <v>160</v>
      </c>
      <c r="AL648" t="s">
        <v>1027</v>
      </c>
      <c r="AM648" t="s">
        <v>1028</v>
      </c>
      <c r="AN648" t="s">
        <v>164</v>
      </c>
      <c r="AO648" t="s">
        <v>165</v>
      </c>
      <c r="AP648" t="s">
        <v>166</v>
      </c>
      <c r="AQ648">
        <v>2</v>
      </c>
      <c r="AR648">
        <v>5</v>
      </c>
      <c r="AS648" t="s">
        <v>168</v>
      </c>
      <c r="AT648" t="s">
        <v>169</v>
      </c>
      <c r="AU648" t="s">
        <v>283</v>
      </c>
      <c r="AV648" t="s">
        <v>1026</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1029</v>
      </c>
      <c r="CX648" t="s">
        <v>637</v>
      </c>
    </row>
    <row r="649" spans="1:137" x14ac:dyDescent="0.3">
      <c r="A649">
        <v>648</v>
      </c>
      <c r="B649" t="s">
        <v>235</v>
      </c>
      <c r="C649" t="s">
        <v>2139</v>
      </c>
      <c r="D649" t="s">
        <v>2143</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2144</v>
      </c>
      <c r="W649" t="s">
        <v>2141</v>
      </c>
      <c r="X649">
        <v>5</v>
      </c>
      <c r="Y649" t="s">
        <v>242</v>
      </c>
      <c r="Z649" t="s">
        <v>340</v>
      </c>
      <c r="AA649" t="s">
        <v>152</v>
      </c>
      <c r="AB649" t="s">
        <v>1024</v>
      </c>
      <c r="AC649" t="s">
        <v>1032</v>
      </c>
      <c r="AD649" t="s">
        <v>279</v>
      </c>
      <c r="AE649" t="s">
        <v>246</v>
      </c>
      <c r="AF649" t="s">
        <v>1026</v>
      </c>
      <c r="AG649" t="s">
        <v>1026</v>
      </c>
      <c r="AH649" t="s">
        <v>167</v>
      </c>
      <c r="AI649" t="s">
        <v>160</v>
      </c>
      <c r="AL649" t="s">
        <v>1027</v>
      </c>
      <c r="AM649" t="s">
        <v>1028</v>
      </c>
      <c r="AN649" t="s">
        <v>164</v>
      </c>
      <c r="AO649" t="s">
        <v>165</v>
      </c>
      <c r="AP649" t="s">
        <v>166</v>
      </c>
      <c r="AQ649">
        <v>2</v>
      </c>
      <c r="AR649">
        <v>5</v>
      </c>
      <c r="AS649" t="s">
        <v>168</v>
      </c>
      <c r="AT649" t="s">
        <v>169</v>
      </c>
      <c r="AU649" t="s">
        <v>283</v>
      </c>
      <c r="AV649" t="s">
        <v>1026</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1029</v>
      </c>
      <c r="CR649" t="s">
        <v>210</v>
      </c>
      <c r="CW649">
        <v>1</v>
      </c>
    </row>
    <row r="650" spans="1:137" x14ac:dyDescent="0.3">
      <c r="A650">
        <v>649</v>
      </c>
      <c r="B650" t="s">
        <v>319</v>
      </c>
      <c r="C650" t="s">
        <v>2145</v>
      </c>
      <c r="D650" t="s">
        <v>2146</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2147</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2148</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2145</v>
      </c>
      <c r="D651" t="s">
        <v>2149</v>
      </c>
      <c r="E651">
        <v>1197</v>
      </c>
      <c r="F651">
        <v>4</v>
      </c>
      <c r="G651">
        <v>4</v>
      </c>
      <c r="H651" t="s">
        <v>196</v>
      </c>
      <c r="I651" t="s">
        <v>143</v>
      </c>
      <c r="J651" t="s">
        <v>197</v>
      </c>
      <c r="K651" t="s">
        <v>145</v>
      </c>
      <c r="L651">
        <v>37</v>
      </c>
      <c r="M651" t="s">
        <v>146</v>
      </c>
      <c r="N651">
        <v>1520</v>
      </c>
      <c r="O651">
        <v>3805</v>
      </c>
      <c r="P651">
        <v>1680</v>
      </c>
      <c r="Q651" t="s">
        <v>147</v>
      </c>
      <c r="R651">
        <v>5</v>
      </c>
      <c r="S651">
        <v>16.3</v>
      </c>
      <c r="T651" s="1" t="s">
        <v>148</v>
      </c>
      <c r="U651" t="s">
        <v>2147</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2148</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2145</v>
      </c>
      <c r="D652" t="s">
        <v>2150</v>
      </c>
      <c r="E652">
        <v>1197</v>
      </c>
      <c r="F652">
        <v>4</v>
      </c>
      <c r="G652">
        <v>4</v>
      </c>
      <c r="H652" t="s">
        <v>196</v>
      </c>
      <c r="I652" t="s">
        <v>143</v>
      </c>
      <c r="J652" t="s">
        <v>197</v>
      </c>
      <c r="K652" t="s">
        <v>145</v>
      </c>
      <c r="L652">
        <v>37</v>
      </c>
      <c r="M652" t="s">
        <v>146</v>
      </c>
      <c r="N652">
        <v>1520</v>
      </c>
      <c r="O652">
        <v>3805</v>
      </c>
      <c r="P652">
        <v>1680</v>
      </c>
      <c r="Q652" t="s">
        <v>147</v>
      </c>
      <c r="R652">
        <v>5</v>
      </c>
      <c r="S652">
        <v>16.3</v>
      </c>
      <c r="T652" s="1" t="s">
        <v>148</v>
      </c>
      <c r="U652" t="s">
        <v>2147</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2148</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2145</v>
      </c>
      <c r="D653" t="s">
        <v>2151</v>
      </c>
      <c r="E653">
        <v>1197</v>
      </c>
      <c r="F653">
        <v>4</v>
      </c>
      <c r="G653">
        <v>4</v>
      </c>
      <c r="H653" t="s">
        <v>196</v>
      </c>
      <c r="I653" t="s">
        <v>143</v>
      </c>
      <c r="J653" t="s">
        <v>197</v>
      </c>
      <c r="K653" t="s">
        <v>145</v>
      </c>
      <c r="L653">
        <v>37</v>
      </c>
      <c r="M653" t="s">
        <v>146</v>
      </c>
      <c r="N653">
        <v>1520</v>
      </c>
      <c r="O653">
        <v>3805</v>
      </c>
      <c r="P653">
        <v>1680</v>
      </c>
      <c r="Q653" t="s">
        <v>147</v>
      </c>
      <c r="R653">
        <v>5</v>
      </c>
      <c r="S653">
        <v>16.3</v>
      </c>
      <c r="T653" s="1" t="s">
        <v>148</v>
      </c>
      <c r="U653" t="s">
        <v>2147</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2148</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2145</v>
      </c>
      <c r="D654" t="s">
        <v>2152</v>
      </c>
      <c r="E654">
        <v>1197</v>
      </c>
      <c r="F654">
        <v>4</v>
      </c>
      <c r="G654">
        <v>4</v>
      </c>
      <c r="H654" t="s">
        <v>196</v>
      </c>
      <c r="I654" t="s">
        <v>143</v>
      </c>
      <c r="J654" t="s">
        <v>197</v>
      </c>
      <c r="K654" t="s">
        <v>145</v>
      </c>
      <c r="L654">
        <v>37</v>
      </c>
      <c r="M654" t="s">
        <v>146</v>
      </c>
      <c r="N654">
        <v>1520</v>
      </c>
      <c r="O654">
        <v>3805</v>
      </c>
      <c r="P654">
        <v>1680</v>
      </c>
      <c r="Q654" t="s">
        <v>147</v>
      </c>
      <c r="R654">
        <v>5</v>
      </c>
      <c r="S654">
        <v>16.3</v>
      </c>
      <c r="T654" s="1" t="s">
        <v>148</v>
      </c>
      <c r="U654" t="s">
        <v>2147</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2148</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2145</v>
      </c>
      <c r="D655" t="s">
        <v>2153</v>
      </c>
      <c r="E655">
        <v>1197</v>
      </c>
      <c r="F655">
        <v>4</v>
      </c>
      <c r="G655">
        <v>4</v>
      </c>
      <c r="H655" t="s">
        <v>196</v>
      </c>
      <c r="I655" t="s">
        <v>143</v>
      </c>
      <c r="J655" t="s">
        <v>197</v>
      </c>
      <c r="K655" t="s">
        <v>145</v>
      </c>
      <c r="L655">
        <v>37</v>
      </c>
      <c r="M655" t="s">
        <v>146</v>
      </c>
      <c r="N655">
        <v>1520</v>
      </c>
      <c r="O655">
        <v>3805</v>
      </c>
      <c r="P655">
        <v>1680</v>
      </c>
      <c r="Q655" t="s">
        <v>147</v>
      </c>
      <c r="R655">
        <v>5</v>
      </c>
      <c r="S655">
        <v>16.3</v>
      </c>
      <c r="T655" s="1" t="s">
        <v>148</v>
      </c>
      <c r="U655" t="s">
        <v>2147</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2148</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2145</v>
      </c>
      <c r="D656" t="s">
        <v>2154</v>
      </c>
      <c r="E656">
        <v>1197</v>
      </c>
      <c r="F656">
        <v>4</v>
      </c>
      <c r="G656">
        <v>4</v>
      </c>
      <c r="H656" t="s">
        <v>196</v>
      </c>
      <c r="I656" t="s">
        <v>143</v>
      </c>
      <c r="J656" t="s">
        <v>197</v>
      </c>
      <c r="K656" t="s">
        <v>145</v>
      </c>
      <c r="L656">
        <v>37</v>
      </c>
      <c r="M656" t="s">
        <v>146</v>
      </c>
      <c r="N656">
        <v>1520</v>
      </c>
      <c r="O656">
        <v>3805</v>
      </c>
      <c r="P656">
        <v>1680</v>
      </c>
      <c r="Q656" t="s">
        <v>147</v>
      </c>
      <c r="R656">
        <v>5</v>
      </c>
      <c r="S656">
        <v>16.3</v>
      </c>
      <c r="T656" s="1" t="s">
        <v>148</v>
      </c>
      <c r="U656" t="s">
        <v>2147</v>
      </c>
      <c r="W656" t="s">
        <v>363</v>
      </c>
      <c r="X656">
        <v>5</v>
      </c>
      <c r="Y656" t="s">
        <v>304</v>
      </c>
      <c r="Z656" t="s">
        <v>201</v>
      </c>
      <c r="AA656" t="s">
        <v>152</v>
      </c>
      <c r="AB656" t="s">
        <v>268</v>
      </c>
      <c r="AC656" t="s">
        <v>342</v>
      </c>
      <c r="AF656" t="s">
        <v>2155</v>
      </c>
      <c r="AG656" t="s">
        <v>2155</v>
      </c>
      <c r="AH656" t="s">
        <v>159</v>
      </c>
      <c r="AI656" t="s">
        <v>233</v>
      </c>
      <c r="AL656" t="s">
        <v>404</v>
      </c>
      <c r="AM656" t="s">
        <v>578</v>
      </c>
      <c r="AN656" t="s">
        <v>164</v>
      </c>
      <c r="AO656" t="s">
        <v>165</v>
      </c>
      <c r="AP656" t="s">
        <v>165</v>
      </c>
      <c r="AQ656">
        <v>2</v>
      </c>
      <c r="AR656">
        <v>5</v>
      </c>
      <c r="AS656" t="s">
        <v>168</v>
      </c>
      <c r="AT656" t="s">
        <v>169</v>
      </c>
      <c r="AU656" t="s">
        <v>590</v>
      </c>
      <c r="AV656" t="s">
        <v>2155</v>
      </c>
      <c r="AX656">
        <v>2</v>
      </c>
      <c r="AY656" t="s">
        <v>172</v>
      </c>
      <c r="AZ656" t="s">
        <v>167</v>
      </c>
      <c r="BA656" t="s">
        <v>167</v>
      </c>
      <c r="BB656" t="s">
        <v>2148</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2145</v>
      </c>
      <c r="D657" t="s">
        <v>2156</v>
      </c>
      <c r="E657">
        <v>1197</v>
      </c>
      <c r="F657">
        <v>4</v>
      </c>
      <c r="G657">
        <v>4</v>
      </c>
      <c r="H657" t="s">
        <v>196</v>
      </c>
      <c r="I657" t="s">
        <v>143</v>
      </c>
      <c r="J657" t="s">
        <v>197</v>
      </c>
      <c r="K657" t="s">
        <v>145</v>
      </c>
      <c r="L657">
        <v>37</v>
      </c>
      <c r="M657" t="s">
        <v>146</v>
      </c>
      <c r="N657">
        <v>1520</v>
      </c>
      <c r="O657">
        <v>3805</v>
      </c>
      <c r="P657">
        <v>1680</v>
      </c>
      <c r="Q657" t="s">
        <v>147</v>
      </c>
      <c r="R657">
        <v>5</v>
      </c>
      <c r="S657">
        <v>16.3</v>
      </c>
      <c r="T657" s="1" t="s">
        <v>148</v>
      </c>
      <c r="U657" t="s">
        <v>2147</v>
      </c>
      <c r="W657" t="s">
        <v>363</v>
      </c>
      <c r="X657">
        <v>5</v>
      </c>
      <c r="Y657" t="s">
        <v>304</v>
      </c>
      <c r="Z657" t="s">
        <v>201</v>
      </c>
      <c r="AA657" t="s">
        <v>152</v>
      </c>
      <c r="AB657" t="s">
        <v>268</v>
      </c>
      <c r="AC657" t="s">
        <v>342</v>
      </c>
      <c r="AF657" t="s">
        <v>2155</v>
      </c>
      <c r="AG657" t="s">
        <v>2155</v>
      </c>
      <c r="AH657" t="s">
        <v>159</v>
      </c>
      <c r="AI657" t="s">
        <v>233</v>
      </c>
      <c r="AK657" t="s">
        <v>442</v>
      </c>
      <c r="AL657" t="s">
        <v>404</v>
      </c>
      <c r="AM657" t="s">
        <v>578</v>
      </c>
      <c r="AN657" t="s">
        <v>164</v>
      </c>
      <c r="AO657" t="s">
        <v>165</v>
      </c>
      <c r="AP657" t="s">
        <v>165</v>
      </c>
      <c r="AQ657">
        <v>2</v>
      </c>
      <c r="AR657">
        <v>5</v>
      </c>
      <c r="AS657" t="s">
        <v>598</v>
      </c>
      <c r="AT657" t="s">
        <v>169</v>
      </c>
      <c r="AU657" t="s">
        <v>590</v>
      </c>
      <c r="AV657" t="s">
        <v>2155</v>
      </c>
      <c r="AW657" t="s">
        <v>167</v>
      </c>
      <c r="AX657">
        <v>2</v>
      </c>
      <c r="AY657" t="s">
        <v>172</v>
      </c>
      <c r="AZ657" t="s">
        <v>167</v>
      </c>
      <c r="BA657" t="s">
        <v>167</v>
      </c>
      <c r="BB657" t="s">
        <v>2148</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2145</v>
      </c>
      <c r="D658" t="s">
        <v>2157</v>
      </c>
      <c r="E658">
        <v>1186</v>
      </c>
      <c r="F658">
        <v>3</v>
      </c>
      <c r="G658">
        <v>4</v>
      </c>
      <c r="H658" t="s">
        <v>196</v>
      </c>
      <c r="I658" t="s">
        <v>143</v>
      </c>
      <c r="J658" t="s">
        <v>197</v>
      </c>
      <c r="K658" t="s">
        <v>145</v>
      </c>
      <c r="L658">
        <v>37</v>
      </c>
      <c r="M658" t="s">
        <v>460</v>
      </c>
      <c r="N658">
        <v>1520</v>
      </c>
      <c r="O658">
        <v>3805</v>
      </c>
      <c r="P658">
        <v>1680</v>
      </c>
      <c r="Q658" t="s">
        <v>147</v>
      </c>
      <c r="R658">
        <v>5</v>
      </c>
      <c r="S658">
        <v>16.3</v>
      </c>
      <c r="T658" s="1" t="s">
        <v>148</v>
      </c>
      <c r="U658" t="s">
        <v>2147</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2148</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2145</v>
      </c>
      <c r="D659" t="s">
        <v>2158</v>
      </c>
      <c r="E659">
        <v>1186</v>
      </c>
      <c r="F659">
        <v>3</v>
      </c>
      <c r="G659">
        <v>4</v>
      </c>
      <c r="H659" t="s">
        <v>196</v>
      </c>
      <c r="I659" t="s">
        <v>143</v>
      </c>
      <c r="J659" t="s">
        <v>197</v>
      </c>
      <c r="K659" t="s">
        <v>145</v>
      </c>
      <c r="L659">
        <v>37</v>
      </c>
      <c r="M659" t="s">
        <v>460</v>
      </c>
      <c r="N659">
        <v>1520</v>
      </c>
      <c r="O659">
        <v>3805</v>
      </c>
      <c r="P659">
        <v>1680</v>
      </c>
      <c r="Q659" t="s">
        <v>147</v>
      </c>
      <c r="R659">
        <v>5</v>
      </c>
      <c r="S659">
        <v>16.3</v>
      </c>
      <c r="T659" s="1" t="s">
        <v>148</v>
      </c>
      <c r="U659" t="s">
        <v>2147</v>
      </c>
      <c r="X659">
        <v>5</v>
      </c>
      <c r="Z659" t="s">
        <v>201</v>
      </c>
      <c r="AA659" t="s">
        <v>152</v>
      </c>
      <c r="AB659" t="s">
        <v>268</v>
      </c>
      <c r="AC659" t="s">
        <v>342</v>
      </c>
      <c r="AF659" t="s">
        <v>2155</v>
      </c>
      <c r="AG659" t="s">
        <v>2155</v>
      </c>
      <c r="AH659" t="s">
        <v>159</v>
      </c>
      <c r="AI659" t="s">
        <v>233</v>
      </c>
      <c r="AK659" t="s">
        <v>442</v>
      </c>
      <c r="AL659" t="s">
        <v>484</v>
      </c>
      <c r="AM659" t="s">
        <v>609</v>
      </c>
      <c r="AN659" t="s">
        <v>164</v>
      </c>
      <c r="AO659" t="s">
        <v>433</v>
      </c>
      <c r="AP659" t="s">
        <v>165</v>
      </c>
      <c r="AQ659">
        <v>2</v>
      </c>
      <c r="AR659">
        <v>5</v>
      </c>
      <c r="AS659" t="s">
        <v>598</v>
      </c>
      <c r="AT659" t="s">
        <v>169</v>
      </c>
      <c r="AU659" t="s">
        <v>590</v>
      </c>
      <c r="AV659" t="s">
        <v>2155</v>
      </c>
      <c r="AW659" t="s">
        <v>167</v>
      </c>
      <c r="AX659">
        <v>2</v>
      </c>
      <c r="AY659" t="s">
        <v>172</v>
      </c>
      <c r="AZ659" t="s">
        <v>167</v>
      </c>
      <c r="BA659" t="s">
        <v>167</v>
      </c>
      <c r="BB659" t="s">
        <v>2148</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2159</v>
      </c>
      <c r="D660" t="s">
        <v>2160</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2159</v>
      </c>
      <c r="D661" t="s">
        <v>2161</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2162</v>
      </c>
      <c r="X661">
        <v>4</v>
      </c>
      <c r="Y661" t="s">
        <v>304</v>
      </c>
      <c r="Z661" t="s">
        <v>340</v>
      </c>
      <c r="AA661" t="s">
        <v>152</v>
      </c>
      <c r="AB661" t="s">
        <v>341</v>
      </c>
      <c r="AC661" t="s">
        <v>342</v>
      </c>
      <c r="AD661" t="s">
        <v>512</v>
      </c>
      <c r="AE661" t="s">
        <v>513</v>
      </c>
      <c r="AF661" t="s">
        <v>1954</v>
      </c>
      <c r="AG661" t="s">
        <v>1954</v>
      </c>
      <c r="AH661" t="s">
        <v>159</v>
      </c>
      <c r="AI661" t="s">
        <v>233</v>
      </c>
      <c r="AK661" t="s">
        <v>167</v>
      </c>
      <c r="AL661" t="s">
        <v>2163</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2159</v>
      </c>
      <c r="D662" t="s">
        <v>2164</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2163</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2159</v>
      </c>
      <c r="D663" t="s">
        <v>2165</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2155</v>
      </c>
      <c r="AG663" t="s">
        <v>2155</v>
      </c>
      <c r="AH663" t="s">
        <v>159</v>
      </c>
      <c r="AI663" t="s">
        <v>233</v>
      </c>
      <c r="AK663" t="s">
        <v>442</v>
      </c>
      <c r="AL663" t="s">
        <v>2163</v>
      </c>
      <c r="AM663" t="s">
        <v>515</v>
      </c>
      <c r="AN663" t="s">
        <v>164</v>
      </c>
      <c r="AO663" t="s">
        <v>165</v>
      </c>
      <c r="AP663" t="s">
        <v>165</v>
      </c>
      <c r="AQ663" t="s">
        <v>167</v>
      </c>
      <c r="AR663">
        <v>5</v>
      </c>
      <c r="AS663" t="s">
        <v>168</v>
      </c>
      <c r="AT663" t="s">
        <v>169</v>
      </c>
      <c r="AU663" t="s">
        <v>310</v>
      </c>
      <c r="AV663" t="s">
        <v>2155</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2159</v>
      </c>
      <c r="D664" t="s">
        <v>2166</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2167</v>
      </c>
      <c r="AM664" t="s">
        <v>2168</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2159</v>
      </c>
      <c r="D665" t="s">
        <v>2169</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2159</v>
      </c>
      <c r="D666" t="s">
        <v>2170</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2159</v>
      </c>
      <c r="D667" t="s">
        <v>2171</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2155</v>
      </c>
      <c r="AG667" t="s">
        <v>2155</v>
      </c>
      <c r="AH667" t="s">
        <v>159</v>
      </c>
      <c r="AI667" t="s">
        <v>233</v>
      </c>
      <c r="AK667" t="s">
        <v>442</v>
      </c>
      <c r="AL667" t="s">
        <v>2167</v>
      </c>
      <c r="AM667" t="s">
        <v>609</v>
      </c>
      <c r="AN667" t="s">
        <v>164</v>
      </c>
      <c r="AO667" t="s">
        <v>165</v>
      </c>
      <c r="AP667" t="s">
        <v>165</v>
      </c>
      <c r="AQ667" t="s">
        <v>167</v>
      </c>
      <c r="AR667">
        <v>5</v>
      </c>
      <c r="AS667" t="s">
        <v>168</v>
      </c>
      <c r="AT667" t="s">
        <v>169</v>
      </c>
      <c r="AU667" t="s">
        <v>310</v>
      </c>
      <c r="AV667" t="s">
        <v>2155</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2159</v>
      </c>
      <c r="D668" t="s">
        <v>2172</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2173</v>
      </c>
      <c r="D669" t="s">
        <v>1245</v>
      </c>
      <c r="E669">
        <v>2523</v>
      </c>
      <c r="F669">
        <v>4</v>
      </c>
      <c r="G669">
        <v>2</v>
      </c>
      <c r="H669" t="s">
        <v>196</v>
      </c>
      <c r="I669" t="s">
        <v>143</v>
      </c>
      <c r="J669" t="s">
        <v>197</v>
      </c>
      <c r="K669" t="s">
        <v>145</v>
      </c>
      <c r="L669">
        <v>60</v>
      </c>
      <c r="M669" t="s">
        <v>460</v>
      </c>
      <c r="N669">
        <v>1880</v>
      </c>
      <c r="O669">
        <v>4107</v>
      </c>
      <c r="P669">
        <v>1745</v>
      </c>
      <c r="Q669" t="s">
        <v>834</v>
      </c>
      <c r="R669">
        <v>5</v>
      </c>
      <c r="S669">
        <v>9.4</v>
      </c>
      <c r="T669">
        <v>13.6</v>
      </c>
      <c r="U669" t="s">
        <v>1261</v>
      </c>
      <c r="W669" t="s">
        <v>1247</v>
      </c>
      <c r="X669">
        <v>5</v>
      </c>
      <c r="Y669" t="s">
        <v>151</v>
      </c>
      <c r="Z669" t="s">
        <v>201</v>
      </c>
      <c r="AA669" t="s">
        <v>152</v>
      </c>
      <c r="AB669" t="s">
        <v>1248</v>
      </c>
      <c r="AC669" t="s">
        <v>1269</v>
      </c>
      <c r="AD669" t="s">
        <v>413</v>
      </c>
      <c r="AE669" t="s">
        <v>2174</v>
      </c>
      <c r="AF669" t="s">
        <v>1250</v>
      </c>
      <c r="AG669" t="s">
        <v>1250</v>
      </c>
      <c r="AH669" t="s">
        <v>167</v>
      </c>
      <c r="AI669" t="s">
        <v>233</v>
      </c>
      <c r="AK669" t="s">
        <v>161</v>
      </c>
      <c r="AL669" t="s">
        <v>1265</v>
      </c>
      <c r="AM669" t="s">
        <v>1252</v>
      </c>
      <c r="AN669" t="s">
        <v>164</v>
      </c>
      <c r="AO669" t="s">
        <v>164</v>
      </c>
      <c r="AP669" t="s">
        <v>164</v>
      </c>
      <c r="AQ669" t="s">
        <v>167</v>
      </c>
      <c r="AR669">
        <v>7</v>
      </c>
      <c r="AS669" t="s">
        <v>168</v>
      </c>
      <c r="AT669" t="s">
        <v>169</v>
      </c>
      <c r="AU669" t="s">
        <v>1253</v>
      </c>
      <c r="AV669" t="s">
        <v>1250</v>
      </c>
      <c r="AX669" t="s">
        <v>167</v>
      </c>
      <c r="AY669" t="s">
        <v>289</v>
      </c>
      <c r="BB669" t="s">
        <v>558</v>
      </c>
      <c r="BD669" t="s">
        <v>169</v>
      </c>
      <c r="BE669">
        <v>170</v>
      </c>
      <c r="BF669" t="s">
        <v>167</v>
      </c>
      <c r="BG669" t="s">
        <v>167</v>
      </c>
      <c r="BH669" t="s">
        <v>167</v>
      </c>
      <c r="BI669" t="s">
        <v>164</v>
      </c>
      <c r="BJ669" t="s">
        <v>175</v>
      </c>
      <c r="BK669" t="s">
        <v>167</v>
      </c>
      <c r="BL669" t="s">
        <v>175</v>
      </c>
      <c r="BM669" t="s">
        <v>167</v>
      </c>
      <c r="BN669" t="s">
        <v>1267</v>
      </c>
      <c r="BO669" t="s">
        <v>167</v>
      </c>
      <c r="BP669" t="s">
        <v>174</v>
      </c>
      <c r="BQ669" t="s">
        <v>164</v>
      </c>
      <c r="BR669" t="s">
        <v>169</v>
      </c>
      <c r="BS669" t="s">
        <v>177</v>
      </c>
      <c r="BT669" t="s">
        <v>167</v>
      </c>
      <c r="BU669">
        <v>5.8</v>
      </c>
      <c r="BV669" t="s">
        <v>167</v>
      </c>
      <c r="BW669" t="s">
        <v>178</v>
      </c>
      <c r="BY669" t="s">
        <v>180</v>
      </c>
      <c r="BZ669" t="s">
        <v>167</v>
      </c>
      <c r="CG669" t="s">
        <v>167</v>
      </c>
      <c r="CQ669" t="s">
        <v>2175</v>
      </c>
      <c r="CS669" t="s">
        <v>167</v>
      </c>
      <c r="CU669" t="s">
        <v>167</v>
      </c>
      <c r="CX669" s="2">
        <v>0.75069444444444444</v>
      </c>
      <c r="DP669" t="s">
        <v>167</v>
      </c>
      <c r="DV669" t="s">
        <v>167</v>
      </c>
    </row>
    <row r="670" spans="1:130" x14ac:dyDescent="0.3">
      <c r="A670">
        <v>669</v>
      </c>
      <c r="B670" t="s">
        <v>785</v>
      </c>
      <c r="C670" t="s">
        <v>2173</v>
      </c>
      <c r="D670" t="s">
        <v>1255</v>
      </c>
      <c r="E670">
        <v>2523</v>
      </c>
      <c r="F670">
        <v>4</v>
      </c>
      <c r="G670">
        <v>2</v>
      </c>
      <c r="H670" t="s">
        <v>196</v>
      </c>
      <c r="I670" t="s">
        <v>143</v>
      </c>
      <c r="J670" t="s">
        <v>197</v>
      </c>
      <c r="K670" t="s">
        <v>145</v>
      </c>
      <c r="L670">
        <v>60</v>
      </c>
      <c r="M670" t="s">
        <v>460</v>
      </c>
      <c r="N670">
        <v>1880</v>
      </c>
      <c r="O670">
        <v>4107</v>
      </c>
      <c r="P670">
        <v>1745</v>
      </c>
      <c r="Q670" t="s">
        <v>834</v>
      </c>
      <c r="R670">
        <v>5</v>
      </c>
      <c r="S670">
        <v>12.3</v>
      </c>
      <c r="T670">
        <v>15.5</v>
      </c>
      <c r="U670" t="s">
        <v>1261</v>
      </c>
      <c r="W670" t="s">
        <v>1247</v>
      </c>
      <c r="X670">
        <v>5</v>
      </c>
      <c r="Y670" t="s">
        <v>151</v>
      </c>
      <c r="Z670" t="s">
        <v>201</v>
      </c>
      <c r="AA670" t="s">
        <v>152</v>
      </c>
      <c r="AB670" t="s">
        <v>1248</v>
      </c>
      <c r="AC670" t="s">
        <v>1269</v>
      </c>
      <c r="AF670" t="s">
        <v>1250</v>
      </c>
      <c r="AG670" t="s">
        <v>1250</v>
      </c>
      <c r="AH670" t="s">
        <v>167</v>
      </c>
      <c r="AI670" t="s">
        <v>233</v>
      </c>
      <c r="AK670" t="s">
        <v>161</v>
      </c>
      <c r="AL670" t="s">
        <v>1265</v>
      </c>
      <c r="AM670" t="s">
        <v>1252</v>
      </c>
      <c r="AN670" t="s">
        <v>164</v>
      </c>
      <c r="AO670" t="s">
        <v>164</v>
      </c>
      <c r="AP670" t="s">
        <v>164</v>
      </c>
      <c r="AQ670" t="s">
        <v>167</v>
      </c>
      <c r="AR670">
        <v>7</v>
      </c>
      <c r="AS670" t="s">
        <v>168</v>
      </c>
      <c r="AT670" t="s">
        <v>169</v>
      </c>
      <c r="AU670" t="s">
        <v>1253</v>
      </c>
      <c r="AV670" t="s">
        <v>1250</v>
      </c>
      <c r="AX670" t="s">
        <v>167</v>
      </c>
      <c r="AY670" t="s">
        <v>289</v>
      </c>
      <c r="BB670" t="s">
        <v>558</v>
      </c>
      <c r="BD670" t="s">
        <v>169</v>
      </c>
      <c r="BF670" t="s">
        <v>167</v>
      </c>
      <c r="BG670" t="s">
        <v>167</v>
      </c>
      <c r="BH670" t="s">
        <v>167</v>
      </c>
      <c r="BI670" t="s">
        <v>164</v>
      </c>
      <c r="BJ670" t="s">
        <v>175</v>
      </c>
      <c r="BK670" t="s">
        <v>167</v>
      </c>
      <c r="BL670" t="s">
        <v>175</v>
      </c>
      <c r="BM670" t="s">
        <v>167</v>
      </c>
      <c r="BN670" t="s">
        <v>1267</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2173</v>
      </c>
      <c r="D671" t="s">
        <v>1257</v>
      </c>
      <c r="E671">
        <v>2523</v>
      </c>
      <c r="F671">
        <v>4</v>
      </c>
      <c r="G671">
        <v>2</v>
      </c>
      <c r="H671" t="s">
        <v>196</v>
      </c>
      <c r="I671" t="s">
        <v>143</v>
      </c>
      <c r="J671" t="s">
        <v>197</v>
      </c>
      <c r="K671" t="s">
        <v>145</v>
      </c>
      <c r="L671">
        <v>60</v>
      </c>
      <c r="M671" t="s">
        <v>460</v>
      </c>
      <c r="N671">
        <v>1880</v>
      </c>
      <c r="O671">
        <v>4107</v>
      </c>
      <c r="P671">
        <v>1745</v>
      </c>
      <c r="Q671" t="s">
        <v>834</v>
      </c>
      <c r="R671">
        <v>5</v>
      </c>
      <c r="S671">
        <v>12.3</v>
      </c>
      <c r="T671">
        <v>15.5</v>
      </c>
      <c r="U671" t="s">
        <v>1261</v>
      </c>
      <c r="W671" t="s">
        <v>1247</v>
      </c>
      <c r="X671">
        <v>5</v>
      </c>
      <c r="Y671" t="s">
        <v>151</v>
      </c>
      <c r="Z671" t="s">
        <v>201</v>
      </c>
      <c r="AA671" t="s">
        <v>152</v>
      </c>
      <c r="AB671" t="s">
        <v>1248</v>
      </c>
      <c r="AC671" t="s">
        <v>1269</v>
      </c>
      <c r="AF671" t="s">
        <v>1250</v>
      </c>
      <c r="AG671" t="s">
        <v>1250</v>
      </c>
      <c r="AH671" t="s">
        <v>167</v>
      </c>
      <c r="AL671" t="s">
        <v>1265</v>
      </c>
      <c r="AM671" t="s">
        <v>1252</v>
      </c>
      <c r="AN671" t="s">
        <v>164</v>
      </c>
      <c r="AO671" t="s">
        <v>164</v>
      </c>
      <c r="AP671" t="s">
        <v>164</v>
      </c>
      <c r="AQ671" t="s">
        <v>167</v>
      </c>
      <c r="AR671">
        <v>7</v>
      </c>
      <c r="AS671" t="s">
        <v>168</v>
      </c>
      <c r="AT671" t="s">
        <v>169</v>
      </c>
      <c r="AU671" t="s">
        <v>1253</v>
      </c>
      <c r="AV671" t="s">
        <v>1250</v>
      </c>
      <c r="AY671" t="s">
        <v>166</v>
      </c>
      <c r="BB671" t="s">
        <v>558</v>
      </c>
      <c r="BD671" t="s">
        <v>169</v>
      </c>
      <c r="BH671" t="s">
        <v>167</v>
      </c>
      <c r="BI671" t="s">
        <v>164</v>
      </c>
      <c r="BJ671" t="s">
        <v>166</v>
      </c>
      <c r="BK671" t="s">
        <v>167</v>
      </c>
      <c r="BM671" t="s">
        <v>167</v>
      </c>
      <c r="BN671" t="s">
        <v>1267</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2173</v>
      </c>
      <c r="D672" t="s">
        <v>2176</v>
      </c>
      <c r="E672">
        <v>2523</v>
      </c>
      <c r="F672">
        <v>4</v>
      </c>
      <c r="G672">
        <v>2</v>
      </c>
      <c r="H672" t="s">
        <v>196</v>
      </c>
      <c r="I672" t="s">
        <v>143</v>
      </c>
      <c r="J672" t="s">
        <v>197</v>
      </c>
      <c r="K672" t="s">
        <v>145</v>
      </c>
      <c r="L672">
        <v>60</v>
      </c>
      <c r="M672" t="s">
        <v>460</v>
      </c>
      <c r="N672">
        <v>1910</v>
      </c>
      <c r="O672">
        <v>4221</v>
      </c>
      <c r="P672">
        <v>1745</v>
      </c>
      <c r="Q672" t="s">
        <v>834</v>
      </c>
      <c r="R672">
        <v>5</v>
      </c>
      <c r="S672">
        <v>9.4</v>
      </c>
      <c r="T672">
        <v>13.6</v>
      </c>
      <c r="U672" t="s">
        <v>1261</v>
      </c>
      <c r="W672" t="s">
        <v>1247</v>
      </c>
      <c r="X672">
        <v>5</v>
      </c>
      <c r="Y672" t="s">
        <v>2177</v>
      </c>
      <c r="Z672" t="s">
        <v>201</v>
      </c>
      <c r="AA672" t="s">
        <v>152</v>
      </c>
      <c r="AB672" t="s">
        <v>1256</v>
      </c>
      <c r="AC672" t="s">
        <v>1256</v>
      </c>
      <c r="AF672" t="s">
        <v>1250</v>
      </c>
      <c r="AG672" t="s">
        <v>1250</v>
      </c>
      <c r="AL672" t="s">
        <v>1265</v>
      </c>
      <c r="AM672" t="s">
        <v>1252</v>
      </c>
      <c r="AN672" t="s">
        <v>164</v>
      </c>
      <c r="AO672" t="s">
        <v>167</v>
      </c>
      <c r="AP672" t="s">
        <v>164</v>
      </c>
      <c r="AQ672" t="s">
        <v>167</v>
      </c>
      <c r="AR672">
        <v>7</v>
      </c>
      <c r="AS672" t="s">
        <v>168</v>
      </c>
      <c r="AT672" t="s">
        <v>169</v>
      </c>
      <c r="AU672" t="s">
        <v>1266</v>
      </c>
      <c r="AV672" t="s">
        <v>1250</v>
      </c>
      <c r="AY672" t="s">
        <v>166</v>
      </c>
      <c r="BB672" t="s">
        <v>558</v>
      </c>
      <c r="BD672" t="s">
        <v>169</v>
      </c>
      <c r="BH672" t="s">
        <v>167</v>
      </c>
      <c r="BI672" t="s">
        <v>164</v>
      </c>
      <c r="BJ672" t="s">
        <v>166</v>
      </c>
      <c r="BK672" t="s">
        <v>167</v>
      </c>
      <c r="BM672" t="s">
        <v>167</v>
      </c>
      <c r="BN672" t="s">
        <v>1267</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2173</v>
      </c>
      <c r="D673" t="s">
        <v>2178</v>
      </c>
      <c r="E673">
        <v>2523</v>
      </c>
      <c r="F673">
        <v>4</v>
      </c>
      <c r="G673">
        <v>2</v>
      </c>
      <c r="H673" t="s">
        <v>196</v>
      </c>
      <c r="I673" t="s">
        <v>143</v>
      </c>
      <c r="J673" t="s">
        <v>197</v>
      </c>
      <c r="K673" t="s">
        <v>145</v>
      </c>
      <c r="L673">
        <v>60</v>
      </c>
      <c r="M673" t="s">
        <v>460</v>
      </c>
      <c r="N673">
        <v>1910</v>
      </c>
      <c r="O673">
        <v>4221</v>
      </c>
      <c r="P673">
        <v>1745</v>
      </c>
      <c r="Q673" t="s">
        <v>834</v>
      </c>
      <c r="R673">
        <v>5</v>
      </c>
      <c r="S673">
        <v>9.4</v>
      </c>
      <c r="T673">
        <v>13.6</v>
      </c>
      <c r="U673" t="s">
        <v>1261</v>
      </c>
      <c r="W673" t="s">
        <v>1247</v>
      </c>
      <c r="X673">
        <v>5</v>
      </c>
      <c r="Y673" t="s">
        <v>2177</v>
      </c>
      <c r="Z673" t="s">
        <v>201</v>
      </c>
      <c r="AA673" t="s">
        <v>152</v>
      </c>
      <c r="AB673" t="s">
        <v>1256</v>
      </c>
      <c r="AC673" t="s">
        <v>1256</v>
      </c>
      <c r="AF673" t="s">
        <v>1250</v>
      </c>
      <c r="AG673" t="s">
        <v>1250</v>
      </c>
      <c r="AL673" t="s">
        <v>1265</v>
      </c>
      <c r="AM673" t="s">
        <v>1252</v>
      </c>
      <c r="AN673" t="s">
        <v>164</v>
      </c>
      <c r="AO673" t="s">
        <v>167</v>
      </c>
      <c r="AP673" t="s">
        <v>164</v>
      </c>
      <c r="AQ673" t="s">
        <v>167</v>
      </c>
      <c r="AR673">
        <v>7</v>
      </c>
      <c r="AS673" t="s">
        <v>168</v>
      </c>
      <c r="AT673" t="s">
        <v>169</v>
      </c>
      <c r="AU673" t="s">
        <v>1266</v>
      </c>
      <c r="AV673" t="s">
        <v>1250</v>
      </c>
      <c r="AY673" t="s">
        <v>166</v>
      </c>
      <c r="BB673" t="s">
        <v>558</v>
      </c>
      <c r="BD673" t="s">
        <v>169</v>
      </c>
      <c r="BH673" t="s">
        <v>167</v>
      </c>
      <c r="BI673" t="s">
        <v>164</v>
      </c>
      <c r="BJ673" t="s">
        <v>166</v>
      </c>
      <c r="BK673" t="s">
        <v>167</v>
      </c>
      <c r="BM673" t="s">
        <v>167</v>
      </c>
      <c r="BN673" t="s">
        <v>1267</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2179</v>
      </c>
      <c r="D674" t="s">
        <v>2180</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2181</v>
      </c>
      <c r="W674" t="s">
        <v>2182</v>
      </c>
      <c r="X674">
        <v>5</v>
      </c>
      <c r="Y674" t="s">
        <v>372</v>
      </c>
      <c r="Z674" t="s">
        <v>201</v>
      </c>
      <c r="AA674" t="s">
        <v>152</v>
      </c>
      <c r="AB674" t="s">
        <v>2183</v>
      </c>
      <c r="AC674" t="s">
        <v>402</v>
      </c>
      <c r="AF674" t="s">
        <v>577</v>
      </c>
      <c r="AG674" t="s">
        <v>577</v>
      </c>
      <c r="AH674" t="s">
        <v>159</v>
      </c>
      <c r="AI674" t="s">
        <v>233</v>
      </c>
      <c r="AK674" t="s">
        <v>161</v>
      </c>
      <c r="AL674" t="s">
        <v>2184</v>
      </c>
      <c r="AM674" t="s">
        <v>1277</v>
      </c>
      <c r="AN674" t="s">
        <v>164</v>
      </c>
      <c r="AO674" t="s">
        <v>165</v>
      </c>
      <c r="AP674" t="s">
        <v>165</v>
      </c>
      <c r="AQ674">
        <v>2</v>
      </c>
      <c r="AR674">
        <v>5</v>
      </c>
      <c r="AS674" t="s">
        <v>598</v>
      </c>
      <c r="AT674" t="s">
        <v>169</v>
      </c>
      <c r="AU674" t="s">
        <v>2040</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1835</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2179</v>
      </c>
      <c r="D675" t="s">
        <v>2185</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2181</v>
      </c>
      <c r="W675" t="s">
        <v>2182</v>
      </c>
      <c r="X675">
        <v>5</v>
      </c>
      <c r="Y675" t="s">
        <v>372</v>
      </c>
      <c r="Z675" t="s">
        <v>201</v>
      </c>
      <c r="AA675" t="s">
        <v>152</v>
      </c>
      <c r="AB675" t="s">
        <v>2183</v>
      </c>
      <c r="AC675" t="s">
        <v>402</v>
      </c>
      <c r="AF675" t="s">
        <v>666</v>
      </c>
      <c r="AG675" t="s">
        <v>666</v>
      </c>
      <c r="AH675" t="s">
        <v>159</v>
      </c>
      <c r="AI675" t="s">
        <v>233</v>
      </c>
      <c r="AK675" t="s">
        <v>161</v>
      </c>
      <c r="AL675" t="s">
        <v>2184</v>
      </c>
      <c r="AM675" t="s">
        <v>1277</v>
      </c>
      <c r="AN675" t="s">
        <v>164</v>
      </c>
      <c r="AO675" t="s">
        <v>165</v>
      </c>
      <c r="AP675" t="s">
        <v>165</v>
      </c>
      <c r="AQ675" t="s">
        <v>167</v>
      </c>
      <c r="AR675">
        <v>5</v>
      </c>
      <c r="AS675" t="s">
        <v>168</v>
      </c>
      <c r="AT675" t="s">
        <v>169</v>
      </c>
      <c r="AU675" t="s">
        <v>2040</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1835</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2179</v>
      </c>
      <c r="D676" t="s">
        <v>2186</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2181</v>
      </c>
      <c r="W676" t="s">
        <v>2182</v>
      </c>
      <c r="X676">
        <v>5</v>
      </c>
      <c r="Y676" t="s">
        <v>372</v>
      </c>
      <c r="Z676" t="s">
        <v>201</v>
      </c>
      <c r="AA676" t="s">
        <v>152</v>
      </c>
      <c r="AB676" t="s">
        <v>2183</v>
      </c>
      <c r="AC676" t="s">
        <v>402</v>
      </c>
      <c r="AF676" t="s">
        <v>666</v>
      </c>
      <c r="AG676" t="s">
        <v>666</v>
      </c>
      <c r="AH676" t="s">
        <v>159</v>
      </c>
      <c r="AI676" t="s">
        <v>233</v>
      </c>
      <c r="AK676" t="s">
        <v>161</v>
      </c>
      <c r="AL676" t="s">
        <v>2184</v>
      </c>
      <c r="AM676" t="s">
        <v>1277</v>
      </c>
      <c r="AN676" t="s">
        <v>164</v>
      </c>
      <c r="AO676" t="s">
        <v>165</v>
      </c>
      <c r="AP676" t="s">
        <v>165</v>
      </c>
      <c r="AQ676" t="s">
        <v>167</v>
      </c>
      <c r="AR676">
        <v>5</v>
      </c>
      <c r="AS676" t="s">
        <v>168</v>
      </c>
      <c r="AT676" t="s">
        <v>169</v>
      </c>
      <c r="AU676" t="s">
        <v>2040</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1835</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2179</v>
      </c>
      <c r="D677" t="s">
        <v>2187</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2181</v>
      </c>
      <c r="W677" t="s">
        <v>2182</v>
      </c>
      <c r="X677">
        <v>5</v>
      </c>
      <c r="Y677" t="s">
        <v>372</v>
      </c>
      <c r="Z677" t="s">
        <v>201</v>
      </c>
      <c r="AA677" t="s">
        <v>152</v>
      </c>
      <c r="AB677" t="s">
        <v>2183</v>
      </c>
      <c r="AC677" t="s">
        <v>402</v>
      </c>
      <c r="AF677" t="s">
        <v>666</v>
      </c>
      <c r="AG677" t="s">
        <v>666</v>
      </c>
      <c r="AH677" t="s">
        <v>159</v>
      </c>
      <c r="AI677" t="s">
        <v>233</v>
      </c>
      <c r="AK677" t="s">
        <v>161</v>
      </c>
      <c r="AL677" t="s">
        <v>2184</v>
      </c>
      <c r="AM677" t="s">
        <v>1277</v>
      </c>
      <c r="AN677" t="s">
        <v>164</v>
      </c>
      <c r="AO677" t="s">
        <v>165</v>
      </c>
      <c r="AP677" t="s">
        <v>165</v>
      </c>
      <c r="AQ677">
        <v>2</v>
      </c>
      <c r="AR677">
        <v>5</v>
      </c>
      <c r="AS677" t="s">
        <v>168</v>
      </c>
      <c r="AT677" t="s">
        <v>169</v>
      </c>
      <c r="AU677" t="s">
        <v>2040</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1835</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2179</v>
      </c>
      <c r="D678" t="s">
        <v>2188</v>
      </c>
      <c r="E678">
        <v>1462</v>
      </c>
      <c r="F678">
        <v>4</v>
      </c>
      <c r="G678">
        <v>4</v>
      </c>
      <c r="H678" t="s">
        <v>196</v>
      </c>
      <c r="I678" t="s">
        <v>143</v>
      </c>
      <c r="J678" t="s">
        <v>197</v>
      </c>
      <c r="K678" t="s">
        <v>145</v>
      </c>
      <c r="L678">
        <v>43</v>
      </c>
      <c r="M678" t="s">
        <v>146</v>
      </c>
      <c r="N678">
        <v>1485</v>
      </c>
      <c r="O678">
        <v>4490</v>
      </c>
      <c r="P678">
        <v>1730</v>
      </c>
      <c r="Q678" t="s">
        <v>509</v>
      </c>
      <c r="R678">
        <v>4</v>
      </c>
      <c r="S678">
        <v>16.3</v>
      </c>
      <c r="T678" s="1" t="s">
        <v>148</v>
      </c>
      <c r="U678" t="s">
        <v>2189</v>
      </c>
      <c r="W678" t="s">
        <v>2190</v>
      </c>
      <c r="X678">
        <v>5</v>
      </c>
      <c r="Y678" t="s">
        <v>372</v>
      </c>
      <c r="Z678" t="s">
        <v>201</v>
      </c>
      <c r="AA678" t="s">
        <v>152</v>
      </c>
      <c r="AB678" t="s">
        <v>268</v>
      </c>
      <c r="AC678" t="s">
        <v>402</v>
      </c>
      <c r="AF678" t="s">
        <v>666</v>
      </c>
      <c r="AG678" t="s">
        <v>666</v>
      </c>
      <c r="AH678" t="s">
        <v>159</v>
      </c>
      <c r="AI678" t="s">
        <v>233</v>
      </c>
      <c r="AK678" t="s">
        <v>161</v>
      </c>
      <c r="AL678" t="s">
        <v>1963</v>
      </c>
      <c r="AM678" t="s">
        <v>1506</v>
      </c>
      <c r="AN678" t="s">
        <v>164</v>
      </c>
      <c r="AO678" t="s">
        <v>165</v>
      </c>
      <c r="AP678" t="s">
        <v>165</v>
      </c>
      <c r="AQ678" t="s">
        <v>167</v>
      </c>
      <c r="AR678">
        <v>5</v>
      </c>
      <c r="AS678" t="s">
        <v>168</v>
      </c>
      <c r="AT678" t="s">
        <v>169</v>
      </c>
      <c r="AU678" t="s">
        <v>2040</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2179</v>
      </c>
      <c r="D679" t="s">
        <v>2191</v>
      </c>
      <c r="E679">
        <v>1462</v>
      </c>
      <c r="F679">
        <v>4</v>
      </c>
      <c r="G679">
        <v>4</v>
      </c>
      <c r="H679" t="s">
        <v>196</v>
      </c>
      <c r="I679" t="s">
        <v>143</v>
      </c>
      <c r="J679" t="s">
        <v>197</v>
      </c>
      <c r="K679" t="s">
        <v>145</v>
      </c>
      <c r="L679">
        <v>43</v>
      </c>
      <c r="M679" t="s">
        <v>146</v>
      </c>
      <c r="N679">
        <v>1485</v>
      </c>
      <c r="O679">
        <v>4490</v>
      </c>
      <c r="P679">
        <v>1730</v>
      </c>
      <c r="Q679" t="s">
        <v>509</v>
      </c>
      <c r="R679">
        <v>4</v>
      </c>
      <c r="S679">
        <v>16.3</v>
      </c>
      <c r="T679" s="1" t="s">
        <v>148</v>
      </c>
      <c r="U679" t="s">
        <v>2189</v>
      </c>
      <c r="W679" t="s">
        <v>2190</v>
      </c>
      <c r="X679">
        <v>5</v>
      </c>
      <c r="Y679" t="s">
        <v>372</v>
      </c>
      <c r="Z679" t="s">
        <v>201</v>
      </c>
      <c r="AA679" t="s">
        <v>152</v>
      </c>
      <c r="AB679" t="s">
        <v>268</v>
      </c>
      <c r="AC679" t="s">
        <v>402</v>
      </c>
      <c r="AF679" t="s">
        <v>666</v>
      </c>
      <c r="AG679" t="s">
        <v>666</v>
      </c>
      <c r="AH679" t="s">
        <v>159</v>
      </c>
      <c r="AI679" t="s">
        <v>233</v>
      </c>
      <c r="AK679" t="s">
        <v>161</v>
      </c>
      <c r="AL679" t="s">
        <v>1963</v>
      </c>
      <c r="AM679" t="s">
        <v>1506</v>
      </c>
      <c r="AN679" t="s">
        <v>164</v>
      </c>
      <c r="AO679" t="s">
        <v>165</v>
      </c>
      <c r="AP679" t="s">
        <v>165</v>
      </c>
      <c r="AQ679" t="s">
        <v>167</v>
      </c>
      <c r="AR679">
        <v>5</v>
      </c>
      <c r="AS679" t="s">
        <v>168</v>
      </c>
      <c r="AT679" t="s">
        <v>169</v>
      </c>
      <c r="AU679" t="s">
        <v>2040</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2179</v>
      </c>
      <c r="D680" t="s">
        <v>2192</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2189</v>
      </c>
      <c r="W680" t="s">
        <v>2190</v>
      </c>
      <c r="X680">
        <v>5</v>
      </c>
      <c r="Y680" t="s">
        <v>372</v>
      </c>
      <c r="Z680" t="s">
        <v>201</v>
      </c>
      <c r="AA680" t="s">
        <v>152</v>
      </c>
      <c r="AB680" t="s">
        <v>268</v>
      </c>
      <c r="AC680" t="s">
        <v>402</v>
      </c>
      <c r="AF680" t="s">
        <v>666</v>
      </c>
      <c r="AG680" t="s">
        <v>666</v>
      </c>
      <c r="AH680" t="s">
        <v>159</v>
      </c>
      <c r="AI680" t="s">
        <v>233</v>
      </c>
      <c r="AK680" t="s">
        <v>161</v>
      </c>
      <c r="AL680" t="s">
        <v>1963</v>
      </c>
      <c r="AM680" t="s">
        <v>1506</v>
      </c>
      <c r="AN680" t="s">
        <v>164</v>
      </c>
      <c r="AO680" t="s">
        <v>165</v>
      </c>
      <c r="AP680" t="s">
        <v>165</v>
      </c>
      <c r="AQ680">
        <v>2</v>
      </c>
      <c r="AR680">
        <v>5</v>
      </c>
      <c r="AS680" t="s">
        <v>598</v>
      </c>
      <c r="AT680" t="s">
        <v>169</v>
      </c>
      <c r="AU680" t="s">
        <v>2040</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2179</v>
      </c>
      <c r="D681" t="s">
        <v>2193</v>
      </c>
      <c r="E681">
        <v>1462</v>
      </c>
      <c r="F681">
        <v>4</v>
      </c>
      <c r="G681">
        <v>4</v>
      </c>
      <c r="H681" t="s">
        <v>196</v>
      </c>
      <c r="I681" t="s">
        <v>143</v>
      </c>
      <c r="J681" t="s">
        <v>197</v>
      </c>
      <c r="K681" t="s">
        <v>145</v>
      </c>
      <c r="L681">
        <v>43</v>
      </c>
      <c r="M681" t="s">
        <v>146</v>
      </c>
      <c r="N681">
        <v>1485</v>
      </c>
      <c r="O681">
        <v>4490</v>
      </c>
      <c r="P681">
        <v>1730</v>
      </c>
      <c r="Q681" t="s">
        <v>509</v>
      </c>
      <c r="R681">
        <v>4</v>
      </c>
      <c r="S681">
        <v>16.3</v>
      </c>
      <c r="T681" s="1" t="s">
        <v>148</v>
      </c>
      <c r="U681" t="s">
        <v>2189</v>
      </c>
      <c r="W681" t="s">
        <v>2190</v>
      </c>
      <c r="X681">
        <v>5</v>
      </c>
      <c r="Y681" t="s">
        <v>372</v>
      </c>
      <c r="Z681" t="s">
        <v>201</v>
      </c>
      <c r="AA681" t="s">
        <v>152</v>
      </c>
      <c r="AB681" t="s">
        <v>268</v>
      </c>
      <c r="AC681" t="s">
        <v>402</v>
      </c>
      <c r="AF681" t="s">
        <v>577</v>
      </c>
      <c r="AG681" t="s">
        <v>577</v>
      </c>
      <c r="AH681" t="s">
        <v>159</v>
      </c>
      <c r="AI681" t="s">
        <v>233</v>
      </c>
      <c r="AK681" t="s">
        <v>161</v>
      </c>
      <c r="AL681" t="s">
        <v>1963</v>
      </c>
      <c r="AM681" t="s">
        <v>1506</v>
      </c>
      <c r="AN681" t="s">
        <v>164</v>
      </c>
      <c r="AO681" t="s">
        <v>165</v>
      </c>
      <c r="AP681" t="s">
        <v>165</v>
      </c>
      <c r="AQ681">
        <v>2</v>
      </c>
      <c r="AR681">
        <v>5</v>
      </c>
      <c r="AS681" t="s">
        <v>598</v>
      </c>
      <c r="AT681" t="s">
        <v>169</v>
      </c>
      <c r="AU681" t="s">
        <v>2040</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2179</v>
      </c>
      <c r="D682" t="s">
        <v>2194</v>
      </c>
      <c r="E682">
        <v>1462</v>
      </c>
      <c r="F682">
        <v>4</v>
      </c>
      <c r="G682">
        <v>4</v>
      </c>
      <c r="H682" t="s">
        <v>196</v>
      </c>
      <c r="I682" t="s">
        <v>143</v>
      </c>
      <c r="J682" t="s">
        <v>197</v>
      </c>
      <c r="K682" t="s">
        <v>145</v>
      </c>
      <c r="L682">
        <v>43</v>
      </c>
      <c r="M682" t="s">
        <v>146</v>
      </c>
      <c r="N682">
        <v>1485</v>
      </c>
      <c r="O682">
        <v>4490</v>
      </c>
      <c r="P682">
        <v>1730</v>
      </c>
      <c r="Q682" t="s">
        <v>509</v>
      </c>
      <c r="R682">
        <v>4</v>
      </c>
      <c r="S682">
        <v>16.3</v>
      </c>
      <c r="T682" s="1" t="s">
        <v>148</v>
      </c>
      <c r="U682" t="s">
        <v>2195</v>
      </c>
      <c r="W682" t="s">
        <v>2190</v>
      </c>
      <c r="X682">
        <v>4</v>
      </c>
      <c r="Y682" t="s">
        <v>372</v>
      </c>
      <c r="Z682" t="s">
        <v>201</v>
      </c>
      <c r="AA682" t="s">
        <v>152</v>
      </c>
      <c r="AB682" t="s">
        <v>268</v>
      </c>
      <c r="AC682" t="s">
        <v>402</v>
      </c>
      <c r="AF682" t="s">
        <v>666</v>
      </c>
      <c r="AG682" t="s">
        <v>666</v>
      </c>
      <c r="AH682" t="s">
        <v>159</v>
      </c>
      <c r="AI682" t="s">
        <v>233</v>
      </c>
      <c r="AK682" t="s">
        <v>161</v>
      </c>
      <c r="AL682" t="s">
        <v>1963</v>
      </c>
      <c r="AM682" t="s">
        <v>1506</v>
      </c>
      <c r="AN682" t="s">
        <v>164</v>
      </c>
      <c r="AO682" t="s">
        <v>165</v>
      </c>
      <c r="AP682" t="s">
        <v>165</v>
      </c>
      <c r="AQ682" t="s">
        <v>167</v>
      </c>
      <c r="AR682">
        <v>5</v>
      </c>
      <c r="AS682" t="s">
        <v>168</v>
      </c>
      <c r="AT682" t="s">
        <v>190</v>
      </c>
      <c r="AU682" t="s">
        <v>2040</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2179</v>
      </c>
      <c r="D683" t="s">
        <v>2196</v>
      </c>
      <c r="E683">
        <v>1462</v>
      </c>
      <c r="F683">
        <v>4</v>
      </c>
      <c r="G683">
        <v>4</v>
      </c>
      <c r="H683" t="s">
        <v>196</v>
      </c>
      <c r="I683" t="s">
        <v>143</v>
      </c>
      <c r="J683" t="s">
        <v>197</v>
      </c>
      <c r="K683" t="s">
        <v>145</v>
      </c>
      <c r="L683">
        <v>43</v>
      </c>
      <c r="M683" t="s">
        <v>146</v>
      </c>
      <c r="N683">
        <v>1485</v>
      </c>
      <c r="O683">
        <v>4490</v>
      </c>
      <c r="P683">
        <v>1730</v>
      </c>
      <c r="Q683" t="s">
        <v>509</v>
      </c>
      <c r="R683">
        <v>4</v>
      </c>
      <c r="S683">
        <v>16.3</v>
      </c>
      <c r="T683" s="1" t="s">
        <v>148</v>
      </c>
      <c r="U683" t="s">
        <v>2195</v>
      </c>
      <c r="W683" t="s">
        <v>2190</v>
      </c>
      <c r="X683">
        <v>4</v>
      </c>
      <c r="Y683" t="s">
        <v>372</v>
      </c>
      <c r="Z683" t="s">
        <v>201</v>
      </c>
      <c r="AA683" t="s">
        <v>152</v>
      </c>
      <c r="AB683" t="s">
        <v>268</v>
      </c>
      <c r="AC683" t="s">
        <v>402</v>
      </c>
      <c r="AF683" t="s">
        <v>666</v>
      </c>
      <c r="AG683" t="s">
        <v>666</v>
      </c>
      <c r="AH683" t="s">
        <v>159</v>
      </c>
      <c r="AI683" t="s">
        <v>233</v>
      </c>
      <c r="AK683" t="s">
        <v>161</v>
      </c>
      <c r="AL683" t="s">
        <v>1963</v>
      </c>
      <c r="AM683" t="s">
        <v>1506</v>
      </c>
      <c r="AN683" t="s">
        <v>164</v>
      </c>
      <c r="AO683" t="s">
        <v>165</v>
      </c>
      <c r="AP683" t="s">
        <v>165</v>
      </c>
      <c r="AQ683" t="s">
        <v>167</v>
      </c>
      <c r="AR683">
        <v>5</v>
      </c>
      <c r="AS683" t="s">
        <v>598</v>
      </c>
      <c r="AT683" t="s">
        <v>190</v>
      </c>
      <c r="AU683" t="s">
        <v>2040</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2179</v>
      </c>
      <c r="D684" t="s">
        <v>2197</v>
      </c>
      <c r="E684">
        <v>1462</v>
      </c>
      <c r="F684">
        <v>4</v>
      </c>
      <c r="G684">
        <v>4</v>
      </c>
      <c r="H684" t="s">
        <v>196</v>
      </c>
      <c r="I684" t="s">
        <v>143</v>
      </c>
      <c r="J684" t="s">
        <v>197</v>
      </c>
      <c r="K684" t="s">
        <v>145</v>
      </c>
      <c r="L684">
        <v>43</v>
      </c>
      <c r="M684" t="s">
        <v>146</v>
      </c>
      <c r="N684">
        <v>1485</v>
      </c>
      <c r="O684">
        <v>4490</v>
      </c>
      <c r="P684">
        <v>1730</v>
      </c>
      <c r="Q684" t="s">
        <v>509</v>
      </c>
      <c r="R684">
        <v>4</v>
      </c>
      <c r="S684">
        <v>16.3</v>
      </c>
      <c r="T684" s="1" t="s">
        <v>148</v>
      </c>
      <c r="U684" t="s">
        <v>2195</v>
      </c>
      <c r="W684" t="s">
        <v>2190</v>
      </c>
      <c r="X684">
        <v>4</v>
      </c>
      <c r="Y684" t="s">
        <v>372</v>
      </c>
      <c r="Z684" t="s">
        <v>201</v>
      </c>
      <c r="AA684" t="s">
        <v>152</v>
      </c>
      <c r="AB684" t="s">
        <v>268</v>
      </c>
      <c r="AC684" t="s">
        <v>402</v>
      </c>
      <c r="AF684" t="s">
        <v>577</v>
      </c>
      <c r="AG684" t="s">
        <v>577</v>
      </c>
      <c r="AH684" t="s">
        <v>159</v>
      </c>
      <c r="AI684" t="s">
        <v>233</v>
      </c>
      <c r="AK684" t="s">
        <v>161</v>
      </c>
      <c r="AL684" t="s">
        <v>1963</v>
      </c>
      <c r="AM684" t="s">
        <v>1506</v>
      </c>
      <c r="AN684" t="s">
        <v>164</v>
      </c>
      <c r="AO684" t="s">
        <v>165</v>
      </c>
      <c r="AP684" t="s">
        <v>165</v>
      </c>
      <c r="AQ684">
        <v>2</v>
      </c>
      <c r="AR684">
        <v>5</v>
      </c>
      <c r="AS684" t="s">
        <v>598</v>
      </c>
      <c r="AT684" t="s">
        <v>190</v>
      </c>
      <c r="AU684" t="s">
        <v>2040</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2179</v>
      </c>
      <c r="D685" t="s">
        <v>2198</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2199</v>
      </c>
      <c r="W685" t="s">
        <v>2182</v>
      </c>
      <c r="X685">
        <v>6</v>
      </c>
      <c r="Y685" t="s">
        <v>372</v>
      </c>
      <c r="Z685" t="s">
        <v>201</v>
      </c>
      <c r="AA685" t="s">
        <v>152</v>
      </c>
      <c r="AB685" t="s">
        <v>2183</v>
      </c>
      <c r="AC685" t="s">
        <v>402</v>
      </c>
      <c r="AF685" t="s">
        <v>577</v>
      </c>
      <c r="AG685" t="s">
        <v>577</v>
      </c>
      <c r="AH685" t="s">
        <v>159</v>
      </c>
      <c r="AI685" t="s">
        <v>233</v>
      </c>
      <c r="AK685" t="s">
        <v>161</v>
      </c>
      <c r="AL685" t="s">
        <v>2200</v>
      </c>
      <c r="AM685" t="s">
        <v>2201</v>
      </c>
      <c r="AN685" t="s">
        <v>164</v>
      </c>
      <c r="AO685" t="s">
        <v>165</v>
      </c>
      <c r="AP685" t="s">
        <v>165</v>
      </c>
      <c r="AQ685">
        <v>2</v>
      </c>
      <c r="AR685">
        <v>5</v>
      </c>
      <c r="AS685" t="s">
        <v>598</v>
      </c>
      <c r="AT685" t="s">
        <v>169</v>
      </c>
      <c r="AU685" t="s">
        <v>2040</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1835</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2179</v>
      </c>
      <c r="D686" t="s">
        <v>2202</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2203</v>
      </c>
      <c r="W686" t="s">
        <v>2182</v>
      </c>
      <c r="X686">
        <v>6</v>
      </c>
      <c r="Y686" t="s">
        <v>372</v>
      </c>
      <c r="Z686" t="s">
        <v>201</v>
      </c>
      <c r="AA686" t="s">
        <v>152</v>
      </c>
      <c r="AB686" t="s">
        <v>2183</v>
      </c>
      <c r="AC686" t="s">
        <v>402</v>
      </c>
      <c r="AF686" t="s">
        <v>666</v>
      </c>
      <c r="AG686" t="s">
        <v>666</v>
      </c>
      <c r="AH686" t="s">
        <v>159</v>
      </c>
      <c r="AI686" t="s">
        <v>233</v>
      </c>
      <c r="AK686" t="s">
        <v>161</v>
      </c>
      <c r="AL686" t="s">
        <v>2200</v>
      </c>
      <c r="AM686" t="s">
        <v>2201</v>
      </c>
      <c r="AN686" t="s">
        <v>164</v>
      </c>
      <c r="AO686" t="s">
        <v>165</v>
      </c>
      <c r="AP686" t="s">
        <v>165</v>
      </c>
      <c r="AQ686" t="s">
        <v>167</v>
      </c>
      <c r="AR686">
        <v>5</v>
      </c>
      <c r="AS686" t="s">
        <v>168</v>
      </c>
      <c r="AT686" t="s">
        <v>169</v>
      </c>
      <c r="AU686" t="s">
        <v>2040</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1835</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2179</v>
      </c>
      <c r="D687" t="s">
        <v>2204</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2203</v>
      </c>
      <c r="W687" t="s">
        <v>2182</v>
      </c>
      <c r="X687">
        <v>6</v>
      </c>
      <c r="Y687" t="s">
        <v>372</v>
      </c>
      <c r="Z687" t="s">
        <v>201</v>
      </c>
      <c r="AA687" t="s">
        <v>152</v>
      </c>
      <c r="AB687" t="s">
        <v>2183</v>
      </c>
      <c r="AC687" t="s">
        <v>402</v>
      </c>
      <c r="AF687" t="s">
        <v>666</v>
      </c>
      <c r="AG687" t="s">
        <v>666</v>
      </c>
      <c r="AH687" t="s">
        <v>159</v>
      </c>
      <c r="AI687" t="s">
        <v>233</v>
      </c>
      <c r="AK687" t="s">
        <v>161</v>
      </c>
      <c r="AL687" t="s">
        <v>2200</v>
      </c>
      <c r="AM687" t="s">
        <v>2201</v>
      </c>
      <c r="AN687" t="s">
        <v>164</v>
      </c>
      <c r="AO687" t="s">
        <v>165</v>
      </c>
      <c r="AP687" t="s">
        <v>165</v>
      </c>
      <c r="AQ687">
        <v>2</v>
      </c>
      <c r="AR687">
        <v>5</v>
      </c>
      <c r="AS687" t="s">
        <v>168</v>
      </c>
      <c r="AT687" t="s">
        <v>169</v>
      </c>
      <c r="AU687" t="s">
        <v>2040</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1835</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866</v>
      </c>
      <c r="C688" t="s">
        <v>2205</v>
      </c>
      <c r="D688" t="s">
        <v>2206</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1584</v>
      </c>
      <c r="W688" t="s">
        <v>1439</v>
      </c>
      <c r="X688">
        <v>5</v>
      </c>
      <c r="Y688" t="s">
        <v>659</v>
      </c>
      <c r="Z688" t="s">
        <v>201</v>
      </c>
      <c r="AA688" t="s">
        <v>152</v>
      </c>
      <c r="AB688" t="s">
        <v>871</v>
      </c>
      <c r="AC688" t="s">
        <v>1574</v>
      </c>
      <c r="AF688" t="s">
        <v>465</v>
      </c>
      <c r="AG688" t="s">
        <v>465</v>
      </c>
      <c r="AH688" t="s">
        <v>874</v>
      </c>
      <c r="AI688" t="s">
        <v>233</v>
      </c>
      <c r="AK688" t="s">
        <v>161</v>
      </c>
      <c r="AL688" t="s">
        <v>1434</v>
      </c>
      <c r="AM688" t="s">
        <v>1579</v>
      </c>
      <c r="AN688" t="s">
        <v>164</v>
      </c>
      <c r="AO688" t="s">
        <v>165</v>
      </c>
      <c r="AP688" t="s">
        <v>165</v>
      </c>
      <c r="AQ688" t="s">
        <v>167</v>
      </c>
      <c r="AR688">
        <v>5</v>
      </c>
      <c r="AS688" t="s">
        <v>168</v>
      </c>
      <c r="AT688" t="s">
        <v>169</v>
      </c>
      <c r="AU688" t="s">
        <v>1575</v>
      </c>
      <c r="AV688" t="s">
        <v>465</v>
      </c>
      <c r="AX688" t="s">
        <v>167</v>
      </c>
      <c r="AY688" t="s">
        <v>227</v>
      </c>
      <c r="AZ688" t="s">
        <v>167</v>
      </c>
      <c r="BA688" t="s">
        <v>167</v>
      </c>
      <c r="BB688" t="s">
        <v>878</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1278</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866</v>
      </c>
      <c r="C689" t="s">
        <v>2205</v>
      </c>
      <c r="D689" t="s">
        <v>2207</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1582</v>
      </c>
      <c r="W689" t="s">
        <v>284</v>
      </c>
      <c r="X689">
        <v>5</v>
      </c>
      <c r="Y689" t="s">
        <v>659</v>
      </c>
      <c r="Z689" t="s">
        <v>201</v>
      </c>
      <c r="AA689" t="s">
        <v>152</v>
      </c>
      <c r="AB689" t="s">
        <v>871</v>
      </c>
      <c r="AC689" t="s">
        <v>1574</v>
      </c>
      <c r="AF689" t="s">
        <v>465</v>
      </c>
      <c r="AG689" t="s">
        <v>465</v>
      </c>
      <c r="AH689" t="s">
        <v>874</v>
      </c>
      <c r="AI689" t="s">
        <v>233</v>
      </c>
      <c r="AK689" t="s">
        <v>161</v>
      </c>
      <c r="AL689" t="s">
        <v>1352</v>
      </c>
      <c r="AM689" t="s">
        <v>657</v>
      </c>
      <c r="AN689" t="s">
        <v>164</v>
      </c>
      <c r="AO689" t="s">
        <v>165</v>
      </c>
      <c r="AP689" t="s">
        <v>165</v>
      </c>
      <c r="AQ689" t="s">
        <v>167</v>
      </c>
      <c r="AR689">
        <v>5</v>
      </c>
      <c r="AS689" t="s">
        <v>168</v>
      </c>
      <c r="AT689" t="s">
        <v>169</v>
      </c>
      <c r="AU689" t="s">
        <v>1575</v>
      </c>
      <c r="AV689" t="s">
        <v>465</v>
      </c>
      <c r="AX689" t="s">
        <v>167</v>
      </c>
      <c r="AY689" t="s">
        <v>166</v>
      </c>
      <c r="BB689" t="s">
        <v>878</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1448</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866</v>
      </c>
      <c r="C690" t="s">
        <v>2205</v>
      </c>
      <c r="D690" t="s">
        <v>2208</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1584</v>
      </c>
      <c r="W690" t="s">
        <v>1439</v>
      </c>
      <c r="X690">
        <v>5</v>
      </c>
      <c r="Y690" t="s">
        <v>659</v>
      </c>
      <c r="Z690" t="s">
        <v>201</v>
      </c>
      <c r="AA690" t="s">
        <v>152</v>
      </c>
      <c r="AB690" t="s">
        <v>871</v>
      </c>
      <c r="AC690" t="s">
        <v>1574</v>
      </c>
      <c r="AF690" t="s">
        <v>465</v>
      </c>
      <c r="AG690" t="s">
        <v>465</v>
      </c>
      <c r="AH690" t="s">
        <v>874</v>
      </c>
      <c r="AI690" t="s">
        <v>233</v>
      </c>
      <c r="AK690" t="s">
        <v>161</v>
      </c>
      <c r="AL690" t="s">
        <v>1434</v>
      </c>
      <c r="AM690" t="s">
        <v>1579</v>
      </c>
      <c r="AN690" t="s">
        <v>164</v>
      </c>
      <c r="AO690" t="s">
        <v>165</v>
      </c>
      <c r="AP690" t="s">
        <v>165</v>
      </c>
      <c r="AQ690" t="s">
        <v>167</v>
      </c>
      <c r="AR690">
        <v>5</v>
      </c>
      <c r="AS690" t="s">
        <v>168</v>
      </c>
      <c r="AT690" t="s">
        <v>169</v>
      </c>
      <c r="AU690" t="s">
        <v>1575</v>
      </c>
      <c r="AV690" t="s">
        <v>465</v>
      </c>
      <c r="AX690" t="s">
        <v>167</v>
      </c>
      <c r="AY690" t="s">
        <v>166</v>
      </c>
      <c r="BB690" t="s">
        <v>878</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1278</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866</v>
      </c>
      <c r="C691" t="s">
        <v>2205</v>
      </c>
      <c r="D691" t="s">
        <v>2209</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1582</v>
      </c>
      <c r="W691" t="s">
        <v>284</v>
      </c>
      <c r="X691">
        <v>5</v>
      </c>
      <c r="Y691" t="s">
        <v>659</v>
      </c>
      <c r="Z691" t="s">
        <v>201</v>
      </c>
      <c r="AA691" t="s">
        <v>152</v>
      </c>
      <c r="AB691" t="s">
        <v>871</v>
      </c>
      <c r="AC691" t="s">
        <v>1574</v>
      </c>
      <c r="AF691" t="s">
        <v>465</v>
      </c>
      <c r="AG691" t="s">
        <v>465</v>
      </c>
      <c r="AH691" t="s">
        <v>874</v>
      </c>
      <c r="AI691" t="s">
        <v>233</v>
      </c>
      <c r="AK691" t="s">
        <v>161</v>
      </c>
      <c r="AL691" t="s">
        <v>1352</v>
      </c>
      <c r="AM691" t="s">
        <v>657</v>
      </c>
      <c r="AN691" t="s">
        <v>164</v>
      </c>
      <c r="AO691" t="s">
        <v>165</v>
      </c>
      <c r="AP691" t="s">
        <v>165</v>
      </c>
      <c r="AQ691" t="s">
        <v>167</v>
      </c>
      <c r="AR691">
        <v>5</v>
      </c>
      <c r="AS691" t="s">
        <v>168</v>
      </c>
      <c r="AT691" t="s">
        <v>169</v>
      </c>
      <c r="AU691" t="s">
        <v>1575</v>
      </c>
      <c r="AV691" t="s">
        <v>465</v>
      </c>
      <c r="AX691" t="s">
        <v>167</v>
      </c>
      <c r="AY691" t="s">
        <v>227</v>
      </c>
      <c r="AZ691" t="s">
        <v>167</v>
      </c>
      <c r="BA691" t="s">
        <v>167</v>
      </c>
      <c r="BB691" t="s">
        <v>878</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1448</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866</v>
      </c>
      <c r="C692" t="s">
        <v>2205</v>
      </c>
      <c r="D692" t="s">
        <v>2210</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1572</v>
      </c>
      <c r="W692" t="s">
        <v>1573</v>
      </c>
      <c r="X692">
        <v>7</v>
      </c>
      <c r="Y692" t="s">
        <v>659</v>
      </c>
      <c r="Z692" t="s">
        <v>201</v>
      </c>
      <c r="AA692" t="s">
        <v>152</v>
      </c>
      <c r="AB692" t="s">
        <v>871</v>
      </c>
      <c r="AC692" t="s">
        <v>1574</v>
      </c>
      <c r="AF692" t="s">
        <v>465</v>
      </c>
      <c r="AG692" t="s">
        <v>465</v>
      </c>
      <c r="AH692" t="s">
        <v>874</v>
      </c>
      <c r="AI692" t="s">
        <v>233</v>
      </c>
      <c r="AK692" t="s">
        <v>161</v>
      </c>
      <c r="AL692" t="s">
        <v>1352</v>
      </c>
      <c r="AM692" t="s">
        <v>657</v>
      </c>
      <c r="AN692" t="s">
        <v>164</v>
      </c>
      <c r="AO692" t="s">
        <v>165</v>
      </c>
      <c r="AP692" t="s">
        <v>165</v>
      </c>
      <c r="AQ692" t="s">
        <v>167</v>
      </c>
      <c r="AR692">
        <v>5</v>
      </c>
      <c r="AS692" t="s">
        <v>168</v>
      </c>
      <c r="AT692" t="s">
        <v>190</v>
      </c>
      <c r="AU692" t="s">
        <v>1575</v>
      </c>
      <c r="AV692" t="s">
        <v>465</v>
      </c>
      <c r="AX692" t="s">
        <v>167</v>
      </c>
      <c r="AY692" t="s">
        <v>227</v>
      </c>
      <c r="AZ692" t="s">
        <v>167</v>
      </c>
      <c r="BA692" t="s">
        <v>167</v>
      </c>
      <c r="BB692" t="s">
        <v>878</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1454</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866</v>
      </c>
      <c r="C693" t="s">
        <v>2205</v>
      </c>
      <c r="D693" t="s">
        <v>2211</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1577</v>
      </c>
      <c r="W693" t="s">
        <v>1578</v>
      </c>
      <c r="X693">
        <v>7</v>
      </c>
      <c r="Y693" t="s">
        <v>659</v>
      </c>
      <c r="Z693" t="s">
        <v>201</v>
      </c>
      <c r="AA693" t="s">
        <v>152</v>
      </c>
      <c r="AB693" t="s">
        <v>871</v>
      </c>
      <c r="AC693" t="s">
        <v>1574</v>
      </c>
      <c r="AF693" t="s">
        <v>465</v>
      </c>
      <c r="AG693" t="s">
        <v>465</v>
      </c>
      <c r="AH693" t="s">
        <v>874</v>
      </c>
      <c r="AI693" t="s">
        <v>233</v>
      </c>
      <c r="AK693" t="s">
        <v>161</v>
      </c>
      <c r="AL693" t="s">
        <v>1434</v>
      </c>
      <c r="AM693" t="s">
        <v>1579</v>
      </c>
      <c r="AN693" t="s">
        <v>164</v>
      </c>
      <c r="AO693" t="s">
        <v>165</v>
      </c>
      <c r="AP693" t="s">
        <v>165</v>
      </c>
      <c r="AQ693" t="s">
        <v>167</v>
      </c>
      <c r="AR693">
        <v>5</v>
      </c>
      <c r="AS693" t="s">
        <v>598</v>
      </c>
      <c r="AT693" t="s">
        <v>190</v>
      </c>
      <c r="AU693" t="s">
        <v>1575</v>
      </c>
      <c r="AV693" t="s">
        <v>465</v>
      </c>
      <c r="AX693" t="s">
        <v>167</v>
      </c>
      <c r="AY693" t="s">
        <v>166</v>
      </c>
      <c r="AZ693" t="s">
        <v>167</v>
      </c>
      <c r="BA693" t="s">
        <v>167</v>
      </c>
      <c r="BB693" t="s">
        <v>878</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1580</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866</v>
      </c>
      <c r="C694" t="s">
        <v>2205</v>
      </c>
      <c r="D694" t="s">
        <v>2212</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1572</v>
      </c>
      <c r="W694" t="s">
        <v>1573</v>
      </c>
      <c r="X694">
        <v>5</v>
      </c>
      <c r="Y694" t="s">
        <v>659</v>
      </c>
      <c r="Z694" t="s">
        <v>201</v>
      </c>
      <c r="AA694" t="s">
        <v>152</v>
      </c>
      <c r="AB694" t="s">
        <v>871</v>
      </c>
      <c r="AC694" t="s">
        <v>1574</v>
      </c>
      <c r="AF694" t="s">
        <v>465</v>
      </c>
      <c r="AG694" t="s">
        <v>465</v>
      </c>
      <c r="AH694" t="s">
        <v>874</v>
      </c>
      <c r="AI694" t="s">
        <v>233</v>
      </c>
      <c r="AK694" t="s">
        <v>161</v>
      </c>
      <c r="AL694" t="s">
        <v>1352</v>
      </c>
      <c r="AM694" t="s">
        <v>657</v>
      </c>
      <c r="AN694" t="s">
        <v>164</v>
      </c>
      <c r="AO694" t="s">
        <v>165</v>
      </c>
      <c r="AP694" t="s">
        <v>165</v>
      </c>
      <c r="AQ694" t="s">
        <v>167</v>
      </c>
      <c r="AR694">
        <v>5</v>
      </c>
      <c r="AS694" t="s">
        <v>598</v>
      </c>
      <c r="AT694" t="s">
        <v>190</v>
      </c>
      <c r="AU694" t="s">
        <v>1575</v>
      </c>
      <c r="AV694" t="s">
        <v>465</v>
      </c>
      <c r="AX694" t="s">
        <v>167</v>
      </c>
      <c r="AY694" t="s">
        <v>227</v>
      </c>
      <c r="AZ694" t="s">
        <v>167</v>
      </c>
      <c r="BA694" t="s">
        <v>167</v>
      </c>
      <c r="BB694" t="s">
        <v>878</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1454</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866</v>
      </c>
      <c r="C695" t="s">
        <v>2205</v>
      </c>
      <c r="D695" t="s">
        <v>2213</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1582</v>
      </c>
      <c r="W695" t="s">
        <v>284</v>
      </c>
      <c r="X695">
        <v>5</v>
      </c>
      <c r="Y695" t="s">
        <v>659</v>
      </c>
      <c r="Z695" t="s">
        <v>201</v>
      </c>
      <c r="AA695" t="s">
        <v>152</v>
      </c>
      <c r="AB695" t="s">
        <v>871</v>
      </c>
      <c r="AC695" t="s">
        <v>1574</v>
      </c>
      <c r="AF695" t="s">
        <v>465</v>
      </c>
      <c r="AG695" t="s">
        <v>465</v>
      </c>
      <c r="AH695" t="s">
        <v>874</v>
      </c>
      <c r="AI695" t="s">
        <v>233</v>
      </c>
      <c r="AK695" t="s">
        <v>161</v>
      </c>
      <c r="AL695" t="s">
        <v>1352</v>
      </c>
      <c r="AM695" t="s">
        <v>657</v>
      </c>
      <c r="AN695" t="s">
        <v>164</v>
      </c>
      <c r="AO695" t="s">
        <v>165</v>
      </c>
      <c r="AP695" t="s">
        <v>165</v>
      </c>
      <c r="AQ695" t="s">
        <v>167</v>
      </c>
      <c r="AR695">
        <v>5</v>
      </c>
      <c r="AS695" t="s">
        <v>598</v>
      </c>
      <c r="AT695" t="s">
        <v>169</v>
      </c>
      <c r="AU695" t="s">
        <v>1575</v>
      </c>
      <c r="AV695" t="s">
        <v>465</v>
      </c>
      <c r="AX695" t="s">
        <v>167</v>
      </c>
      <c r="AY695" t="s">
        <v>227</v>
      </c>
      <c r="AZ695" t="s">
        <v>167</v>
      </c>
      <c r="BA695" t="s">
        <v>167</v>
      </c>
      <c r="BB695" t="s">
        <v>878</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1448</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866</v>
      </c>
      <c r="C696" t="s">
        <v>2205</v>
      </c>
      <c r="D696" t="s">
        <v>2214</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1584</v>
      </c>
      <c r="W696" t="s">
        <v>1439</v>
      </c>
      <c r="X696">
        <v>5</v>
      </c>
      <c r="Y696" t="s">
        <v>659</v>
      </c>
      <c r="Z696" t="s">
        <v>201</v>
      </c>
      <c r="AA696" t="s">
        <v>152</v>
      </c>
      <c r="AB696" t="s">
        <v>871</v>
      </c>
      <c r="AC696" t="s">
        <v>1574</v>
      </c>
      <c r="AF696" t="s">
        <v>465</v>
      </c>
      <c r="AG696" t="s">
        <v>465</v>
      </c>
      <c r="AH696" t="s">
        <v>874</v>
      </c>
      <c r="AI696" t="s">
        <v>233</v>
      </c>
      <c r="AK696" t="s">
        <v>161</v>
      </c>
      <c r="AL696" t="s">
        <v>1434</v>
      </c>
      <c r="AM696" t="s">
        <v>1579</v>
      </c>
      <c r="AN696" t="s">
        <v>164</v>
      </c>
      <c r="AO696" t="s">
        <v>165</v>
      </c>
      <c r="AP696" t="s">
        <v>165</v>
      </c>
      <c r="AQ696" t="s">
        <v>167</v>
      </c>
      <c r="AR696">
        <v>5</v>
      </c>
      <c r="AS696" t="s">
        <v>598</v>
      </c>
      <c r="AT696" t="s">
        <v>169</v>
      </c>
      <c r="AU696" t="s">
        <v>1575</v>
      </c>
      <c r="AV696" t="s">
        <v>465</v>
      </c>
      <c r="AX696" t="s">
        <v>167</v>
      </c>
      <c r="AY696" t="s">
        <v>227</v>
      </c>
      <c r="AZ696" t="s">
        <v>167</v>
      </c>
      <c r="BA696" t="s">
        <v>167</v>
      </c>
      <c r="BB696" t="s">
        <v>878</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1278</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866</v>
      </c>
      <c r="C697" t="s">
        <v>2205</v>
      </c>
      <c r="D697" t="s">
        <v>2215</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1577</v>
      </c>
      <c r="W697" t="s">
        <v>1578</v>
      </c>
      <c r="X697">
        <v>5</v>
      </c>
      <c r="Y697" t="s">
        <v>659</v>
      </c>
      <c r="Z697" t="s">
        <v>201</v>
      </c>
      <c r="AA697" t="s">
        <v>152</v>
      </c>
      <c r="AB697" t="s">
        <v>871</v>
      </c>
      <c r="AC697" t="s">
        <v>1574</v>
      </c>
      <c r="AF697" t="s">
        <v>465</v>
      </c>
      <c r="AG697" t="s">
        <v>465</v>
      </c>
      <c r="AH697" t="s">
        <v>874</v>
      </c>
      <c r="AI697" t="s">
        <v>233</v>
      </c>
      <c r="AK697" t="s">
        <v>161</v>
      </c>
      <c r="AL697" t="s">
        <v>1434</v>
      </c>
      <c r="AM697" t="s">
        <v>1579</v>
      </c>
      <c r="AN697" t="s">
        <v>164</v>
      </c>
      <c r="AO697" t="s">
        <v>165</v>
      </c>
      <c r="AP697" t="s">
        <v>165</v>
      </c>
      <c r="AQ697" t="s">
        <v>167</v>
      </c>
      <c r="AR697">
        <v>5</v>
      </c>
      <c r="AS697" t="s">
        <v>168</v>
      </c>
      <c r="AT697" t="s">
        <v>190</v>
      </c>
      <c r="AU697" t="s">
        <v>1575</v>
      </c>
      <c r="AV697" t="s">
        <v>465</v>
      </c>
      <c r="AX697" t="s">
        <v>167</v>
      </c>
      <c r="AY697" t="s">
        <v>227</v>
      </c>
      <c r="AZ697" t="s">
        <v>167</v>
      </c>
      <c r="BA697" t="s">
        <v>167</v>
      </c>
      <c r="BB697" t="s">
        <v>878</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1580</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866</v>
      </c>
      <c r="C698" t="s">
        <v>2205</v>
      </c>
      <c r="D698" t="s">
        <v>2216</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1584</v>
      </c>
      <c r="W698" t="s">
        <v>1439</v>
      </c>
      <c r="X698">
        <v>5</v>
      </c>
      <c r="Y698" t="s">
        <v>659</v>
      </c>
      <c r="Z698" t="s">
        <v>201</v>
      </c>
      <c r="AA698" t="s">
        <v>152</v>
      </c>
      <c r="AB698" t="s">
        <v>871</v>
      </c>
      <c r="AC698" t="s">
        <v>1574</v>
      </c>
      <c r="AF698" t="s">
        <v>465</v>
      </c>
      <c r="AG698" t="s">
        <v>465</v>
      </c>
      <c r="AH698" t="s">
        <v>874</v>
      </c>
      <c r="AI698" t="s">
        <v>233</v>
      </c>
      <c r="AK698" t="s">
        <v>161</v>
      </c>
      <c r="AL698" t="s">
        <v>1434</v>
      </c>
      <c r="AM698" t="s">
        <v>1579</v>
      </c>
      <c r="AN698" t="s">
        <v>164</v>
      </c>
      <c r="AO698" t="s">
        <v>165</v>
      </c>
      <c r="AP698" t="s">
        <v>165</v>
      </c>
      <c r="AQ698" t="s">
        <v>167</v>
      </c>
      <c r="AR698">
        <v>5</v>
      </c>
      <c r="AS698" t="s">
        <v>598</v>
      </c>
      <c r="AT698" t="s">
        <v>169</v>
      </c>
      <c r="AU698" t="s">
        <v>1575</v>
      </c>
      <c r="AV698" t="s">
        <v>465</v>
      </c>
      <c r="AX698" t="s">
        <v>167</v>
      </c>
      <c r="AY698" t="s">
        <v>227</v>
      </c>
      <c r="AZ698" t="s">
        <v>167</v>
      </c>
      <c r="BA698" t="s">
        <v>167</v>
      </c>
      <c r="BB698" t="s">
        <v>878</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1278</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866</v>
      </c>
      <c r="C699" t="s">
        <v>2205</v>
      </c>
      <c r="D699" t="s">
        <v>2217</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1577</v>
      </c>
      <c r="W699" t="s">
        <v>1578</v>
      </c>
      <c r="X699">
        <v>7</v>
      </c>
      <c r="Y699" t="s">
        <v>659</v>
      </c>
      <c r="Z699" t="s">
        <v>201</v>
      </c>
      <c r="AA699" t="s">
        <v>152</v>
      </c>
      <c r="AB699" t="s">
        <v>871</v>
      </c>
      <c r="AC699" t="s">
        <v>1574</v>
      </c>
      <c r="AF699" t="s">
        <v>465</v>
      </c>
      <c r="AG699" t="s">
        <v>465</v>
      </c>
      <c r="AH699" t="s">
        <v>874</v>
      </c>
      <c r="AI699" t="s">
        <v>233</v>
      </c>
      <c r="AK699" t="s">
        <v>161</v>
      </c>
      <c r="AL699" t="s">
        <v>1434</v>
      </c>
      <c r="AM699" t="s">
        <v>1579</v>
      </c>
      <c r="AN699" t="s">
        <v>164</v>
      </c>
      <c r="AO699" t="s">
        <v>165</v>
      </c>
      <c r="AP699" t="s">
        <v>165</v>
      </c>
      <c r="AQ699" t="s">
        <v>167</v>
      </c>
      <c r="AR699">
        <v>5</v>
      </c>
      <c r="AS699" t="s">
        <v>598</v>
      </c>
      <c r="AT699" t="s">
        <v>190</v>
      </c>
      <c r="AU699" t="s">
        <v>1575</v>
      </c>
      <c r="AV699" t="s">
        <v>465</v>
      </c>
      <c r="AX699" t="s">
        <v>167</v>
      </c>
      <c r="AY699" t="s">
        <v>166</v>
      </c>
      <c r="AZ699" t="s">
        <v>167</v>
      </c>
      <c r="BA699" t="s">
        <v>167</v>
      </c>
      <c r="BB699" t="s">
        <v>878</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1580</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866</v>
      </c>
      <c r="C700" t="s">
        <v>2205</v>
      </c>
      <c r="D700" t="s">
        <v>2218</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1582</v>
      </c>
      <c r="W700" t="s">
        <v>284</v>
      </c>
      <c r="X700">
        <v>5</v>
      </c>
      <c r="Y700" t="s">
        <v>659</v>
      </c>
      <c r="Z700" t="s">
        <v>201</v>
      </c>
      <c r="AA700" t="s">
        <v>152</v>
      </c>
      <c r="AB700" t="s">
        <v>871</v>
      </c>
      <c r="AC700" t="s">
        <v>1574</v>
      </c>
      <c r="AF700" t="s">
        <v>465</v>
      </c>
      <c r="AG700" t="s">
        <v>465</v>
      </c>
      <c r="AH700" t="s">
        <v>874</v>
      </c>
      <c r="AI700" t="s">
        <v>233</v>
      </c>
      <c r="AK700" t="s">
        <v>161</v>
      </c>
      <c r="AL700" t="s">
        <v>1352</v>
      </c>
      <c r="AM700" t="s">
        <v>657</v>
      </c>
      <c r="AN700" t="s">
        <v>164</v>
      </c>
      <c r="AO700" t="s">
        <v>165</v>
      </c>
      <c r="AP700" t="s">
        <v>165</v>
      </c>
      <c r="AQ700" t="s">
        <v>167</v>
      </c>
      <c r="AR700">
        <v>5</v>
      </c>
      <c r="AS700" t="s">
        <v>598</v>
      </c>
      <c r="AT700" t="s">
        <v>169</v>
      </c>
      <c r="AU700" t="s">
        <v>1575</v>
      </c>
      <c r="AV700" t="s">
        <v>465</v>
      </c>
      <c r="AX700" t="s">
        <v>167</v>
      </c>
      <c r="AY700" t="s">
        <v>227</v>
      </c>
      <c r="AZ700" t="s">
        <v>167</v>
      </c>
      <c r="BA700" t="s">
        <v>167</v>
      </c>
      <c r="BB700" t="s">
        <v>878</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1448</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866</v>
      </c>
      <c r="C701" t="s">
        <v>2205</v>
      </c>
      <c r="D701" t="s">
        <v>2219</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1572</v>
      </c>
      <c r="W701" t="s">
        <v>1573</v>
      </c>
      <c r="X701">
        <v>5</v>
      </c>
      <c r="Y701" t="s">
        <v>659</v>
      </c>
      <c r="Z701" t="s">
        <v>201</v>
      </c>
      <c r="AA701" t="s">
        <v>152</v>
      </c>
      <c r="AB701" t="s">
        <v>871</v>
      </c>
      <c r="AC701" t="s">
        <v>1574</v>
      </c>
      <c r="AF701" t="s">
        <v>465</v>
      </c>
      <c r="AG701" t="s">
        <v>465</v>
      </c>
      <c r="AH701" t="s">
        <v>874</v>
      </c>
      <c r="AI701" t="s">
        <v>233</v>
      </c>
      <c r="AK701" t="s">
        <v>161</v>
      </c>
      <c r="AL701" t="s">
        <v>1352</v>
      </c>
      <c r="AM701" t="s">
        <v>657</v>
      </c>
      <c r="AN701" t="s">
        <v>164</v>
      </c>
      <c r="AO701" t="s">
        <v>165</v>
      </c>
      <c r="AP701" t="s">
        <v>165</v>
      </c>
      <c r="AQ701" t="s">
        <v>167</v>
      </c>
      <c r="AR701">
        <v>5</v>
      </c>
      <c r="AS701" t="s">
        <v>598</v>
      </c>
      <c r="AT701" t="s">
        <v>190</v>
      </c>
      <c r="AU701" t="s">
        <v>1575</v>
      </c>
      <c r="AV701" t="s">
        <v>465</v>
      </c>
      <c r="AX701" t="s">
        <v>167</v>
      </c>
      <c r="AY701" t="s">
        <v>227</v>
      </c>
      <c r="AZ701" t="s">
        <v>167</v>
      </c>
      <c r="BA701" t="s">
        <v>167</v>
      </c>
      <c r="BB701" t="s">
        <v>878</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1454</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2220</v>
      </c>
      <c r="D702" t="s">
        <v>2221</v>
      </c>
      <c r="E702">
        <v>1396</v>
      </c>
      <c r="F702">
        <v>4</v>
      </c>
      <c r="G702">
        <v>4</v>
      </c>
      <c r="H702" t="s">
        <v>196</v>
      </c>
      <c r="I702" t="s">
        <v>143</v>
      </c>
      <c r="J702" t="s">
        <v>197</v>
      </c>
      <c r="K702" t="s">
        <v>145</v>
      </c>
      <c r="L702">
        <v>55</v>
      </c>
      <c r="M702" t="s">
        <v>460</v>
      </c>
      <c r="N702">
        <v>1630</v>
      </c>
      <c r="O702">
        <v>4270</v>
      </c>
      <c r="P702">
        <v>1780</v>
      </c>
      <c r="Q702" t="s">
        <v>834</v>
      </c>
      <c r="R702">
        <v>5</v>
      </c>
      <c r="S702">
        <v>21.38</v>
      </c>
      <c r="T702" s="1" t="s">
        <v>148</v>
      </c>
      <c r="U702" t="s">
        <v>2222</v>
      </c>
      <c r="X702">
        <v>6</v>
      </c>
      <c r="Y702" t="s">
        <v>685</v>
      </c>
      <c r="Z702" t="s">
        <v>201</v>
      </c>
      <c r="AA702" t="s">
        <v>152</v>
      </c>
      <c r="AB702" t="s">
        <v>1291</v>
      </c>
      <c r="AC702" t="s">
        <v>2223</v>
      </c>
      <c r="AF702" t="s">
        <v>1649</v>
      </c>
      <c r="AG702" t="s">
        <v>1649</v>
      </c>
      <c r="AH702" t="s">
        <v>159</v>
      </c>
      <c r="AI702" t="s">
        <v>233</v>
      </c>
      <c r="AK702" t="s">
        <v>167</v>
      </c>
      <c r="AL702" t="s">
        <v>563</v>
      </c>
      <c r="AM702" t="s">
        <v>582</v>
      </c>
      <c r="AN702" t="s">
        <v>164</v>
      </c>
      <c r="AO702" t="s">
        <v>165</v>
      </c>
      <c r="AP702" t="s">
        <v>165</v>
      </c>
      <c r="AQ702" t="s">
        <v>167</v>
      </c>
      <c r="AR702">
        <v>5</v>
      </c>
      <c r="AS702" t="s">
        <v>168</v>
      </c>
      <c r="AT702" t="s">
        <v>169</v>
      </c>
      <c r="AU702" t="s">
        <v>2224</v>
      </c>
      <c r="AV702" t="s">
        <v>1649</v>
      </c>
      <c r="AX702" t="s">
        <v>167</v>
      </c>
      <c r="AY702" t="s">
        <v>172</v>
      </c>
      <c r="AZ702" t="s">
        <v>167</v>
      </c>
      <c r="BB702" t="s">
        <v>878</v>
      </c>
      <c r="BD702" t="s">
        <v>338</v>
      </c>
      <c r="BE702">
        <v>475</v>
      </c>
      <c r="BF702" t="s">
        <v>167</v>
      </c>
      <c r="BG702" t="s">
        <v>167</v>
      </c>
      <c r="BH702" t="s">
        <v>167</v>
      </c>
      <c r="BI702" t="s">
        <v>164</v>
      </c>
      <c r="BJ702" t="s">
        <v>1139</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2220</v>
      </c>
      <c r="D703" t="s">
        <v>2225</v>
      </c>
      <c r="E703">
        <v>1591</v>
      </c>
      <c r="F703">
        <v>4</v>
      </c>
      <c r="G703">
        <v>4</v>
      </c>
      <c r="H703" t="s">
        <v>196</v>
      </c>
      <c r="I703" t="s">
        <v>143</v>
      </c>
      <c r="J703" t="s">
        <v>197</v>
      </c>
      <c r="K703" t="s">
        <v>145</v>
      </c>
      <c r="L703">
        <v>55</v>
      </c>
      <c r="M703" t="s">
        <v>146</v>
      </c>
      <c r="N703">
        <v>1630</v>
      </c>
      <c r="O703">
        <v>4270</v>
      </c>
      <c r="P703">
        <v>1780</v>
      </c>
      <c r="Q703" t="s">
        <v>834</v>
      </c>
      <c r="R703">
        <v>5</v>
      </c>
      <c r="S703">
        <v>15.29</v>
      </c>
      <c r="T703" s="1" t="s">
        <v>148</v>
      </c>
      <c r="U703" t="s">
        <v>2226</v>
      </c>
      <c r="X703">
        <v>6</v>
      </c>
      <c r="Y703" t="s">
        <v>685</v>
      </c>
      <c r="Z703" t="s">
        <v>201</v>
      </c>
      <c r="AA703" t="s">
        <v>152</v>
      </c>
      <c r="AB703" t="s">
        <v>1291</v>
      </c>
      <c r="AC703" t="s">
        <v>2223</v>
      </c>
      <c r="AF703" t="s">
        <v>1649</v>
      </c>
      <c r="AG703" t="s">
        <v>1649</v>
      </c>
      <c r="AH703" t="s">
        <v>159</v>
      </c>
      <c r="AI703" t="s">
        <v>233</v>
      </c>
      <c r="AK703" t="s">
        <v>167</v>
      </c>
      <c r="AL703" t="s">
        <v>1362</v>
      </c>
      <c r="AM703" t="s">
        <v>1363</v>
      </c>
      <c r="AN703" t="s">
        <v>164</v>
      </c>
      <c r="AO703" t="s">
        <v>165</v>
      </c>
      <c r="AP703" t="s">
        <v>165</v>
      </c>
      <c r="AQ703" t="s">
        <v>167</v>
      </c>
      <c r="AR703">
        <v>5</v>
      </c>
      <c r="AS703" t="s">
        <v>168</v>
      </c>
      <c r="AT703" t="s">
        <v>169</v>
      </c>
      <c r="AU703" t="s">
        <v>2224</v>
      </c>
      <c r="AV703" t="s">
        <v>1649</v>
      </c>
      <c r="AX703" t="s">
        <v>167</v>
      </c>
      <c r="AY703" t="s">
        <v>172</v>
      </c>
      <c r="AZ703" t="s">
        <v>167</v>
      </c>
      <c r="BB703" t="s">
        <v>878</v>
      </c>
      <c r="BD703" t="s">
        <v>338</v>
      </c>
      <c r="BE703">
        <v>475</v>
      </c>
      <c r="BF703" t="s">
        <v>167</v>
      </c>
      <c r="BG703" t="s">
        <v>167</v>
      </c>
      <c r="BH703" t="s">
        <v>167</v>
      </c>
      <c r="BI703" t="s">
        <v>164</v>
      </c>
      <c r="BJ703" t="s">
        <v>1139</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2220</v>
      </c>
      <c r="D704" t="s">
        <v>1358</v>
      </c>
      <c r="E704">
        <v>1591</v>
      </c>
      <c r="F704">
        <v>4</v>
      </c>
      <c r="G704">
        <v>4</v>
      </c>
      <c r="H704" t="s">
        <v>196</v>
      </c>
      <c r="I704" t="s">
        <v>143</v>
      </c>
      <c r="J704" t="s">
        <v>197</v>
      </c>
      <c r="K704" t="s">
        <v>145</v>
      </c>
      <c r="L704">
        <v>55</v>
      </c>
      <c r="M704" t="s">
        <v>146</v>
      </c>
      <c r="N704">
        <v>1630</v>
      </c>
      <c r="O704">
        <v>4270</v>
      </c>
      <c r="P704">
        <v>1780</v>
      </c>
      <c r="Q704" t="s">
        <v>834</v>
      </c>
      <c r="R704">
        <v>5</v>
      </c>
      <c r="S704">
        <v>15.29</v>
      </c>
      <c r="T704" s="1" t="s">
        <v>148</v>
      </c>
      <c r="U704" t="s">
        <v>2226</v>
      </c>
      <c r="W704" t="s">
        <v>1503</v>
      </c>
      <c r="X704">
        <v>6</v>
      </c>
      <c r="Y704" t="s">
        <v>685</v>
      </c>
      <c r="Z704" t="s">
        <v>201</v>
      </c>
      <c r="AA704" t="s">
        <v>152</v>
      </c>
      <c r="AB704" t="s">
        <v>305</v>
      </c>
      <c r="AC704" t="s">
        <v>2223</v>
      </c>
      <c r="AF704" t="s">
        <v>1649</v>
      </c>
      <c r="AG704" t="s">
        <v>1649</v>
      </c>
      <c r="AH704" t="s">
        <v>159</v>
      </c>
      <c r="AI704" t="s">
        <v>233</v>
      </c>
      <c r="AK704" t="s">
        <v>442</v>
      </c>
      <c r="AL704" t="s">
        <v>1362</v>
      </c>
      <c r="AM704" t="s">
        <v>1363</v>
      </c>
      <c r="AN704" t="s">
        <v>164</v>
      </c>
      <c r="AO704" t="s">
        <v>165</v>
      </c>
      <c r="AP704" t="s">
        <v>165</v>
      </c>
      <c r="AQ704" t="s">
        <v>167</v>
      </c>
      <c r="AR704">
        <v>5</v>
      </c>
      <c r="AS704" t="s">
        <v>168</v>
      </c>
      <c r="AT704" t="s">
        <v>169</v>
      </c>
      <c r="AU704" t="s">
        <v>2224</v>
      </c>
      <c r="AV704" t="s">
        <v>1649</v>
      </c>
      <c r="AW704" t="s">
        <v>167</v>
      </c>
      <c r="AX704">
        <v>2</v>
      </c>
      <c r="AY704" t="s">
        <v>227</v>
      </c>
      <c r="AZ704" t="s">
        <v>167</v>
      </c>
      <c r="BB704" t="s">
        <v>878</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2227</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2220</v>
      </c>
      <c r="D705" t="s">
        <v>1372</v>
      </c>
      <c r="E705">
        <v>1591</v>
      </c>
      <c r="F705">
        <v>4</v>
      </c>
      <c r="G705">
        <v>4</v>
      </c>
      <c r="H705" t="s">
        <v>196</v>
      </c>
      <c r="I705" t="s">
        <v>143</v>
      </c>
      <c r="J705" t="s">
        <v>197</v>
      </c>
      <c r="K705" t="s">
        <v>145</v>
      </c>
      <c r="L705">
        <v>55</v>
      </c>
      <c r="M705" t="s">
        <v>146</v>
      </c>
      <c r="N705">
        <v>1630</v>
      </c>
      <c r="O705">
        <v>4270</v>
      </c>
      <c r="P705">
        <v>1780</v>
      </c>
      <c r="Q705" t="s">
        <v>834</v>
      </c>
      <c r="R705">
        <v>5</v>
      </c>
      <c r="S705">
        <v>15.29</v>
      </c>
      <c r="T705" s="1" t="s">
        <v>148</v>
      </c>
      <c r="U705" t="s">
        <v>2226</v>
      </c>
      <c r="W705" t="s">
        <v>1503</v>
      </c>
      <c r="X705">
        <v>6</v>
      </c>
      <c r="Y705" t="s">
        <v>685</v>
      </c>
      <c r="Z705" t="s">
        <v>201</v>
      </c>
      <c r="AA705" t="s">
        <v>152</v>
      </c>
      <c r="AB705" t="s">
        <v>305</v>
      </c>
      <c r="AC705" t="s">
        <v>2223</v>
      </c>
      <c r="AF705" t="s">
        <v>1649</v>
      </c>
      <c r="AG705" t="s">
        <v>1649</v>
      </c>
      <c r="AH705" t="s">
        <v>159</v>
      </c>
      <c r="AI705" t="s">
        <v>233</v>
      </c>
      <c r="AJ705" t="s">
        <v>1714</v>
      </c>
      <c r="AK705" t="s">
        <v>442</v>
      </c>
      <c r="AL705" t="s">
        <v>1362</v>
      </c>
      <c r="AM705" t="s">
        <v>1363</v>
      </c>
      <c r="AN705" t="s">
        <v>164</v>
      </c>
      <c r="AO705" t="s">
        <v>165</v>
      </c>
      <c r="AP705" t="s">
        <v>165</v>
      </c>
      <c r="AQ705" t="s">
        <v>167</v>
      </c>
      <c r="AR705">
        <v>5</v>
      </c>
      <c r="AS705" t="s">
        <v>598</v>
      </c>
      <c r="AT705" t="s">
        <v>169</v>
      </c>
      <c r="AU705" t="s">
        <v>2224</v>
      </c>
      <c r="AV705" t="s">
        <v>1649</v>
      </c>
      <c r="AW705" t="s">
        <v>167</v>
      </c>
      <c r="AX705">
        <v>2</v>
      </c>
      <c r="AY705" t="s">
        <v>227</v>
      </c>
      <c r="AZ705" t="s">
        <v>167</v>
      </c>
      <c r="BB705" t="s">
        <v>878</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2227</v>
      </c>
      <c r="CR705" t="s">
        <v>1788</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2220</v>
      </c>
      <c r="D706" t="s">
        <v>2228</v>
      </c>
      <c r="E706">
        <v>1591</v>
      </c>
      <c r="F706">
        <v>4</v>
      </c>
      <c r="G706">
        <v>4</v>
      </c>
      <c r="H706" t="s">
        <v>196</v>
      </c>
      <c r="I706" t="s">
        <v>143</v>
      </c>
      <c r="J706" t="s">
        <v>197</v>
      </c>
      <c r="K706" t="s">
        <v>145</v>
      </c>
      <c r="L706">
        <v>55</v>
      </c>
      <c r="M706" t="s">
        <v>146</v>
      </c>
      <c r="N706">
        <v>1630</v>
      </c>
      <c r="O706">
        <v>4270</v>
      </c>
      <c r="P706">
        <v>1780</v>
      </c>
      <c r="Q706" t="s">
        <v>834</v>
      </c>
      <c r="R706">
        <v>5</v>
      </c>
      <c r="S706">
        <v>15.29</v>
      </c>
      <c r="T706" s="1" t="s">
        <v>148</v>
      </c>
      <c r="U706" t="s">
        <v>2226</v>
      </c>
      <c r="W706" t="s">
        <v>1503</v>
      </c>
      <c r="X706">
        <v>6</v>
      </c>
      <c r="Y706" t="s">
        <v>685</v>
      </c>
      <c r="Z706" t="s">
        <v>201</v>
      </c>
      <c r="AA706" t="s">
        <v>152</v>
      </c>
      <c r="AB706" t="s">
        <v>305</v>
      </c>
      <c r="AC706" t="s">
        <v>2223</v>
      </c>
      <c r="AF706" t="s">
        <v>1649</v>
      </c>
      <c r="AG706" t="s">
        <v>1649</v>
      </c>
      <c r="AH706" t="s">
        <v>159</v>
      </c>
      <c r="AI706" t="s">
        <v>233</v>
      </c>
      <c r="AK706" t="s">
        <v>442</v>
      </c>
      <c r="AL706" t="s">
        <v>1362</v>
      </c>
      <c r="AM706" t="s">
        <v>1363</v>
      </c>
      <c r="AN706" t="s">
        <v>164</v>
      </c>
      <c r="AO706" t="s">
        <v>165</v>
      </c>
      <c r="AP706" t="s">
        <v>165</v>
      </c>
      <c r="AQ706" t="s">
        <v>167</v>
      </c>
      <c r="AR706">
        <v>5</v>
      </c>
      <c r="AS706" t="s">
        <v>168</v>
      </c>
      <c r="AT706" t="s">
        <v>190</v>
      </c>
      <c r="AU706" t="s">
        <v>2224</v>
      </c>
      <c r="AV706" t="s">
        <v>1649</v>
      </c>
      <c r="AW706" t="s">
        <v>167</v>
      </c>
      <c r="AX706">
        <v>2</v>
      </c>
      <c r="AY706" t="s">
        <v>227</v>
      </c>
      <c r="AZ706" t="s">
        <v>167</v>
      </c>
      <c r="BB706" t="s">
        <v>878</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2227</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2220</v>
      </c>
      <c r="D707" t="s">
        <v>2229</v>
      </c>
      <c r="E707">
        <v>1591</v>
      </c>
      <c r="F707">
        <v>4</v>
      </c>
      <c r="G707">
        <v>4</v>
      </c>
      <c r="H707" t="s">
        <v>196</v>
      </c>
      <c r="I707" t="s">
        <v>143</v>
      </c>
      <c r="J707" t="s">
        <v>197</v>
      </c>
      <c r="K707" t="s">
        <v>145</v>
      </c>
      <c r="L707">
        <v>55</v>
      </c>
      <c r="M707" t="s">
        <v>146</v>
      </c>
      <c r="N707">
        <v>1630</v>
      </c>
      <c r="O707">
        <v>4270</v>
      </c>
      <c r="P707">
        <v>1780</v>
      </c>
      <c r="Q707" t="s">
        <v>834</v>
      </c>
      <c r="R707">
        <v>5</v>
      </c>
      <c r="S707">
        <v>15.29</v>
      </c>
      <c r="T707" s="1" t="s">
        <v>148</v>
      </c>
      <c r="U707" t="s">
        <v>2226</v>
      </c>
      <c r="W707" t="s">
        <v>1503</v>
      </c>
      <c r="X707">
        <v>6</v>
      </c>
      <c r="Y707" t="s">
        <v>685</v>
      </c>
      <c r="Z707" t="s">
        <v>201</v>
      </c>
      <c r="AA707" t="s">
        <v>152</v>
      </c>
      <c r="AB707" t="s">
        <v>305</v>
      </c>
      <c r="AC707" t="s">
        <v>2223</v>
      </c>
      <c r="AF707" t="s">
        <v>1649</v>
      </c>
      <c r="AG707" t="s">
        <v>1649</v>
      </c>
      <c r="AH707" t="s">
        <v>159</v>
      </c>
      <c r="AI707" t="s">
        <v>233</v>
      </c>
      <c r="AK707" t="s">
        <v>442</v>
      </c>
      <c r="AL707" t="s">
        <v>1362</v>
      </c>
      <c r="AM707" t="s">
        <v>1363</v>
      </c>
      <c r="AN707" t="s">
        <v>164</v>
      </c>
      <c r="AO707" t="s">
        <v>165</v>
      </c>
      <c r="AP707" t="s">
        <v>165</v>
      </c>
      <c r="AQ707" t="s">
        <v>167</v>
      </c>
      <c r="AR707">
        <v>5</v>
      </c>
      <c r="AS707" t="s">
        <v>168</v>
      </c>
      <c r="AT707" t="s">
        <v>190</v>
      </c>
      <c r="AU707" t="s">
        <v>2224</v>
      </c>
      <c r="AV707" t="s">
        <v>1649</v>
      </c>
      <c r="AW707" t="s">
        <v>167</v>
      </c>
      <c r="AX707">
        <v>2</v>
      </c>
      <c r="AY707" t="s">
        <v>227</v>
      </c>
      <c r="AZ707" t="s">
        <v>167</v>
      </c>
      <c r="BB707" t="s">
        <v>878</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2227</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2220</v>
      </c>
      <c r="D708" t="s">
        <v>2230</v>
      </c>
      <c r="E708">
        <v>1396</v>
      </c>
      <c r="F708">
        <v>4</v>
      </c>
      <c r="G708">
        <v>4</v>
      </c>
      <c r="H708" t="s">
        <v>196</v>
      </c>
      <c r="I708" t="s">
        <v>143</v>
      </c>
      <c r="J708" t="s">
        <v>197</v>
      </c>
      <c r="K708" t="s">
        <v>145</v>
      </c>
      <c r="L708">
        <v>55</v>
      </c>
      <c r="M708" t="s">
        <v>460</v>
      </c>
      <c r="N708">
        <v>1630</v>
      </c>
      <c r="O708">
        <v>4270</v>
      </c>
      <c r="P708">
        <v>1780</v>
      </c>
      <c r="Q708" t="s">
        <v>834</v>
      </c>
      <c r="R708">
        <v>5</v>
      </c>
      <c r="S708">
        <v>21.38</v>
      </c>
      <c r="T708" s="1" t="s">
        <v>148</v>
      </c>
      <c r="U708" t="s">
        <v>2222</v>
      </c>
      <c r="X708">
        <v>6</v>
      </c>
      <c r="Y708" t="s">
        <v>685</v>
      </c>
      <c r="Z708" t="s">
        <v>201</v>
      </c>
      <c r="AA708" t="s">
        <v>152</v>
      </c>
      <c r="AB708" t="s">
        <v>1291</v>
      </c>
      <c r="AC708" t="s">
        <v>2223</v>
      </c>
      <c r="AF708" t="s">
        <v>1649</v>
      </c>
      <c r="AG708" t="s">
        <v>1649</v>
      </c>
      <c r="AH708" t="s">
        <v>159</v>
      </c>
      <c r="AI708" t="s">
        <v>233</v>
      </c>
      <c r="AK708" t="s">
        <v>161</v>
      </c>
      <c r="AL708" t="s">
        <v>563</v>
      </c>
      <c r="AM708" t="s">
        <v>582</v>
      </c>
      <c r="AN708" t="s">
        <v>164</v>
      </c>
      <c r="AO708" t="s">
        <v>165</v>
      </c>
      <c r="AP708" t="s">
        <v>165</v>
      </c>
      <c r="AQ708" t="s">
        <v>167</v>
      </c>
      <c r="AR708">
        <v>5</v>
      </c>
      <c r="AS708" t="s">
        <v>168</v>
      </c>
      <c r="AT708" t="s">
        <v>169</v>
      </c>
      <c r="AU708" t="s">
        <v>2224</v>
      </c>
      <c r="AV708" t="s">
        <v>1649</v>
      </c>
      <c r="AX708">
        <v>2</v>
      </c>
      <c r="AY708" t="s">
        <v>172</v>
      </c>
      <c r="AZ708" t="s">
        <v>167</v>
      </c>
      <c r="BB708" t="s">
        <v>878</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2220</v>
      </c>
      <c r="D709" t="s">
        <v>1365</v>
      </c>
      <c r="E709">
        <v>1582</v>
      </c>
      <c r="F709">
        <v>4</v>
      </c>
      <c r="G709">
        <v>4</v>
      </c>
      <c r="H709" t="s">
        <v>196</v>
      </c>
      <c r="I709" t="s">
        <v>143</v>
      </c>
      <c r="J709" t="s">
        <v>197</v>
      </c>
      <c r="K709" t="s">
        <v>145</v>
      </c>
      <c r="L709">
        <v>55</v>
      </c>
      <c r="M709" t="s">
        <v>460</v>
      </c>
      <c r="N709">
        <v>1630</v>
      </c>
      <c r="O709">
        <v>4270</v>
      </c>
      <c r="P709">
        <v>1780</v>
      </c>
      <c r="Q709" t="s">
        <v>834</v>
      </c>
      <c r="R709">
        <v>5</v>
      </c>
      <c r="S709">
        <v>17.010000000000002</v>
      </c>
      <c r="T709" s="1" t="s">
        <v>148</v>
      </c>
      <c r="U709" t="s">
        <v>2231</v>
      </c>
      <c r="X709">
        <v>6</v>
      </c>
      <c r="Y709" t="s">
        <v>685</v>
      </c>
      <c r="Z709" t="s">
        <v>201</v>
      </c>
      <c r="AA709" t="s">
        <v>152</v>
      </c>
      <c r="AB709" t="s">
        <v>1215</v>
      </c>
      <c r="AC709" t="s">
        <v>2223</v>
      </c>
      <c r="AF709" t="s">
        <v>1649</v>
      </c>
      <c r="AG709" t="s">
        <v>1649</v>
      </c>
      <c r="AH709" t="s">
        <v>159</v>
      </c>
      <c r="AI709" t="s">
        <v>233</v>
      </c>
      <c r="AK709" t="s">
        <v>442</v>
      </c>
      <c r="AL709" t="s">
        <v>1367</v>
      </c>
      <c r="AM709" t="s">
        <v>2232</v>
      </c>
      <c r="AN709" t="s">
        <v>164</v>
      </c>
      <c r="AO709" t="s">
        <v>165</v>
      </c>
      <c r="AP709" t="s">
        <v>165</v>
      </c>
      <c r="AQ709" t="s">
        <v>167</v>
      </c>
      <c r="AR709">
        <v>5</v>
      </c>
      <c r="AS709" t="s">
        <v>168</v>
      </c>
      <c r="AT709" t="s">
        <v>169</v>
      </c>
      <c r="AU709" t="s">
        <v>2224</v>
      </c>
      <c r="AV709" t="s">
        <v>1649</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2220</v>
      </c>
      <c r="D710" t="s">
        <v>1370</v>
      </c>
      <c r="E710">
        <v>1582</v>
      </c>
      <c r="F710">
        <v>4</v>
      </c>
      <c r="G710">
        <v>4</v>
      </c>
      <c r="H710" t="s">
        <v>196</v>
      </c>
      <c r="I710" t="s">
        <v>143</v>
      </c>
      <c r="J710" t="s">
        <v>197</v>
      </c>
      <c r="K710" t="s">
        <v>145</v>
      </c>
      <c r="L710">
        <v>55</v>
      </c>
      <c r="M710" t="s">
        <v>460</v>
      </c>
      <c r="N710">
        <v>1630</v>
      </c>
      <c r="O710">
        <v>4270</v>
      </c>
      <c r="P710">
        <v>1780</v>
      </c>
      <c r="Q710" t="s">
        <v>834</v>
      </c>
      <c r="R710">
        <v>5</v>
      </c>
      <c r="S710">
        <v>17.010000000000002</v>
      </c>
      <c r="T710" s="1" t="s">
        <v>148</v>
      </c>
      <c r="U710" t="s">
        <v>2231</v>
      </c>
      <c r="X710">
        <v>6</v>
      </c>
      <c r="Y710" t="s">
        <v>685</v>
      </c>
      <c r="Z710" t="s">
        <v>201</v>
      </c>
      <c r="AA710" t="s">
        <v>152</v>
      </c>
      <c r="AB710" t="s">
        <v>1215</v>
      </c>
      <c r="AC710" t="s">
        <v>2223</v>
      </c>
      <c r="AF710" t="s">
        <v>2233</v>
      </c>
      <c r="AG710" t="s">
        <v>2233</v>
      </c>
      <c r="AH710" t="s">
        <v>159</v>
      </c>
      <c r="AI710" t="s">
        <v>233</v>
      </c>
      <c r="AJ710" t="s">
        <v>1714</v>
      </c>
      <c r="AK710" t="s">
        <v>442</v>
      </c>
      <c r="AL710" t="s">
        <v>1367</v>
      </c>
      <c r="AM710" t="s">
        <v>2232</v>
      </c>
      <c r="AN710" t="s">
        <v>164</v>
      </c>
      <c r="AO710" t="s">
        <v>165</v>
      </c>
      <c r="AP710" t="s">
        <v>165</v>
      </c>
      <c r="AQ710" t="s">
        <v>167</v>
      </c>
      <c r="AR710">
        <v>5</v>
      </c>
      <c r="AS710" t="s">
        <v>598</v>
      </c>
      <c r="AT710" t="s">
        <v>169</v>
      </c>
      <c r="AU710" t="s">
        <v>2224</v>
      </c>
      <c r="AV710" t="s">
        <v>2233</v>
      </c>
      <c r="AW710" t="s">
        <v>167</v>
      </c>
      <c r="AX710">
        <v>2</v>
      </c>
      <c r="AY710" t="s">
        <v>227</v>
      </c>
      <c r="AZ710" t="s">
        <v>167</v>
      </c>
      <c r="BB710" t="s">
        <v>878</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2234</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2220</v>
      </c>
      <c r="D711" t="s">
        <v>2235</v>
      </c>
      <c r="E711">
        <v>1582</v>
      </c>
      <c r="F711">
        <v>4</v>
      </c>
      <c r="G711">
        <v>4</v>
      </c>
      <c r="H711" t="s">
        <v>196</v>
      </c>
      <c r="I711" t="s">
        <v>143</v>
      </c>
      <c r="J711" t="s">
        <v>197</v>
      </c>
      <c r="K711" t="s">
        <v>145</v>
      </c>
      <c r="L711">
        <v>55</v>
      </c>
      <c r="M711" t="s">
        <v>460</v>
      </c>
      <c r="N711">
        <v>1630</v>
      </c>
      <c r="O711">
        <v>4270</v>
      </c>
      <c r="P711">
        <v>1780</v>
      </c>
      <c r="Q711" t="s">
        <v>834</v>
      </c>
      <c r="R711">
        <v>5</v>
      </c>
      <c r="S711">
        <v>17.010000000000002</v>
      </c>
      <c r="T711" s="1" t="s">
        <v>148</v>
      </c>
      <c r="U711" t="s">
        <v>1512</v>
      </c>
      <c r="X711">
        <v>6</v>
      </c>
      <c r="Y711" t="s">
        <v>685</v>
      </c>
      <c r="Z711" t="s">
        <v>201</v>
      </c>
      <c r="AA711" t="s">
        <v>152</v>
      </c>
      <c r="AB711" t="s">
        <v>1190</v>
      </c>
      <c r="AC711" t="s">
        <v>2223</v>
      </c>
      <c r="AF711" t="s">
        <v>1649</v>
      </c>
      <c r="AG711" t="s">
        <v>1649</v>
      </c>
      <c r="AH711" t="s">
        <v>159</v>
      </c>
      <c r="AI711" t="s">
        <v>233</v>
      </c>
      <c r="AK711" t="s">
        <v>442</v>
      </c>
      <c r="AL711" t="s">
        <v>1367</v>
      </c>
      <c r="AM711" t="s">
        <v>2232</v>
      </c>
      <c r="AN711" t="s">
        <v>164</v>
      </c>
      <c r="AO711" t="s">
        <v>165</v>
      </c>
      <c r="AP711" t="s">
        <v>165</v>
      </c>
      <c r="AQ711" t="s">
        <v>167</v>
      </c>
      <c r="AR711">
        <v>5</v>
      </c>
      <c r="AS711" t="s">
        <v>168</v>
      </c>
      <c r="AT711" t="s">
        <v>190</v>
      </c>
      <c r="AU711" t="s">
        <v>2224</v>
      </c>
      <c r="AV711" t="s">
        <v>1649</v>
      </c>
      <c r="AW711" t="s">
        <v>167</v>
      </c>
      <c r="AX711">
        <v>2</v>
      </c>
      <c r="AY711" t="s">
        <v>227</v>
      </c>
      <c r="AZ711" t="s">
        <v>167</v>
      </c>
      <c r="BB711" t="s">
        <v>878</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2220</v>
      </c>
      <c r="D712" t="s">
        <v>2236</v>
      </c>
      <c r="E712">
        <v>1582</v>
      </c>
      <c r="F712">
        <v>4</v>
      </c>
      <c r="G712">
        <v>4</v>
      </c>
      <c r="H712" t="s">
        <v>196</v>
      </c>
      <c r="I712" t="s">
        <v>143</v>
      </c>
      <c r="J712" t="s">
        <v>197</v>
      </c>
      <c r="K712" t="s">
        <v>145</v>
      </c>
      <c r="L712">
        <v>55</v>
      </c>
      <c r="M712" t="s">
        <v>460</v>
      </c>
      <c r="N712">
        <v>1630</v>
      </c>
      <c r="O712">
        <v>4270</v>
      </c>
      <c r="P712">
        <v>1780</v>
      </c>
      <c r="Q712" t="s">
        <v>834</v>
      </c>
      <c r="R712">
        <v>5</v>
      </c>
      <c r="S712">
        <v>17.010000000000002</v>
      </c>
      <c r="T712" s="1" t="s">
        <v>148</v>
      </c>
      <c r="U712" t="s">
        <v>2231</v>
      </c>
      <c r="X712">
        <v>6</v>
      </c>
      <c r="Y712" t="s">
        <v>685</v>
      </c>
      <c r="Z712" t="s">
        <v>201</v>
      </c>
      <c r="AA712" t="s">
        <v>152</v>
      </c>
      <c r="AB712" t="s">
        <v>1215</v>
      </c>
      <c r="AC712" t="s">
        <v>2223</v>
      </c>
      <c r="AF712" t="s">
        <v>1649</v>
      </c>
      <c r="AG712" t="s">
        <v>1649</v>
      </c>
      <c r="AH712" t="s">
        <v>159</v>
      </c>
      <c r="AI712" t="s">
        <v>233</v>
      </c>
      <c r="AK712" t="s">
        <v>442</v>
      </c>
      <c r="AL712" t="s">
        <v>1367</v>
      </c>
      <c r="AM712" t="s">
        <v>2232</v>
      </c>
      <c r="AN712" t="s">
        <v>164</v>
      </c>
      <c r="AO712" t="s">
        <v>165</v>
      </c>
      <c r="AP712" t="s">
        <v>165</v>
      </c>
      <c r="AQ712" t="s">
        <v>167</v>
      </c>
      <c r="AR712">
        <v>5</v>
      </c>
      <c r="AS712" t="s">
        <v>168</v>
      </c>
      <c r="AT712" t="s">
        <v>169</v>
      </c>
      <c r="AU712" t="s">
        <v>2224</v>
      </c>
      <c r="AV712" t="s">
        <v>1649</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2220</v>
      </c>
      <c r="D713" t="s">
        <v>2237</v>
      </c>
      <c r="E713">
        <v>1582</v>
      </c>
      <c r="F713">
        <v>4</v>
      </c>
      <c r="G713">
        <v>4</v>
      </c>
      <c r="H713" t="s">
        <v>196</v>
      </c>
      <c r="I713" t="s">
        <v>143</v>
      </c>
      <c r="J713" t="s">
        <v>197</v>
      </c>
      <c r="K713" t="s">
        <v>145</v>
      </c>
      <c r="L713">
        <v>55</v>
      </c>
      <c r="M713" t="s">
        <v>460</v>
      </c>
      <c r="N713">
        <v>1630</v>
      </c>
      <c r="O713">
        <v>4270</v>
      </c>
      <c r="P713">
        <v>1780</v>
      </c>
      <c r="Q713" t="s">
        <v>834</v>
      </c>
      <c r="R713">
        <v>5</v>
      </c>
      <c r="S713">
        <v>17.010000000000002</v>
      </c>
      <c r="T713" s="1" t="s">
        <v>148</v>
      </c>
      <c r="U713" t="s">
        <v>1512</v>
      </c>
      <c r="X713">
        <v>6</v>
      </c>
      <c r="Y713" t="s">
        <v>685</v>
      </c>
      <c r="Z713" t="s">
        <v>201</v>
      </c>
      <c r="AA713" t="s">
        <v>152</v>
      </c>
      <c r="AB713" t="s">
        <v>1190</v>
      </c>
      <c r="AC713" t="s">
        <v>2223</v>
      </c>
      <c r="AF713" t="s">
        <v>1649</v>
      </c>
      <c r="AG713" t="s">
        <v>1649</v>
      </c>
      <c r="AH713" t="s">
        <v>159</v>
      </c>
      <c r="AI713" t="s">
        <v>233</v>
      </c>
      <c r="AK713" t="s">
        <v>442</v>
      </c>
      <c r="AL713" t="s">
        <v>1367</v>
      </c>
      <c r="AM713" t="s">
        <v>2232</v>
      </c>
      <c r="AN713" t="s">
        <v>164</v>
      </c>
      <c r="AO713" t="s">
        <v>165</v>
      </c>
      <c r="AP713" t="s">
        <v>165</v>
      </c>
      <c r="AQ713" t="s">
        <v>167</v>
      </c>
      <c r="AR713">
        <v>5</v>
      </c>
      <c r="AS713" t="s">
        <v>168</v>
      </c>
      <c r="AT713" t="s">
        <v>190</v>
      </c>
      <c r="AU713" t="s">
        <v>2224</v>
      </c>
      <c r="AV713" t="s">
        <v>1649</v>
      </c>
      <c r="AW713" t="s">
        <v>167</v>
      </c>
      <c r="AX713">
        <v>2</v>
      </c>
      <c r="AY713" t="s">
        <v>227</v>
      </c>
      <c r="AZ713" t="s">
        <v>167</v>
      </c>
      <c r="BB713" t="s">
        <v>878</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2220</v>
      </c>
      <c r="D714" t="s">
        <v>2238</v>
      </c>
      <c r="E714">
        <v>1591</v>
      </c>
      <c r="F714">
        <v>4</v>
      </c>
      <c r="G714">
        <v>4</v>
      </c>
      <c r="H714" t="s">
        <v>196</v>
      </c>
      <c r="I714" t="s">
        <v>143</v>
      </c>
      <c r="J714" t="s">
        <v>197</v>
      </c>
      <c r="K714" t="s">
        <v>145</v>
      </c>
      <c r="L714">
        <v>55</v>
      </c>
      <c r="M714" t="s">
        <v>146</v>
      </c>
      <c r="N714">
        <v>1630</v>
      </c>
      <c r="O714">
        <v>4270</v>
      </c>
      <c r="P714">
        <v>1780</v>
      </c>
      <c r="Q714" t="s">
        <v>834</v>
      </c>
      <c r="R714">
        <v>5</v>
      </c>
      <c r="S714">
        <v>15.29</v>
      </c>
      <c r="T714" s="1" t="s">
        <v>148</v>
      </c>
      <c r="U714" t="s">
        <v>2226</v>
      </c>
      <c r="W714" t="s">
        <v>1503</v>
      </c>
      <c r="X714">
        <v>6</v>
      </c>
      <c r="Y714" t="s">
        <v>685</v>
      </c>
      <c r="Z714" t="s">
        <v>201</v>
      </c>
      <c r="AA714" t="s">
        <v>152</v>
      </c>
      <c r="AB714" t="s">
        <v>305</v>
      </c>
      <c r="AC714" t="s">
        <v>2223</v>
      </c>
      <c r="AF714" t="s">
        <v>1649</v>
      </c>
      <c r="AG714" t="s">
        <v>1649</v>
      </c>
      <c r="AH714" t="s">
        <v>159</v>
      </c>
      <c r="AI714" t="s">
        <v>233</v>
      </c>
      <c r="AJ714" t="s">
        <v>1714</v>
      </c>
      <c r="AK714" t="s">
        <v>442</v>
      </c>
      <c r="AL714" t="s">
        <v>2239</v>
      </c>
      <c r="AM714" t="s">
        <v>1363</v>
      </c>
      <c r="AN714" t="s">
        <v>164</v>
      </c>
      <c r="AO714" t="s">
        <v>165</v>
      </c>
      <c r="AP714" t="s">
        <v>165</v>
      </c>
      <c r="AQ714" t="s">
        <v>167</v>
      </c>
      <c r="AR714">
        <v>5</v>
      </c>
      <c r="AS714" t="s">
        <v>598</v>
      </c>
      <c r="AT714" t="s">
        <v>169</v>
      </c>
      <c r="AU714" t="s">
        <v>2224</v>
      </c>
      <c r="AV714" t="s">
        <v>1649</v>
      </c>
      <c r="AW714" t="s">
        <v>167</v>
      </c>
      <c r="AX714">
        <v>2</v>
      </c>
      <c r="AY714" t="s">
        <v>227</v>
      </c>
      <c r="AZ714" t="s">
        <v>167</v>
      </c>
      <c r="BB714" t="s">
        <v>878</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2227</v>
      </c>
      <c r="CR714" t="s">
        <v>1788</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2220</v>
      </c>
      <c r="D715" t="s">
        <v>2240</v>
      </c>
      <c r="E715">
        <v>1582</v>
      </c>
      <c r="F715">
        <v>4</v>
      </c>
      <c r="G715">
        <v>4</v>
      </c>
      <c r="H715" t="s">
        <v>196</v>
      </c>
      <c r="I715" t="s">
        <v>143</v>
      </c>
      <c r="J715" t="s">
        <v>197</v>
      </c>
      <c r="K715" t="s">
        <v>145</v>
      </c>
      <c r="L715">
        <v>55</v>
      </c>
      <c r="M715" t="s">
        <v>460</v>
      </c>
      <c r="N715">
        <v>1630</v>
      </c>
      <c r="O715">
        <v>4270</v>
      </c>
      <c r="P715">
        <v>1780</v>
      </c>
      <c r="Q715" t="s">
        <v>834</v>
      </c>
      <c r="R715">
        <v>5</v>
      </c>
      <c r="S715">
        <v>17.010000000000002</v>
      </c>
      <c r="T715" s="1" t="s">
        <v>148</v>
      </c>
      <c r="U715" t="s">
        <v>2231</v>
      </c>
      <c r="X715">
        <v>6</v>
      </c>
      <c r="Y715" t="s">
        <v>685</v>
      </c>
      <c r="Z715" t="s">
        <v>201</v>
      </c>
      <c r="AA715" t="s">
        <v>152</v>
      </c>
      <c r="AB715" t="s">
        <v>1215</v>
      </c>
      <c r="AC715" t="s">
        <v>2223</v>
      </c>
      <c r="AF715" t="s">
        <v>2233</v>
      </c>
      <c r="AG715" t="s">
        <v>2233</v>
      </c>
      <c r="AH715" t="s">
        <v>159</v>
      </c>
      <c r="AI715" t="s">
        <v>233</v>
      </c>
      <c r="AJ715" t="s">
        <v>1714</v>
      </c>
      <c r="AK715" t="s">
        <v>442</v>
      </c>
      <c r="AL715" t="s">
        <v>2241</v>
      </c>
      <c r="AM715" t="s">
        <v>2232</v>
      </c>
      <c r="AN715" t="s">
        <v>164</v>
      </c>
      <c r="AO715" t="s">
        <v>165</v>
      </c>
      <c r="AP715" t="s">
        <v>165</v>
      </c>
      <c r="AQ715" t="s">
        <v>167</v>
      </c>
      <c r="AR715">
        <v>5</v>
      </c>
      <c r="AS715" t="s">
        <v>598</v>
      </c>
      <c r="AT715" t="s">
        <v>169</v>
      </c>
      <c r="AU715" t="s">
        <v>2224</v>
      </c>
      <c r="AV715" t="s">
        <v>2233</v>
      </c>
      <c r="AW715" t="s">
        <v>167</v>
      </c>
      <c r="AX715">
        <v>2</v>
      </c>
      <c r="AY715" t="s">
        <v>227</v>
      </c>
      <c r="AZ715" t="s">
        <v>167</v>
      </c>
      <c r="BB715" t="s">
        <v>878</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2234</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2220</v>
      </c>
      <c r="D716" t="s">
        <v>1388</v>
      </c>
      <c r="E716">
        <v>1396</v>
      </c>
      <c r="F716">
        <v>4</v>
      </c>
      <c r="G716">
        <v>4</v>
      </c>
      <c r="H716" t="s">
        <v>196</v>
      </c>
      <c r="I716" t="s">
        <v>143</v>
      </c>
      <c r="J716" t="s">
        <v>197</v>
      </c>
      <c r="K716" t="s">
        <v>145</v>
      </c>
      <c r="L716">
        <v>55</v>
      </c>
      <c r="M716" t="s">
        <v>460</v>
      </c>
      <c r="N716">
        <v>1630</v>
      </c>
      <c r="O716">
        <v>4270</v>
      </c>
      <c r="P716">
        <v>1780</v>
      </c>
      <c r="Q716" t="s">
        <v>834</v>
      </c>
      <c r="R716">
        <v>5</v>
      </c>
      <c r="S716">
        <v>21.38</v>
      </c>
      <c r="T716" s="1" t="s">
        <v>148</v>
      </c>
      <c r="U716" t="s">
        <v>2222</v>
      </c>
      <c r="X716">
        <v>6</v>
      </c>
      <c r="Y716" t="s">
        <v>685</v>
      </c>
      <c r="Z716" t="s">
        <v>201</v>
      </c>
      <c r="AA716" t="s">
        <v>152</v>
      </c>
      <c r="AB716" t="s">
        <v>1291</v>
      </c>
      <c r="AC716" t="s">
        <v>2223</v>
      </c>
      <c r="AF716" t="s">
        <v>1649</v>
      </c>
      <c r="AG716" t="s">
        <v>1649</v>
      </c>
      <c r="AH716" t="s">
        <v>159</v>
      </c>
      <c r="AI716" t="s">
        <v>233</v>
      </c>
      <c r="AK716" t="s">
        <v>167</v>
      </c>
      <c r="AL716" t="s">
        <v>563</v>
      </c>
      <c r="AM716" t="s">
        <v>582</v>
      </c>
      <c r="AN716" t="s">
        <v>164</v>
      </c>
      <c r="AO716" t="s">
        <v>165</v>
      </c>
      <c r="AP716" t="s">
        <v>165</v>
      </c>
      <c r="AQ716" t="s">
        <v>167</v>
      </c>
      <c r="AR716">
        <v>5</v>
      </c>
      <c r="AS716" t="s">
        <v>168</v>
      </c>
      <c r="AT716" t="s">
        <v>169</v>
      </c>
      <c r="AU716" t="s">
        <v>2224</v>
      </c>
      <c r="AV716" t="s">
        <v>1649</v>
      </c>
      <c r="AX716" t="s">
        <v>167</v>
      </c>
      <c r="AY716" t="s">
        <v>172</v>
      </c>
      <c r="AZ716" t="s">
        <v>167</v>
      </c>
      <c r="BB716" t="s">
        <v>878</v>
      </c>
      <c r="BD716" t="s">
        <v>328</v>
      </c>
      <c r="BE716">
        <v>475</v>
      </c>
      <c r="BF716" t="s">
        <v>167</v>
      </c>
      <c r="BG716" t="s">
        <v>167</v>
      </c>
      <c r="BH716" t="s">
        <v>167</v>
      </c>
      <c r="BI716" t="s">
        <v>164</v>
      </c>
      <c r="BJ716" t="s">
        <v>1139</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2220</v>
      </c>
      <c r="D717" t="s">
        <v>2242</v>
      </c>
      <c r="E717">
        <v>1591</v>
      </c>
      <c r="F717">
        <v>4</v>
      </c>
      <c r="G717">
        <v>4</v>
      </c>
      <c r="H717" t="s">
        <v>196</v>
      </c>
      <c r="I717" t="s">
        <v>143</v>
      </c>
      <c r="J717" t="s">
        <v>197</v>
      </c>
      <c r="K717" t="s">
        <v>145</v>
      </c>
      <c r="L717">
        <v>55</v>
      </c>
      <c r="M717" t="s">
        <v>146</v>
      </c>
      <c r="N717">
        <v>1630</v>
      </c>
      <c r="O717">
        <v>4270</v>
      </c>
      <c r="P717">
        <v>1780</v>
      </c>
      <c r="Q717" t="s">
        <v>834</v>
      </c>
      <c r="R717">
        <v>5</v>
      </c>
      <c r="S717">
        <v>15.29</v>
      </c>
      <c r="T717" s="1" t="s">
        <v>148</v>
      </c>
      <c r="U717" t="s">
        <v>2226</v>
      </c>
      <c r="X717">
        <v>6</v>
      </c>
      <c r="Y717" t="s">
        <v>685</v>
      </c>
      <c r="Z717" t="s">
        <v>201</v>
      </c>
      <c r="AA717" t="s">
        <v>152</v>
      </c>
      <c r="AB717" t="s">
        <v>1291</v>
      </c>
      <c r="AC717" t="s">
        <v>2223</v>
      </c>
      <c r="AF717" t="s">
        <v>1649</v>
      </c>
      <c r="AG717" t="s">
        <v>1649</v>
      </c>
      <c r="AH717" t="s">
        <v>159</v>
      </c>
      <c r="AI717" t="s">
        <v>233</v>
      </c>
      <c r="AK717" t="s">
        <v>167</v>
      </c>
      <c r="AL717" t="s">
        <v>1362</v>
      </c>
      <c r="AM717" t="s">
        <v>1363</v>
      </c>
      <c r="AN717" t="s">
        <v>164</v>
      </c>
      <c r="AO717" t="s">
        <v>165</v>
      </c>
      <c r="AP717" t="s">
        <v>165</v>
      </c>
      <c r="AQ717" t="s">
        <v>167</v>
      </c>
      <c r="AR717">
        <v>5</v>
      </c>
      <c r="AS717" t="s">
        <v>168</v>
      </c>
      <c r="AT717" t="s">
        <v>169</v>
      </c>
      <c r="AU717" t="s">
        <v>2224</v>
      </c>
      <c r="AV717" t="s">
        <v>1649</v>
      </c>
      <c r="AX717" t="s">
        <v>167</v>
      </c>
      <c r="AY717" t="s">
        <v>172</v>
      </c>
      <c r="AZ717" t="s">
        <v>167</v>
      </c>
      <c r="BB717" t="s">
        <v>878</v>
      </c>
      <c r="BD717" t="s">
        <v>338</v>
      </c>
      <c r="BE717">
        <v>475</v>
      </c>
      <c r="BF717" t="s">
        <v>167</v>
      </c>
      <c r="BG717" t="s">
        <v>167</v>
      </c>
      <c r="BH717" t="s">
        <v>167</v>
      </c>
      <c r="BI717" t="s">
        <v>164</v>
      </c>
      <c r="BJ717" t="s">
        <v>1139</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2220</v>
      </c>
      <c r="D718" t="s">
        <v>2243</v>
      </c>
      <c r="E718">
        <v>1591</v>
      </c>
      <c r="F718">
        <v>4</v>
      </c>
      <c r="G718">
        <v>4</v>
      </c>
      <c r="H718" t="s">
        <v>196</v>
      </c>
      <c r="I718" t="s">
        <v>143</v>
      </c>
      <c r="J718" t="s">
        <v>197</v>
      </c>
      <c r="K718" t="s">
        <v>145</v>
      </c>
      <c r="L718">
        <v>55</v>
      </c>
      <c r="M718" t="s">
        <v>146</v>
      </c>
      <c r="N718">
        <v>1630</v>
      </c>
      <c r="O718">
        <v>4270</v>
      </c>
      <c r="P718">
        <v>1780</v>
      </c>
      <c r="Q718" t="s">
        <v>834</v>
      </c>
      <c r="R718">
        <v>5</v>
      </c>
      <c r="S718">
        <v>15.29</v>
      </c>
      <c r="T718" s="1" t="s">
        <v>148</v>
      </c>
      <c r="U718" t="s">
        <v>2226</v>
      </c>
      <c r="W718" t="s">
        <v>1503</v>
      </c>
      <c r="X718">
        <v>6</v>
      </c>
      <c r="Y718" t="s">
        <v>685</v>
      </c>
      <c r="Z718" t="s">
        <v>201</v>
      </c>
      <c r="AA718" t="s">
        <v>152</v>
      </c>
      <c r="AB718" t="s">
        <v>2063</v>
      </c>
      <c r="AC718" t="s">
        <v>2223</v>
      </c>
      <c r="AF718" t="s">
        <v>1649</v>
      </c>
      <c r="AG718" t="s">
        <v>1649</v>
      </c>
      <c r="AH718" t="s">
        <v>159</v>
      </c>
      <c r="AI718" t="s">
        <v>233</v>
      </c>
      <c r="AK718" t="s">
        <v>442</v>
      </c>
      <c r="AL718" t="s">
        <v>1362</v>
      </c>
      <c r="AM718" t="s">
        <v>1363</v>
      </c>
      <c r="AN718" t="s">
        <v>164</v>
      </c>
      <c r="AO718" t="s">
        <v>165</v>
      </c>
      <c r="AP718" t="s">
        <v>165</v>
      </c>
      <c r="AQ718" t="s">
        <v>167</v>
      </c>
      <c r="AR718">
        <v>5</v>
      </c>
      <c r="AS718" t="s">
        <v>168</v>
      </c>
      <c r="AT718" t="s">
        <v>169</v>
      </c>
      <c r="AU718" t="s">
        <v>2224</v>
      </c>
      <c r="AV718" t="s">
        <v>1649</v>
      </c>
      <c r="AW718" t="s">
        <v>167</v>
      </c>
      <c r="AX718">
        <v>2</v>
      </c>
      <c r="AY718" t="s">
        <v>227</v>
      </c>
      <c r="AZ718" t="s">
        <v>167</v>
      </c>
      <c r="BB718" t="s">
        <v>878</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2227</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2220</v>
      </c>
      <c r="D719" t="s">
        <v>2244</v>
      </c>
      <c r="E719">
        <v>1582</v>
      </c>
      <c r="F719">
        <v>4</v>
      </c>
      <c r="G719">
        <v>4</v>
      </c>
      <c r="H719" t="s">
        <v>196</v>
      </c>
      <c r="I719" t="s">
        <v>143</v>
      </c>
      <c r="J719" t="s">
        <v>197</v>
      </c>
      <c r="K719" t="s">
        <v>145</v>
      </c>
      <c r="L719">
        <v>55</v>
      </c>
      <c r="M719" t="s">
        <v>460</v>
      </c>
      <c r="N719">
        <v>1665</v>
      </c>
      <c r="O719">
        <v>4270</v>
      </c>
      <c r="P719">
        <v>1780</v>
      </c>
      <c r="Q719" t="s">
        <v>834</v>
      </c>
      <c r="R719">
        <v>5</v>
      </c>
      <c r="S719">
        <v>16.3</v>
      </c>
      <c r="T719" s="1" t="s">
        <v>148</v>
      </c>
      <c r="U719" t="s">
        <v>2231</v>
      </c>
      <c r="X719">
        <v>6</v>
      </c>
      <c r="Y719" t="s">
        <v>685</v>
      </c>
      <c r="Z719" t="s">
        <v>201</v>
      </c>
      <c r="AA719" t="s">
        <v>152</v>
      </c>
      <c r="AB719" t="s">
        <v>1190</v>
      </c>
      <c r="AC719" t="s">
        <v>2223</v>
      </c>
      <c r="AF719" t="s">
        <v>1649</v>
      </c>
      <c r="AG719" t="s">
        <v>1649</v>
      </c>
      <c r="AH719" t="s">
        <v>159</v>
      </c>
      <c r="AI719" t="s">
        <v>233</v>
      </c>
      <c r="AK719" t="s">
        <v>442</v>
      </c>
      <c r="AL719" t="s">
        <v>1367</v>
      </c>
      <c r="AM719" t="s">
        <v>2232</v>
      </c>
      <c r="AN719" t="s">
        <v>164</v>
      </c>
      <c r="AO719" t="s">
        <v>165</v>
      </c>
      <c r="AP719" t="s">
        <v>165</v>
      </c>
      <c r="AQ719" t="s">
        <v>167</v>
      </c>
      <c r="AR719">
        <v>5</v>
      </c>
      <c r="AS719" t="s">
        <v>168</v>
      </c>
      <c r="AT719" t="s">
        <v>169</v>
      </c>
      <c r="AU719" t="s">
        <v>2224</v>
      </c>
      <c r="AV719" t="s">
        <v>1649</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2245</v>
      </c>
      <c r="D720" t="s">
        <v>2246</v>
      </c>
      <c r="E720">
        <v>1956</v>
      </c>
      <c r="F720">
        <v>3</v>
      </c>
      <c r="G720">
        <v>4</v>
      </c>
      <c r="H720" t="s">
        <v>196</v>
      </c>
      <c r="I720" t="s">
        <v>143</v>
      </c>
      <c r="J720" t="s">
        <v>197</v>
      </c>
      <c r="K720" t="s">
        <v>145</v>
      </c>
      <c r="L720">
        <v>50</v>
      </c>
      <c r="M720" t="s">
        <v>460</v>
      </c>
      <c r="N720">
        <v>1706</v>
      </c>
      <c r="O720">
        <v>4598</v>
      </c>
      <c r="P720">
        <v>1894</v>
      </c>
      <c r="Q720" t="s">
        <v>834</v>
      </c>
      <c r="R720">
        <v>5</v>
      </c>
      <c r="S720">
        <v>16.3</v>
      </c>
      <c r="T720" s="1" t="s">
        <v>148</v>
      </c>
      <c r="U720" t="s">
        <v>1697</v>
      </c>
      <c r="X720">
        <v>6</v>
      </c>
      <c r="Y720" t="s">
        <v>1330</v>
      </c>
      <c r="Z720" t="s">
        <v>201</v>
      </c>
      <c r="AA720" t="s">
        <v>152</v>
      </c>
      <c r="AB720" t="s">
        <v>381</v>
      </c>
      <c r="AC720" t="s">
        <v>365</v>
      </c>
      <c r="AF720" t="s">
        <v>1629</v>
      </c>
      <c r="AG720" t="s">
        <v>1629</v>
      </c>
      <c r="AH720" t="s">
        <v>775</v>
      </c>
      <c r="AI720" t="s">
        <v>233</v>
      </c>
      <c r="AL720" t="s">
        <v>1564</v>
      </c>
      <c r="AM720" t="s">
        <v>2103</v>
      </c>
      <c r="AO720" t="s">
        <v>165</v>
      </c>
      <c r="AP720" t="s">
        <v>165</v>
      </c>
      <c r="AQ720" t="s">
        <v>167</v>
      </c>
      <c r="AR720">
        <v>5</v>
      </c>
      <c r="AS720" t="s">
        <v>168</v>
      </c>
      <c r="AT720" t="s">
        <v>169</v>
      </c>
      <c r="AU720" t="s">
        <v>2247</v>
      </c>
      <c r="AV720" t="s">
        <v>1629</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2245</v>
      </c>
      <c r="D721" t="s">
        <v>2248</v>
      </c>
      <c r="E721">
        <v>1956</v>
      </c>
      <c r="F721">
        <v>3</v>
      </c>
      <c r="G721">
        <v>4</v>
      </c>
      <c r="H721" t="s">
        <v>196</v>
      </c>
      <c r="I721" t="s">
        <v>143</v>
      </c>
      <c r="J721" t="s">
        <v>197</v>
      </c>
      <c r="K721" t="s">
        <v>145</v>
      </c>
      <c r="L721">
        <v>50</v>
      </c>
      <c r="M721" t="s">
        <v>460</v>
      </c>
      <c r="N721">
        <v>1706</v>
      </c>
      <c r="O721">
        <v>4598</v>
      </c>
      <c r="P721">
        <v>1894</v>
      </c>
      <c r="Q721" t="s">
        <v>834</v>
      </c>
      <c r="R721">
        <v>5</v>
      </c>
      <c r="S721">
        <v>16.3</v>
      </c>
      <c r="T721" s="1" t="s">
        <v>148</v>
      </c>
      <c r="U721" t="s">
        <v>1697</v>
      </c>
      <c r="X721">
        <v>6</v>
      </c>
      <c r="Y721" t="s">
        <v>1330</v>
      </c>
      <c r="Z721" t="s">
        <v>201</v>
      </c>
      <c r="AA721" t="s">
        <v>152</v>
      </c>
      <c r="AB721" t="s">
        <v>381</v>
      </c>
      <c r="AC721" t="s">
        <v>365</v>
      </c>
      <c r="AF721" t="s">
        <v>1629</v>
      </c>
      <c r="AG721" t="s">
        <v>1629</v>
      </c>
      <c r="AH721" t="s">
        <v>775</v>
      </c>
      <c r="AI721" t="s">
        <v>233</v>
      </c>
      <c r="AK721" t="s">
        <v>161</v>
      </c>
      <c r="AL721" t="s">
        <v>1564</v>
      </c>
      <c r="AM721" t="s">
        <v>2103</v>
      </c>
      <c r="AN721" t="s">
        <v>167</v>
      </c>
      <c r="AO721" t="s">
        <v>165</v>
      </c>
      <c r="AP721" t="s">
        <v>165</v>
      </c>
      <c r="AQ721">
        <v>2</v>
      </c>
      <c r="AR721">
        <v>5</v>
      </c>
      <c r="AS721" t="s">
        <v>168</v>
      </c>
      <c r="AT721" t="s">
        <v>169</v>
      </c>
      <c r="AU721" t="s">
        <v>2247</v>
      </c>
      <c r="AV721" t="s">
        <v>1629</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2245</v>
      </c>
      <c r="D722" t="s">
        <v>2249</v>
      </c>
      <c r="E722">
        <v>1956</v>
      </c>
      <c r="F722">
        <v>3</v>
      </c>
      <c r="G722">
        <v>4</v>
      </c>
      <c r="H722" t="s">
        <v>196</v>
      </c>
      <c r="I722" t="s">
        <v>143</v>
      </c>
      <c r="J722" t="s">
        <v>197</v>
      </c>
      <c r="K722" t="s">
        <v>145</v>
      </c>
      <c r="L722">
        <v>50</v>
      </c>
      <c r="M722" t="s">
        <v>460</v>
      </c>
      <c r="N722">
        <v>1706</v>
      </c>
      <c r="O722">
        <v>4598</v>
      </c>
      <c r="P722">
        <v>1894</v>
      </c>
      <c r="Q722" t="s">
        <v>147</v>
      </c>
      <c r="R722">
        <v>5</v>
      </c>
      <c r="S722">
        <v>16.3</v>
      </c>
      <c r="T722" s="1" t="s">
        <v>148</v>
      </c>
      <c r="U722" t="s">
        <v>1697</v>
      </c>
      <c r="W722" t="s">
        <v>696</v>
      </c>
      <c r="X722">
        <v>6</v>
      </c>
      <c r="Y722" t="s">
        <v>1330</v>
      </c>
      <c r="Z722" t="s">
        <v>201</v>
      </c>
      <c r="AA722" t="s">
        <v>152</v>
      </c>
      <c r="AB722" t="s">
        <v>364</v>
      </c>
      <c r="AC722" t="s">
        <v>365</v>
      </c>
      <c r="AF722" t="s">
        <v>2250</v>
      </c>
      <c r="AG722" t="s">
        <v>2250</v>
      </c>
      <c r="AH722" t="s">
        <v>159</v>
      </c>
      <c r="AI722" t="s">
        <v>233</v>
      </c>
      <c r="AK722" t="s">
        <v>161</v>
      </c>
      <c r="AL722" t="s">
        <v>1564</v>
      </c>
      <c r="AM722" t="s">
        <v>2103</v>
      </c>
      <c r="AN722" t="s">
        <v>164</v>
      </c>
      <c r="AO722" t="s">
        <v>165</v>
      </c>
      <c r="AP722" t="s">
        <v>165</v>
      </c>
      <c r="AQ722">
        <v>2</v>
      </c>
      <c r="AR722">
        <v>5</v>
      </c>
      <c r="AS722" t="s">
        <v>168</v>
      </c>
      <c r="AT722" t="s">
        <v>169</v>
      </c>
      <c r="AU722" t="s">
        <v>2247</v>
      </c>
      <c r="AV722" t="s">
        <v>2250</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2245</v>
      </c>
      <c r="D723" t="s">
        <v>2251</v>
      </c>
      <c r="E723">
        <v>1956</v>
      </c>
      <c r="F723">
        <v>3</v>
      </c>
      <c r="G723">
        <v>4</v>
      </c>
      <c r="H723" t="s">
        <v>196</v>
      </c>
      <c r="I723" t="s">
        <v>143</v>
      </c>
      <c r="J723" t="s">
        <v>197</v>
      </c>
      <c r="K723" t="s">
        <v>145</v>
      </c>
      <c r="L723">
        <v>50</v>
      </c>
      <c r="M723" t="s">
        <v>460</v>
      </c>
      <c r="N723">
        <v>1706</v>
      </c>
      <c r="O723">
        <v>4598</v>
      </c>
      <c r="P723">
        <v>1894</v>
      </c>
      <c r="Q723" t="s">
        <v>147</v>
      </c>
      <c r="R723">
        <v>5</v>
      </c>
      <c r="S723">
        <v>16.3</v>
      </c>
      <c r="T723" s="1" t="s">
        <v>148</v>
      </c>
      <c r="U723" t="s">
        <v>1697</v>
      </c>
      <c r="X723">
        <v>6</v>
      </c>
      <c r="Y723" t="s">
        <v>1330</v>
      </c>
      <c r="Z723" t="s">
        <v>201</v>
      </c>
      <c r="AA723" t="s">
        <v>152</v>
      </c>
      <c r="AB723" t="s">
        <v>364</v>
      </c>
      <c r="AC723" t="s">
        <v>365</v>
      </c>
      <c r="AF723" t="s">
        <v>2250</v>
      </c>
      <c r="AG723" t="s">
        <v>2250</v>
      </c>
      <c r="AH723" t="s">
        <v>159</v>
      </c>
      <c r="AI723" t="s">
        <v>233</v>
      </c>
      <c r="AK723" t="s">
        <v>161</v>
      </c>
      <c r="AL723" t="s">
        <v>1564</v>
      </c>
      <c r="AM723" t="s">
        <v>2103</v>
      </c>
      <c r="AN723" t="s">
        <v>164</v>
      </c>
      <c r="AO723" t="s">
        <v>165</v>
      </c>
      <c r="AP723" t="s">
        <v>165</v>
      </c>
      <c r="AQ723">
        <v>2</v>
      </c>
      <c r="AR723">
        <v>5</v>
      </c>
      <c r="AS723" t="s">
        <v>168</v>
      </c>
      <c r="AT723" t="s">
        <v>169</v>
      </c>
      <c r="AU723" t="s">
        <v>2247</v>
      </c>
      <c r="AV723" t="s">
        <v>2250</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2245</v>
      </c>
      <c r="D724" t="s">
        <v>2252</v>
      </c>
      <c r="E724">
        <v>1956</v>
      </c>
      <c r="F724">
        <v>3</v>
      </c>
      <c r="G724">
        <v>4</v>
      </c>
      <c r="H724" t="s">
        <v>196</v>
      </c>
      <c r="I724" t="s">
        <v>143</v>
      </c>
      <c r="J724" t="s">
        <v>197</v>
      </c>
      <c r="K724" t="s">
        <v>145</v>
      </c>
      <c r="L724">
        <v>50</v>
      </c>
      <c r="M724" t="s">
        <v>460</v>
      </c>
      <c r="N724">
        <v>1706</v>
      </c>
      <c r="O724">
        <v>4598</v>
      </c>
      <c r="P724">
        <v>1894</v>
      </c>
      <c r="Q724" t="s">
        <v>147</v>
      </c>
      <c r="R724">
        <v>5</v>
      </c>
      <c r="S724">
        <v>16.3</v>
      </c>
      <c r="T724" s="1" t="s">
        <v>148</v>
      </c>
      <c r="U724" t="s">
        <v>1697</v>
      </c>
      <c r="X724">
        <v>6</v>
      </c>
      <c r="Y724" t="s">
        <v>1330</v>
      </c>
      <c r="Z724" t="s">
        <v>201</v>
      </c>
      <c r="AA724" t="s">
        <v>152</v>
      </c>
      <c r="AB724" t="s">
        <v>364</v>
      </c>
      <c r="AC724" t="s">
        <v>365</v>
      </c>
      <c r="AF724" t="s">
        <v>2250</v>
      </c>
      <c r="AG724" t="s">
        <v>2250</v>
      </c>
      <c r="AH724" t="s">
        <v>159</v>
      </c>
      <c r="AI724" t="s">
        <v>233</v>
      </c>
      <c r="AK724" t="s">
        <v>161</v>
      </c>
      <c r="AL724" t="s">
        <v>1564</v>
      </c>
      <c r="AM724" t="s">
        <v>2103</v>
      </c>
      <c r="AN724" t="s">
        <v>164</v>
      </c>
      <c r="AO724" t="s">
        <v>165</v>
      </c>
      <c r="AP724" t="s">
        <v>165</v>
      </c>
      <c r="AQ724">
        <v>2</v>
      </c>
      <c r="AR724">
        <v>5</v>
      </c>
      <c r="AS724" t="s">
        <v>168</v>
      </c>
      <c r="AT724" t="s">
        <v>169</v>
      </c>
      <c r="AU724" t="s">
        <v>2247</v>
      </c>
      <c r="AV724" t="s">
        <v>2250</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2245</v>
      </c>
      <c r="D725" t="s">
        <v>2253</v>
      </c>
      <c r="E725">
        <v>1956</v>
      </c>
      <c r="F725">
        <v>3</v>
      </c>
      <c r="G725">
        <v>4</v>
      </c>
      <c r="H725" t="s">
        <v>196</v>
      </c>
      <c r="I725" t="s">
        <v>143</v>
      </c>
      <c r="J725" t="s">
        <v>197</v>
      </c>
      <c r="K725" t="s">
        <v>145</v>
      </c>
      <c r="L725">
        <v>50</v>
      </c>
      <c r="M725" t="s">
        <v>460</v>
      </c>
      <c r="N725">
        <v>1706</v>
      </c>
      <c r="O725">
        <v>4598</v>
      </c>
      <c r="P725">
        <v>1894</v>
      </c>
      <c r="Q725" t="s">
        <v>147</v>
      </c>
      <c r="R725">
        <v>5</v>
      </c>
      <c r="S725">
        <v>16.3</v>
      </c>
      <c r="T725" s="1" t="s">
        <v>148</v>
      </c>
      <c r="U725" t="s">
        <v>1697</v>
      </c>
      <c r="X725">
        <v>6</v>
      </c>
      <c r="Y725" t="s">
        <v>1330</v>
      </c>
      <c r="Z725" t="s">
        <v>201</v>
      </c>
      <c r="AA725" t="s">
        <v>152</v>
      </c>
      <c r="AB725" t="s">
        <v>364</v>
      </c>
      <c r="AC725" t="s">
        <v>365</v>
      </c>
      <c r="AF725" t="s">
        <v>2250</v>
      </c>
      <c r="AG725" t="s">
        <v>2250</v>
      </c>
      <c r="AH725" t="s">
        <v>159</v>
      </c>
      <c r="AI725" t="s">
        <v>233</v>
      </c>
      <c r="AK725" t="s">
        <v>161</v>
      </c>
      <c r="AL725" t="s">
        <v>1564</v>
      </c>
      <c r="AM725" t="s">
        <v>2103</v>
      </c>
      <c r="AN725" t="s">
        <v>164</v>
      </c>
      <c r="AO725" t="s">
        <v>165</v>
      </c>
      <c r="AP725" t="s">
        <v>165</v>
      </c>
      <c r="AQ725">
        <v>2</v>
      </c>
      <c r="AR725">
        <v>5</v>
      </c>
      <c r="AS725" t="s">
        <v>168</v>
      </c>
      <c r="AT725" t="s">
        <v>169</v>
      </c>
      <c r="AU725" t="s">
        <v>2247</v>
      </c>
      <c r="AV725" t="s">
        <v>2250</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899</v>
      </c>
      <c r="C726" t="s">
        <v>2254</v>
      </c>
      <c r="D726" t="s">
        <v>2255</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2256</v>
      </c>
      <c r="W726" t="s">
        <v>1313</v>
      </c>
      <c r="X726">
        <v>8</v>
      </c>
      <c r="Y726" t="s">
        <v>2257</v>
      </c>
      <c r="Z726" t="s">
        <v>201</v>
      </c>
      <c r="AA726" t="s">
        <v>201</v>
      </c>
      <c r="AB726" t="s">
        <v>2258</v>
      </c>
      <c r="AC726" t="s">
        <v>2259</v>
      </c>
      <c r="AD726" t="s">
        <v>924</v>
      </c>
      <c r="AE726" t="s">
        <v>2260</v>
      </c>
      <c r="AF726" t="s">
        <v>1809</v>
      </c>
      <c r="AG726" t="s">
        <v>1809</v>
      </c>
      <c r="AH726" t="s">
        <v>159</v>
      </c>
      <c r="AI726" t="s">
        <v>233</v>
      </c>
      <c r="AJ726" t="s">
        <v>167</v>
      </c>
      <c r="AK726" t="s">
        <v>442</v>
      </c>
      <c r="AL726" t="s">
        <v>909</v>
      </c>
      <c r="AM726" t="s">
        <v>910</v>
      </c>
      <c r="AN726" t="s">
        <v>164</v>
      </c>
      <c r="AO726" t="s">
        <v>165</v>
      </c>
      <c r="AP726" t="s">
        <v>165</v>
      </c>
      <c r="AQ726" t="s">
        <v>167</v>
      </c>
      <c r="AR726">
        <v>5</v>
      </c>
      <c r="AS726" t="s">
        <v>598</v>
      </c>
      <c r="AT726" t="s">
        <v>190</v>
      </c>
      <c r="AU726" t="s">
        <v>2261</v>
      </c>
      <c r="AV726" t="s">
        <v>1809</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2262</v>
      </c>
      <c r="CR726" t="s">
        <v>2263</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844</v>
      </c>
      <c r="DV726" t="s">
        <v>167</v>
      </c>
      <c r="DW726" t="s">
        <v>167</v>
      </c>
      <c r="DX726" t="s">
        <v>167</v>
      </c>
      <c r="DY726" t="s">
        <v>167</v>
      </c>
      <c r="DZ726" t="s">
        <v>167</v>
      </c>
      <c r="EA726" t="s">
        <v>167</v>
      </c>
      <c r="EC726" t="s">
        <v>167</v>
      </c>
      <c r="ED726" t="s">
        <v>167</v>
      </c>
    </row>
    <row r="727" spans="1:137" x14ac:dyDescent="0.3">
      <c r="A727">
        <v>726</v>
      </c>
      <c r="B727" t="s">
        <v>899</v>
      </c>
      <c r="C727" t="s">
        <v>2254</v>
      </c>
      <c r="D727" t="s">
        <v>2264</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2265</v>
      </c>
      <c r="W727" t="s">
        <v>1313</v>
      </c>
      <c r="X727">
        <v>8</v>
      </c>
      <c r="Y727" t="s">
        <v>2257</v>
      </c>
      <c r="Z727" t="s">
        <v>201</v>
      </c>
      <c r="AA727" t="s">
        <v>201</v>
      </c>
      <c r="AB727" t="s">
        <v>2258</v>
      </c>
      <c r="AC727" t="s">
        <v>2259</v>
      </c>
      <c r="AD727" t="s">
        <v>924</v>
      </c>
      <c r="AE727" t="s">
        <v>2260</v>
      </c>
      <c r="AF727" t="s">
        <v>2266</v>
      </c>
      <c r="AG727" t="s">
        <v>2133</v>
      </c>
      <c r="AH727" t="s">
        <v>159</v>
      </c>
      <c r="AI727" t="s">
        <v>233</v>
      </c>
      <c r="AJ727" t="s">
        <v>167</v>
      </c>
      <c r="AK727" t="s">
        <v>442</v>
      </c>
      <c r="AL727" t="s">
        <v>2267</v>
      </c>
      <c r="AM727" t="s">
        <v>2268</v>
      </c>
      <c r="AN727" t="s">
        <v>164</v>
      </c>
      <c r="AO727" t="s">
        <v>165</v>
      </c>
      <c r="AP727" t="s">
        <v>165</v>
      </c>
      <c r="AQ727" t="s">
        <v>167</v>
      </c>
      <c r="AR727">
        <v>5</v>
      </c>
      <c r="AS727" t="s">
        <v>598</v>
      </c>
      <c r="AT727" t="s">
        <v>190</v>
      </c>
      <c r="AU727" t="s">
        <v>2261</v>
      </c>
      <c r="AV727" t="s">
        <v>1756</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2262</v>
      </c>
      <c r="CR727" t="s">
        <v>2269</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996</v>
      </c>
      <c r="DV727" t="s">
        <v>167</v>
      </c>
      <c r="DW727" t="s">
        <v>167</v>
      </c>
      <c r="DX727" t="s">
        <v>167</v>
      </c>
      <c r="DY727" t="s">
        <v>167</v>
      </c>
      <c r="DZ727" t="s">
        <v>167</v>
      </c>
      <c r="EA727" t="s">
        <v>167</v>
      </c>
      <c r="EC727" t="s">
        <v>167</v>
      </c>
      <c r="ED727" t="s">
        <v>167</v>
      </c>
    </row>
    <row r="728" spans="1:137" x14ac:dyDescent="0.3">
      <c r="A728">
        <v>727</v>
      </c>
      <c r="B728" t="s">
        <v>899</v>
      </c>
      <c r="C728" t="s">
        <v>2254</v>
      </c>
      <c r="D728" t="s">
        <v>2270</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2271</v>
      </c>
      <c r="W728" t="s">
        <v>1313</v>
      </c>
      <c r="X728">
        <v>8</v>
      </c>
      <c r="Y728" t="s">
        <v>2257</v>
      </c>
      <c r="Z728" t="s">
        <v>201</v>
      </c>
      <c r="AA728" t="s">
        <v>201</v>
      </c>
      <c r="AB728" t="s">
        <v>2258</v>
      </c>
      <c r="AC728" t="s">
        <v>2259</v>
      </c>
      <c r="AD728" t="s">
        <v>924</v>
      </c>
      <c r="AE728" t="s">
        <v>2260</v>
      </c>
      <c r="AF728" t="s">
        <v>2266</v>
      </c>
      <c r="AG728" t="s">
        <v>2133</v>
      </c>
      <c r="AH728" t="s">
        <v>159</v>
      </c>
      <c r="AI728" t="s">
        <v>233</v>
      </c>
      <c r="AJ728" t="s">
        <v>167</v>
      </c>
      <c r="AK728" t="s">
        <v>442</v>
      </c>
      <c r="AL728" t="s">
        <v>2272</v>
      </c>
      <c r="AM728" t="s">
        <v>2273</v>
      </c>
      <c r="AN728" t="s">
        <v>164</v>
      </c>
      <c r="AO728" t="s">
        <v>165</v>
      </c>
      <c r="AP728" t="s">
        <v>165</v>
      </c>
      <c r="AQ728" t="s">
        <v>167</v>
      </c>
      <c r="AR728">
        <v>5</v>
      </c>
      <c r="AS728" t="s">
        <v>598</v>
      </c>
      <c r="AT728" t="s">
        <v>190</v>
      </c>
      <c r="AU728" t="s">
        <v>2261</v>
      </c>
      <c r="AV728" t="s">
        <v>1756</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993</v>
      </c>
      <c r="CG728" t="s">
        <v>167</v>
      </c>
      <c r="CK728" t="s">
        <v>167</v>
      </c>
      <c r="CN728" t="s">
        <v>167</v>
      </c>
      <c r="CO728" t="s">
        <v>167</v>
      </c>
      <c r="CP728" t="s">
        <v>356</v>
      </c>
      <c r="CQ728" t="s">
        <v>2262</v>
      </c>
      <c r="CR728" t="s">
        <v>2274</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996</v>
      </c>
      <c r="DV728" t="s">
        <v>167</v>
      </c>
      <c r="DW728" t="s">
        <v>167</v>
      </c>
      <c r="DX728" t="s">
        <v>167</v>
      </c>
      <c r="DY728" t="s">
        <v>167</v>
      </c>
      <c r="DZ728" t="s">
        <v>167</v>
      </c>
      <c r="EA728" t="s">
        <v>167</v>
      </c>
      <c r="EC728" t="s">
        <v>167</v>
      </c>
      <c r="ED728" t="s">
        <v>167</v>
      </c>
      <c r="EE728">
        <v>2</v>
      </c>
      <c r="EG728" t="s">
        <v>167</v>
      </c>
    </row>
    <row r="729" spans="1:137" x14ac:dyDescent="0.3">
      <c r="A729">
        <v>728</v>
      </c>
      <c r="B729" t="s">
        <v>899</v>
      </c>
      <c r="C729" t="s">
        <v>2275</v>
      </c>
      <c r="D729" t="s">
        <v>2276</v>
      </c>
      <c r="E729">
        <v>2993</v>
      </c>
      <c r="F729">
        <v>6</v>
      </c>
      <c r="G729">
        <v>4</v>
      </c>
      <c r="H729" t="s">
        <v>847</v>
      </c>
      <c r="I729" t="s">
        <v>458</v>
      </c>
      <c r="J729" t="s">
        <v>238</v>
      </c>
      <c r="K729" t="s">
        <v>145</v>
      </c>
      <c r="L729">
        <v>88</v>
      </c>
      <c r="M729" t="s">
        <v>460</v>
      </c>
      <c r="N729">
        <v>1481</v>
      </c>
      <c r="O729">
        <v>5219</v>
      </c>
      <c r="P729">
        <v>2142</v>
      </c>
      <c r="Q729" t="s">
        <v>509</v>
      </c>
      <c r="R729">
        <v>4</v>
      </c>
      <c r="S729">
        <v>16.3</v>
      </c>
      <c r="T729" s="1" t="s">
        <v>148</v>
      </c>
      <c r="U729" t="s">
        <v>2277</v>
      </c>
      <c r="W729" t="s">
        <v>1550</v>
      </c>
      <c r="X729">
        <v>8</v>
      </c>
      <c r="Y729" t="s">
        <v>984</v>
      </c>
      <c r="Z729" t="s">
        <v>201</v>
      </c>
      <c r="AA729" t="s">
        <v>201</v>
      </c>
      <c r="AB729" t="s">
        <v>985</v>
      </c>
      <c r="AC729" t="s">
        <v>985</v>
      </c>
      <c r="AD729" t="s">
        <v>1006</v>
      </c>
      <c r="AE729" t="s">
        <v>1007</v>
      </c>
      <c r="AF729" t="s">
        <v>2278</v>
      </c>
      <c r="AG729" t="s">
        <v>2279</v>
      </c>
      <c r="AH729" t="s">
        <v>159</v>
      </c>
      <c r="AI729" t="s">
        <v>233</v>
      </c>
      <c r="AJ729" t="s">
        <v>167</v>
      </c>
      <c r="AK729" t="s">
        <v>442</v>
      </c>
      <c r="AL729" t="s">
        <v>989</v>
      </c>
      <c r="AM729" t="s">
        <v>990</v>
      </c>
      <c r="AN729" t="s">
        <v>164</v>
      </c>
      <c r="AO729" t="s">
        <v>165</v>
      </c>
      <c r="AP729" t="s">
        <v>165</v>
      </c>
      <c r="AQ729" t="s">
        <v>167</v>
      </c>
      <c r="AR729">
        <v>4</v>
      </c>
      <c r="AS729" t="s">
        <v>598</v>
      </c>
      <c r="AT729" t="s">
        <v>190</v>
      </c>
      <c r="AU729" t="s">
        <v>991</v>
      </c>
      <c r="AV729" t="s">
        <v>2278</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930</v>
      </c>
      <c r="CB729" t="s">
        <v>167</v>
      </c>
      <c r="CG729" t="s">
        <v>167</v>
      </c>
      <c r="CN729" t="s">
        <v>167</v>
      </c>
      <c r="CO729" t="s">
        <v>167</v>
      </c>
      <c r="CP729" t="s">
        <v>356</v>
      </c>
      <c r="CR729" t="s">
        <v>2280</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844</v>
      </c>
      <c r="DV729" t="s">
        <v>167</v>
      </c>
      <c r="DW729" t="s">
        <v>167</v>
      </c>
      <c r="DX729" t="s">
        <v>167</v>
      </c>
      <c r="DY729" t="s">
        <v>167</v>
      </c>
      <c r="DZ729" t="s">
        <v>167</v>
      </c>
      <c r="EA729" t="s">
        <v>167</v>
      </c>
      <c r="EC729" t="s">
        <v>167</v>
      </c>
      <c r="ED729" t="s">
        <v>167</v>
      </c>
    </row>
    <row r="730" spans="1:137" x14ac:dyDescent="0.3">
      <c r="A730">
        <v>729</v>
      </c>
      <c r="B730" t="s">
        <v>899</v>
      </c>
      <c r="C730" t="s">
        <v>2275</v>
      </c>
      <c r="D730" t="s">
        <v>2281</v>
      </c>
      <c r="E730">
        <v>2993</v>
      </c>
      <c r="F730">
        <v>6</v>
      </c>
      <c r="G730">
        <v>4</v>
      </c>
      <c r="H730" t="s">
        <v>847</v>
      </c>
      <c r="I730" t="s">
        <v>458</v>
      </c>
      <c r="J730" t="s">
        <v>238</v>
      </c>
      <c r="K730" t="s">
        <v>145</v>
      </c>
      <c r="L730">
        <v>88</v>
      </c>
      <c r="M730" t="s">
        <v>460</v>
      </c>
      <c r="N730">
        <v>1481</v>
      </c>
      <c r="O730">
        <v>5219</v>
      </c>
      <c r="P730">
        <v>2142</v>
      </c>
      <c r="Q730" t="s">
        <v>509</v>
      </c>
      <c r="R730">
        <v>4</v>
      </c>
      <c r="S730">
        <v>16.3</v>
      </c>
      <c r="T730" s="1" t="s">
        <v>148</v>
      </c>
      <c r="U730" t="s">
        <v>2277</v>
      </c>
      <c r="W730" t="s">
        <v>1550</v>
      </c>
      <c r="X730">
        <v>8</v>
      </c>
      <c r="Y730" t="s">
        <v>984</v>
      </c>
      <c r="Z730" t="s">
        <v>201</v>
      </c>
      <c r="AA730" t="s">
        <v>201</v>
      </c>
      <c r="AB730" t="s">
        <v>985</v>
      </c>
      <c r="AC730" t="s">
        <v>985</v>
      </c>
      <c r="AD730" t="s">
        <v>1006</v>
      </c>
      <c r="AE730" t="s">
        <v>1007</v>
      </c>
      <c r="AF730" t="s">
        <v>2278</v>
      </c>
      <c r="AG730" t="s">
        <v>2279</v>
      </c>
      <c r="AH730" t="s">
        <v>159</v>
      </c>
      <c r="AI730" t="s">
        <v>233</v>
      </c>
      <c r="AJ730" t="s">
        <v>167</v>
      </c>
      <c r="AK730" t="s">
        <v>442</v>
      </c>
      <c r="AL730" t="s">
        <v>989</v>
      </c>
      <c r="AM730" t="s">
        <v>990</v>
      </c>
      <c r="AN730" t="s">
        <v>164</v>
      </c>
      <c r="AO730" t="s">
        <v>165</v>
      </c>
      <c r="AP730" t="s">
        <v>165</v>
      </c>
      <c r="AQ730" t="s">
        <v>167</v>
      </c>
      <c r="AR730">
        <v>4</v>
      </c>
      <c r="AS730" t="s">
        <v>598</v>
      </c>
      <c r="AT730" t="s">
        <v>190</v>
      </c>
      <c r="AU730" t="s">
        <v>991</v>
      </c>
      <c r="AV730" t="s">
        <v>2278</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930</v>
      </c>
      <c r="CB730" t="s">
        <v>167</v>
      </c>
      <c r="CG730" t="s">
        <v>167</v>
      </c>
      <c r="CK730" t="s">
        <v>167</v>
      </c>
      <c r="CN730" t="s">
        <v>167</v>
      </c>
      <c r="CO730" t="s">
        <v>167</v>
      </c>
      <c r="CP730" t="s">
        <v>356</v>
      </c>
      <c r="CR730" t="s">
        <v>2282</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844</v>
      </c>
      <c r="DV730" t="s">
        <v>167</v>
      </c>
      <c r="DW730" t="s">
        <v>167</v>
      </c>
      <c r="DX730" t="s">
        <v>167</v>
      </c>
      <c r="DY730" t="s">
        <v>167</v>
      </c>
      <c r="DZ730" t="s">
        <v>167</v>
      </c>
      <c r="EA730" t="s">
        <v>167</v>
      </c>
      <c r="EC730" t="s">
        <v>167</v>
      </c>
      <c r="ED730" t="s">
        <v>167</v>
      </c>
    </row>
    <row r="731" spans="1:137" x14ac:dyDescent="0.3">
      <c r="A731">
        <v>730</v>
      </c>
      <c r="B731" t="s">
        <v>899</v>
      </c>
      <c r="C731" t="s">
        <v>2275</v>
      </c>
      <c r="D731" t="s">
        <v>2283</v>
      </c>
      <c r="E731">
        <v>4395</v>
      </c>
      <c r="F731">
        <v>8</v>
      </c>
      <c r="G731">
        <v>4</v>
      </c>
      <c r="H731" t="s">
        <v>142</v>
      </c>
      <c r="I731" t="s">
        <v>143</v>
      </c>
      <c r="J731" t="s">
        <v>238</v>
      </c>
      <c r="K731" t="s">
        <v>145</v>
      </c>
      <c r="L731">
        <v>70</v>
      </c>
      <c r="M731" t="s">
        <v>146</v>
      </c>
      <c r="N731">
        <v>1369</v>
      </c>
      <c r="O731">
        <v>4894</v>
      </c>
      <c r="P731">
        <v>1894</v>
      </c>
      <c r="Q731" t="s">
        <v>955</v>
      </c>
      <c r="R731">
        <v>2</v>
      </c>
      <c r="S731">
        <v>4.45</v>
      </c>
      <c r="T731">
        <v>7.94</v>
      </c>
      <c r="U731" t="s">
        <v>2284</v>
      </c>
      <c r="X731">
        <v>8</v>
      </c>
      <c r="Y731" t="s">
        <v>2285</v>
      </c>
      <c r="Z731" t="s">
        <v>201</v>
      </c>
      <c r="AA731" t="s">
        <v>201</v>
      </c>
      <c r="AB731" t="s">
        <v>2286</v>
      </c>
      <c r="AC731" t="s">
        <v>2287</v>
      </c>
      <c r="AD731" t="s">
        <v>924</v>
      </c>
      <c r="AE731" t="s">
        <v>2288</v>
      </c>
      <c r="AF731" t="s">
        <v>2289</v>
      </c>
      <c r="AG731" t="s">
        <v>2289</v>
      </c>
      <c r="AH731" t="s">
        <v>159</v>
      </c>
      <c r="AI731" t="s">
        <v>233</v>
      </c>
      <c r="AJ731" t="s">
        <v>838</v>
      </c>
      <c r="AL731" t="s">
        <v>2290</v>
      </c>
      <c r="AP731" t="s">
        <v>167</v>
      </c>
      <c r="AR731">
        <v>4</v>
      </c>
      <c r="AS731" t="s">
        <v>598</v>
      </c>
      <c r="AT731" t="s">
        <v>190</v>
      </c>
      <c r="AU731" t="s">
        <v>2291</v>
      </c>
      <c r="AV731" t="s">
        <v>966</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2292</v>
      </c>
      <c r="CU731" t="s">
        <v>167</v>
      </c>
      <c r="CW731">
        <v>6</v>
      </c>
      <c r="CX731" t="s">
        <v>2293</v>
      </c>
      <c r="CY731" t="s">
        <v>572</v>
      </c>
      <c r="DB731" t="s">
        <v>258</v>
      </c>
      <c r="DC731" t="s">
        <v>167</v>
      </c>
      <c r="DI731" t="s">
        <v>167</v>
      </c>
      <c r="DL731" t="s">
        <v>1403</v>
      </c>
      <c r="DM731" t="s">
        <v>167</v>
      </c>
      <c r="DO731" t="s">
        <v>167</v>
      </c>
      <c r="DU731" t="s">
        <v>844</v>
      </c>
      <c r="DX731" t="s">
        <v>167</v>
      </c>
      <c r="DZ731" t="s">
        <v>167</v>
      </c>
      <c r="EA731" t="s">
        <v>167</v>
      </c>
      <c r="EC731" t="s">
        <v>167</v>
      </c>
      <c r="ED731" t="s">
        <v>167</v>
      </c>
    </row>
    <row r="732" spans="1:137" x14ac:dyDescent="0.3">
      <c r="A732">
        <v>731</v>
      </c>
      <c r="B732" t="s">
        <v>899</v>
      </c>
      <c r="C732" t="s">
        <v>2275</v>
      </c>
      <c r="D732" t="s">
        <v>2294</v>
      </c>
      <c r="E732">
        <v>1995</v>
      </c>
      <c r="F732">
        <v>4</v>
      </c>
      <c r="G732">
        <v>4</v>
      </c>
      <c r="H732" t="s">
        <v>142</v>
      </c>
      <c r="I732" t="s">
        <v>458</v>
      </c>
      <c r="J732" t="s">
        <v>238</v>
      </c>
      <c r="K732" t="s">
        <v>145</v>
      </c>
      <c r="L732">
        <v>66</v>
      </c>
      <c r="M732" t="s">
        <v>460</v>
      </c>
      <c r="N732">
        <v>1538</v>
      </c>
      <c r="O732">
        <v>5091</v>
      </c>
      <c r="P732">
        <v>1902</v>
      </c>
      <c r="Q732" t="s">
        <v>509</v>
      </c>
      <c r="R732">
        <v>4</v>
      </c>
      <c r="S732">
        <v>16.3</v>
      </c>
      <c r="T732" s="1" t="s">
        <v>148</v>
      </c>
      <c r="U732" t="s">
        <v>2295</v>
      </c>
      <c r="W732" t="s">
        <v>849</v>
      </c>
      <c r="X732">
        <v>8</v>
      </c>
      <c r="Y732" t="s">
        <v>2296</v>
      </c>
      <c r="Z732" t="s">
        <v>201</v>
      </c>
      <c r="AA732" t="s">
        <v>201</v>
      </c>
      <c r="AB732" t="s">
        <v>2297</v>
      </c>
      <c r="AC732" t="s">
        <v>2298</v>
      </c>
      <c r="AD732" t="s">
        <v>1006</v>
      </c>
      <c r="AE732" t="s">
        <v>1007</v>
      </c>
      <c r="AF732" t="s">
        <v>2299</v>
      </c>
      <c r="AG732" t="s">
        <v>2299</v>
      </c>
      <c r="AH732" t="s">
        <v>159</v>
      </c>
      <c r="AI732" t="s">
        <v>233</v>
      </c>
      <c r="AJ732" t="s">
        <v>167</v>
      </c>
      <c r="AK732" t="s">
        <v>442</v>
      </c>
      <c r="AL732" t="s">
        <v>2300</v>
      </c>
      <c r="AM732" t="s">
        <v>1839</v>
      </c>
      <c r="AN732" t="s">
        <v>164</v>
      </c>
      <c r="AO732" t="s">
        <v>165</v>
      </c>
      <c r="AP732" t="s">
        <v>165</v>
      </c>
      <c r="AQ732" t="s">
        <v>167</v>
      </c>
      <c r="AR732">
        <v>4</v>
      </c>
      <c r="AS732" t="s">
        <v>598</v>
      </c>
      <c r="AT732" t="s">
        <v>190</v>
      </c>
      <c r="AU732" t="s">
        <v>2301</v>
      </c>
      <c r="AV732" t="s">
        <v>2299</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930</v>
      </c>
      <c r="BZ732" t="s">
        <v>167</v>
      </c>
      <c r="CA732" t="s">
        <v>167</v>
      </c>
      <c r="CB732" t="s">
        <v>167</v>
      </c>
      <c r="CE732" t="s">
        <v>167</v>
      </c>
      <c r="CF732" t="s">
        <v>1878</v>
      </c>
      <c r="CG732" t="s">
        <v>167</v>
      </c>
      <c r="CH732" t="s">
        <v>167</v>
      </c>
      <c r="CI732" t="s">
        <v>167</v>
      </c>
      <c r="CL732" t="s">
        <v>167</v>
      </c>
      <c r="CM732" t="s">
        <v>167</v>
      </c>
      <c r="CN732" t="s">
        <v>167</v>
      </c>
      <c r="CO732" t="s">
        <v>167</v>
      </c>
      <c r="CP732" t="s">
        <v>356</v>
      </c>
      <c r="CR732" t="s">
        <v>2302</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844</v>
      </c>
      <c r="DV732" t="s">
        <v>167</v>
      </c>
      <c r="DW732" t="s">
        <v>167</v>
      </c>
      <c r="DX732" t="s">
        <v>167</v>
      </c>
      <c r="DY732" t="s">
        <v>167</v>
      </c>
      <c r="DZ732" t="s">
        <v>167</v>
      </c>
      <c r="EA732" t="s">
        <v>167</v>
      </c>
      <c r="EC732" t="s">
        <v>167</v>
      </c>
      <c r="ED732" t="s">
        <v>167</v>
      </c>
      <c r="EG732" t="s">
        <v>167</v>
      </c>
    </row>
    <row r="733" spans="1:137" x14ac:dyDescent="0.3">
      <c r="A733">
        <v>732</v>
      </c>
      <c r="B733" t="s">
        <v>899</v>
      </c>
      <c r="C733" t="s">
        <v>2303</v>
      </c>
      <c r="D733" t="s">
        <v>2304</v>
      </c>
      <c r="E733">
        <v>4395</v>
      </c>
      <c r="F733">
        <v>8</v>
      </c>
      <c r="G733">
        <v>4</v>
      </c>
      <c r="H733" t="s">
        <v>847</v>
      </c>
      <c r="I733" t="s">
        <v>458</v>
      </c>
      <c r="J733" t="s">
        <v>238</v>
      </c>
      <c r="K733" t="s">
        <v>145</v>
      </c>
      <c r="L733">
        <v>68</v>
      </c>
      <c r="M733" t="s">
        <v>146</v>
      </c>
      <c r="N733">
        <v>1473</v>
      </c>
      <c r="O733">
        <v>4956</v>
      </c>
      <c r="P733">
        <v>1903</v>
      </c>
      <c r="Q733" t="s">
        <v>509</v>
      </c>
      <c r="R733">
        <v>4</v>
      </c>
      <c r="S733">
        <v>16.3</v>
      </c>
      <c r="T733" s="1" t="s">
        <v>148</v>
      </c>
      <c r="U733" t="s">
        <v>2305</v>
      </c>
      <c r="W733" t="s">
        <v>2306</v>
      </c>
      <c r="X733">
        <v>8</v>
      </c>
      <c r="Z733" t="s">
        <v>201</v>
      </c>
      <c r="AA733" t="s">
        <v>201</v>
      </c>
      <c r="AB733" t="s">
        <v>2307</v>
      </c>
      <c r="AC733" t="s">
        <v>2308</v>
      </c>
      <c r="AD733" t="s">
        <v>2309</v>
      </c>
      <c r="AE733" t="s">
        <v>2310</v>
      </c>
      <c r="AF733" t="s">
        <v>2311</v>
      </c>
      <c r="AG733" t="s">
        <v>2312</v>
      </c>
      <c r="AH733" t="s">
        <v>159</v>
      </c>
      <c r="AI733" t="s">
        <v>233</v>
      </c>
      <c r="AJ733" t="s">
        <v>167</v>
      </c>
      <c r="AK733" t="s">
        <v>442</v>
      </c>
      <c r="AL733" t="s">
        <v>2313</v>
      </c>
      <c r="AM733" t="s">
        <v>2314</v>
      </c>
      <c r="AN733" t="s">
        <v>164</v>
      </c>
      <c r="AO733" t="s">
        <v>165</v>
      </c>
      <c r="AP733" t="s">
        <v>165</v>
      </c>
      <c r="AQ733" t="s">
        <v>167</v>
      </c>
      <c r="AR733">
        <v>4</v>
      </c>
      <c r="AS733" t="s">
        <v>598</v>
      </c>
      <c r="AT733" t="s">
        <v>190</v>
      </c>
      <c r="AU733" t="s">
        <v>2315</v>
      </c>
      <c r="AV733" t="s">
        <v>2316</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993</v>
      </c>
      <c r="CG733" t="s">
        <v>167</v>
      </c>
      <c r="CH733" t="s">
        <v>167</v>
      </c>
      <c r="CI733" t="s">
        <v>167</v>
      </c>
      <c r="CJ733" t="s">
        <v>167</v>
      </c>
      <c r="CK733" t="s">
        <v>167</v>
      </c>
      <c r="CL733" t="s">
        <v>167</v>
      </c>
      <c r="CM733" t="s">
        <v>167</v>
      </c>
      <c r="CN733" t="s">
        <v>167</v>
      </c>
      <c r="CO733" t="s">
        <v>167</v>
      </c>
      <c r="CP733" t="s">
        <v>356</v>
      </c>
      <c r="CQ733" t="s">
        <v>2317</v>
      </c>
      <c r="CR733" t="s">
        <v>2318</v>
      </c>
      <c r="CS733" t="s">
        <v>167</v>
      </c>
      <c r="CT733" t="s">
        <v>167</v>
      </c>
      <c r="CU733" t="s">
        <v>167</v>
      </c>
      <c r="CV733" t="s">
        <v>167</v>
      </c>
      <c r="CW733">
        <v>9</v>
      </c>
      <c r="CX733" t="s">
        <v>298</v>
      </c>
      <c r="CY733" t="s">
        <v>572</v>
      </c>
      <c r="DB733" t="s">
        <v>843</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996</v>
      </c>
      <c r="DW733" t="s">
        <v>167</v>
      </c>
      <c r="DX733" t="s">
        <v>167</v>
      </c>
      <c r="DY733" t="s">
        <v>167</v>
      </c>
      <c r="DZ733" t="s">
        <v>167</v>
      </c>
      <c r="EA733" t="s">
        <v>167</v>
      </c>
      <c r="EC733" t="s">
        <v>167</v>
      </c>
      <c r="ED733" t="s">
        <v>167</v>
      </c>
      <c r="EG733" t="s">
        <v>167</v>
      </c>
    </row>
    <row r="734" spans="1:137" x14ac:dyDescent="0.3">
      <c r="A734">
        <v>733</v>
      </c>
      <c r="B734" t="s">
        <v>235</v>
      </c>
      <c r="C734" t="s">
        <v>2319</v>
      </c>
      <c r="D734" t="s">
        <v>286</v>
      </c>
      <c r="E734">
        <v>998</v>
      </c>
      <c r="F734">
        <v>3</v>
      </c>
      <c r="G734">
        <v>4</v>
      </c>
      <c r="H734" t="s">
        <v>196</v>
      </c>
      <c r="I734" t="s">
        <v>143</v>
      </c>
      <c r="J734" t="s">
        <v>197</v>
      </c>
      <c r="K734" t="s">
        <v>145</v>
      </c>
      <c r="L734">
        <v>32</v>
      </c>
      <c r="M734" t="s">
        <v>146</v>
      </c>
      <c r="N734">
        <v>1675</v>
      </c>
      <c r="O734">
        <v>3655</v>
      </c>
      <c r="P734">
        <v>1620</v>
      </c>
      <c r="Q734" t="s">
        <v>147</v>
      </c>
      <c r="R734">
        <v>5</v>
      </c>
      <c r="S734">
        <v>16.3</v>
      </c>
      <c r="T734" s="1" t="s">
        <v>148</v>
      </c>
      <c r="U734" t="s">
        <v>2320</v>
      </c>
      <c r="X734">
        <v>5</v>
      </c>
      <c r="Z734" t="s">
        <v>201</v>
      </c>
      <c r="AA734" t="s">
        <v>152</v>
      </c>
      <c r="AB734" t="s">
        <v>1291</v>
      </c>
      <c r="AC734" t="s">
        <v>2321</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2319</v>
      </c>
      <c r="D735" t="s">
        <v>1048</v>
      </c>
      <c r="E735">
        <v>998</v>
      </c>
      <c r="F735">
        <v>3</v>
      </c>
      <c r="G735">
        <v>4</v>
      </c>
      <c r="H735" t="s">
        <v>196</v>
      </c>
      <c r="I735" t="s">
        <v>143</v>
      </c>
      <c r="J735" t="s">
        <v>197</v>
      </c>
      <c r="K735" t="s">
        <v>145</v>
      </c>
      <c r="L735">
        <v>32</v>
      </c>
      <c r="M735" t="s">
        <v>146</v>
      </c>
      <c r="N735">
        <v>1675</v>
      </c>
      <c r="O735">
        <v>3655</v>
      </c>
      <c r="P735">
        <v>1620</v>
      </c>
      <c r="Q735" t="s">
        <v>147</v>
      </c>
      <c r="R735">
        <v>5</v>
      </c>
      <c r="S735">
        <v>16.3</v>
      </c>
      <c r="T735" s="1" t="s">
        <v>148</v>
      </c>
      <c r="U735" t="s">
        <v>2320</v>
      </c>
      <c r="X735">
        <v>5</v>
      </c>
      <c r="Z735" t="s">
        <v>201</v>
      </c>
      <c r="AA735" t="s">
        <v>152</v>
      </c>
      <c r="AB735" t="s">
        <v>1291</v>
      </c>
      <c r="AC735" t="s">
        <v>2321</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2319</v>
      </c>
      <c r="D736" t="s">
        <v>2322</v>
      </c>
      <c r="E736">
        <v>1197</v>
      </c>
      <c r="F736">
        <v>3</v>
      </c>
      <c r="G736">
        <v>4</v>
      </c>
      <c r="H736" t="s">
        <v>196</v>
      </c>
      <c r="I736" t="s">
        <v>143</v>
      </c>
      <c r="J736" t="s">
        <v>197</v>
      </c>
      <c r="K736" t="s">
        <v>145</v>
      </c>
      <c r="L736">
        <v>32</v>
      </c>
      <c r="M736" t="s">
        <v>146</v>
      </c>
      <c r="N736">
        <v>1620</v>
      </c>
      <c r="O736">
        <v>3655</v>
      </c>
      <c r="P736">
        <v>1675</v>
      </c>
      <c r="Q736" t="s">
        <v>147</v>
      </c>
      <c r="R736">
        <v>5</v>
      </c>
      <c r="S736">
        <v>16.3</v>
      </c>
      <c r="T736" s="1" t="s">
        <v>148</v>
      </c>
      <c r="U736" t="s">
        <v>1453</v>
      </c>
      <c r="X736">
        <v>5</v>
      </c>
      <c r="Z736" t="s">
        <v>201</v>
      </c>
      <c r="AA736" t="s">
        <v>152</v>
      </c>
      <c r="AB736" t="s">
        <v>1291</v>
      </c>
      <c r="AC736" t="s">
        <v>2323</v>
      </c>
      <c r="AF736" t="s">
        <v>2324</v>
      </c>
      <c r="AG736" t="s">
        <v>2324</v>
      </c>
      <c r="AH736" t="s">
        <v>159</v>
      </c>
      <c r="AI736" t="s">
        <v>233</v>
      </c>
      <c r="AK736" t="s">
        <v>161</v>
      </c>
      <c r="AL736" t="s">
        <v>404</v>
      </c>
      <c r="AM736" t="s">
        <v>2325</v>
      </c>
      <c r="AN736" t="s">
        <v>164</v>
      </c>
      <c r="AO736" t="s">
        <v>165</v>
      </c>
      <c r="AP736" t="s">
        <v>165</v>
      </c>
      <c r="AQ736">
        <v>2</v>
      </c>
      <c r="AR736">
        <v>5</v>
      </c>
      <c r="AS736" t="s">
        <v>168</v>
      </c>
      <c r="AT736" t="s">
        <v>169</v>
      </c>
      <c r="AV736" t="s">
        <v>2324</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2319</v>
      </c>
      <c r="D737" t="s">
        <v>274</v>
      </c>
      <c r="E737">
        <v>998</v>
      </c>
      <c r="F737">
        <v>3</v>
      </c>
      <c r="G737">
        <v>4</v>
      </c>
      <c r="H737" t="s">
        <v>196</v>
      </c>
      <c r="I737" t="s">
        <v>143</v>
      </c>
      <c r="J737" t="s">
        <v>197</v>
      </c>
      <c r="K737" t="s">
        <v>145</v>
      </c>
      <c r="L737">
        <v>32</v>
      </c>
      <c r="M737" t="s">
        <v>146</v>
      </c>
      <c r="N737">
        <v>1675</v>
      </c>
      <c r="O737">
        <v>3655</v>
      </c>
      <c r="P737">
        <v>1620</v>
      </c>
      <c r="Q737" t="s">
        <v>147</v>
      </c>
      <c r="R737">
        <v>5</v>
      </c>
      <c r="S737">
        <v>16.3</v>
      </c>
      <c r="T737" s="1" t="s">
        <v>148</v>
      </c>
      <c r="U737" t="s">
        <v>2320</v>
      </c>
      <c r="X737">
        <v>5</v>
      </c>
      <c r="Z737" t="s">
        <v>201</v>
      </c>
      <c r="AA737" t="s">
        <v>152</v>
      </c>
      <c r="AB737" t="s">
        <v>1291</v>
      </c>
      <c r="AC737" t="s">
        <v>2323</v>
      </c>
      <c r="AF737" t="s">
        <v>2326</v>
      </c>
      <c r="AG737" t="s">
        <v>2326</v>
      </c>
      <c r="AH737" t="s">
        <v>159</v>
      </c>
      <c r="AI737" t="s">
        <v>160</v>
      </c>
      <c r="AL737" t="s">
        <v>220</v>
      </c>
      <c r="AM737" t="s">
        <v>282</v>
      </c>
      <c r="AN737" t="s">
        <v>164</v>
      </c>
      <c r="AO737" t="s">
        <v>165</v>
      </c>
      <c r="AP737" t="s">
        <v>166</v>
      </c>
      <c r="AQ737">
        <v>2</v>
      </c>
      <c r="AR737">
        <v>5</v>
      </c>
      <c r="AS737" t="s">
        <v>168</v>
      </c>
      <c r="AT737" t="s">
        <v>169</v>
      </c>
      <c r="AV737" t="s">
        <v>2326</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2319</v>
      </c>
      <c r="D738" t="s">
        <v>2327</v>
      </c>
      <c r="E738">
        <v>1197</v>
      </c>
      <c r="F738">
        <v>3</v>
      </c>
      <c r="G738">
        <v>4</v>
      </c>
      <c r="H738" t="s">
        <v>196</v>
      </c>
      <c r="I738" t="s">
        <v>143</v>
      </c>
      <c r="J738" t="s">
        <v>197</v>
      </c>
      <c r="K738" t="s">
        <v>145</v>
      </c>
      <c r="L738">
        <v>32</v>
      </c>
      <c r="M738" t="s">
        <v>146</v>
      </c>
      <c r="N738">
        <v>1675</v>
      </c>
      <c r="O738">
        <v>3655</v>
      </c>
      <c r="P738">
        <v>1620</v>
      </c>
      <c r="Q738" t="s">
        <v>147</v>
      </c>
      <c r="R738">
        <v>5</v>
      </c>
      <c r="S738">
        <v>16.3</v>
      </c>
      <c r="T738" s="1" t="s">
        <v>148</v>
      </c>
      <c r="U738" t="s">
        <v>1453</v>
      </c>
      <c r="W738" t="s">
        <v>303</v>
      </c>
      <c r="X738">
        <v>5</v>
      </c>
      <c r="Z738" t="s">
        <v>201</v>
      </c>
      <c r="AA738" t="s">
        <v>152</v>
      </c>
      <c r="AB738" t="s">
        <v>1291</v>
      </c>
      <c r="AC738" t="s">
        <v>1043</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2319</v>
      </c>
      <c r="D739" t="s">
        <v>2328</v>
      </c>
      <c r="E739">
        <v>1197</v>
      </c>
      <c r="F739">
        <v>3</v>
      </c>
      <c r="G739">
        <v>4</v>
      </c>
      <c r="H739" t="s">
        <v>196</v>
      </c>
      <c r="I739" t="s">
        <v>143</v>
      </c>
      <c r="J739" t="s">
        <v>197</v>
      </c>
      <c r="K739" t="s">
        <v>145</v>
      </c>
      <c r="L739">
        <v>32</v>
      </c>
      <c r="M739" t="s">
        <v>146</v>
      </c>
      <c r="N739">
        <v>1675</v>
      </c>
      <c r="O739">
        <v>3655</v>
      </c>
      <c r="P739">
        <v>1620</v>
      </c>
      <c r="Q739" t="s">
        <v>147</v>
      </c>
      <c r="R739">
        <v>5</v>
      </c>
      <c r="S739">
        <v>16.3</v>
      </c>
      <c r="T739" s="1" t="s">
        <v>148</v>
      </c>
      <c r="U739" t="s">
        <v>1453</v>
      </c>
      <c r="X739">
        <v>5</v>
      </c>
      <c r="Z739" t="s">
        <v>201</v>
      </c>
      <c r="AA739" t="s">
        <v>152</v>
      </c>
      <c r="AB739" t="s">
        <v>1291</v>
      </c>
      <c r="AC739" t="s">
        <v>2323</v>
      </c>
      <c r="AF739" t="s">
        <v>2324</v>
      </c>
      <c r="AG739" t="s">
        <v>2324</v>
      </c>
      <c r="AH739" t="s">
        <v>159</v>
      </c>
      <c r="AI739" t="s">
        <v>233</v>
      </c>
      <c r="AK739" t="s">
        <v>161</v>
      </c>
      <c r="AL739" t="s">
        <v>404</v>
      </c>
      <c r="AM739" t="s">
        <v>405</v>
      </c>
      <c r="AN739" t="s">
        <v>164</v>
      </c>
      <c r="AO739" t="s">
        <v>165</v>
      </c>
      <c r="AP739" t="s">
        <v>166</v>
      </c>
      <c r="AQ739">
        <v>2</v>
      </c>
      <c r="AR739">
        <v>5</v>
      </c>
      <c r="AS739" t="s">
        <v>168</v>
      </c>
      <c r="AT739" t="s">
        <v>190</v>
      </c>
      <c r="AV739" t="s">
        <v>2324</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2319</v>
      </c>
      <c r="D740" t="s">
        <v>2329</v>
      </c>
      <c r="E740">
        <v>1197</v>
      </c>
      <c r="F740">
        <v>3</v>
      </c>
      <c r="G740">
        <v>4</v>
      </c>
      <c r="H740" t="s">
        <v>196</v>
      </c>
      <c r="I740" t="s">
        <v>143</v>
      </c>
      <c r="J740" t="s">
        <v>197</v>
      </c>
      <c r="K740" t="s">
        <v>145</v>
      </c>
      <c r="L740">
        <v>32</v>
      </c>
      <c r="M740" t="s">
        <v>146</v>
      </c>
      <c r="N740">
        <v>1675</v>
      </c>
      <c r="O740">
        <v>3655</v>
      </c>
      <c r="P740">
        <v>1620</v>
      </c>
      <c r="Q740" t="s">
        <v>147</v>
      </c>
      <c r="R740">
        <v>5</v>
      </c>
      <c r="S740">
        <v>16.3</v>
      </c>
      <c r="T740" s="1" t="s">
        <v>148</v>
      </c>
      <c r="U740" t="s">
        <v>1453</v>
      </c>
      <c r="X740">
        <v>5</v>
      </c>
      <c r="Z740" t="s">
        <v>201</v>
      </c>
      <c r="AA740" t="s">
        <v>152</v>
      </c>
      <c r="AB740" t="s">
        <v>1291</v>
      </c>
      <c r="AC740" t="s">
        <v>2321</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2319</v>
      </c>
      <c r="D741" t="s">
        <v>1034</v>
      </c>
      <c r="E741">
        <v>998</v>
      </c>
      <c r="F741">
        <v>3</v>
      </c>
      <c r="G741">
        <v>4</v>
      </c>
      <c r="H741" t="s">
        <v>196</v>
      </c>
      <c r="I741" t="s">
        <v>143</v>
      </c>
      <c r="J741" t="s">
        <v>197</v>
      </c>
      <c r="K741" t="s">
        <v>145</v>
      </c>
      <c r="L741">
        <v>32</v>
      </c>
      <c r="M741" t="s">
        <v>146</v>
      </c>
      <c r="N741">
        <v>1675</v>
      </c>
      <c r="O741">
        <v>3655</v>
      </c>
      <c r="P741">
        <v>1620</v>
      </c>
      <c r="Q741" t="s">
        <v>147</v>
      </c>
      <c r="R741">
        <v>5</v>
      </c>
      <c r="S741">
        <v>16.3</v>
      </c>
      <c r="T741" s="1" t="s">
        <v>148</v>
      </c>
      <c r="U741" t="s">
        <v>2320</v>
      </c>
      <c r="X741">
        <v>5</v>
      </c>
      <c r="Z741" t="s">
        <v>201</v>
      </c>
      <c r="AA741" t="s">
        <v>152</v>
      </c>
      <c r="AB741" t="s">
        <v>1291</v>
      </c>
      <c r="AC741" t="s">
        <v>2323</v>
      </c>
      <c r="AF741" t="s">
        <v>2326</v>
      </c>
      <c r="AG741" t="s">
        <v>2326</v>
      </c>
      <c r="AH741" t="s">
        <v>159</v>
      </c>
      <c r="AI741" t="s">
        <v>160</v>
      </c>
      <c r="AL741" t="s">
        <v>220</v>
      </c>
      <c r="AM741" t="s">
        <v>282</v>
      </c>
      <c r="AN741" t="s">
        <v>164</v>
      </c>
      <c r="AO741" t="s">
        <v>165</v>
      </c>
      <c r="AP741" t="s">
        <v>166</v>
      </c>
      <c r="AQ741">
        <v>2</v>
      </c>
      <c r="AR741">
        <v>5</v>
      </c>
      <c r="AS741" t="s">
        <v>168</v>
      </c>
      <c r="AT741" t="s">
        <v>169</v>
      </c>
      <c r="AV741" t="s">
        <v>2326</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2319</v>
      </c>
      <c r="D742" t="s">
        <v>292</v>
      </c>
      <c r="E742">
        <v>998</v>
      </c>
      <c r="F742">
        <v>3</v>
      </c>
      <c r="G742">
        <v>4</v>
      </c>
      <c r="H742" t="s">
        <v>196</v>
      </c>
      <c r="I742" t="s">
        <v>143</v>
      </c>
      <c r="J742" t="s">
        <v>197</v>
      </c>
      <c r="K742" t="s">
        <v>145</v>
      </c>
      <c r="L742">
        <v>32</v>
      </c>
      <c r="M742" t="s">
        <v>146</v>
      </c>
      <c r="N742">
        <v>1675</v>
      </c>
      <c r="O742">
        <v>3655</v>
      </c>
      <c r="P742">
        <v>1620</v>
      </c>
      <c r="Q742" t="s">
        <v>147</v>
      </c>
      <c r="R742">
        <v>5</v>
      </c>
      <c r="S742">
        <v>16.3</v>
      </c>
      <c r="T742" s="1" t="s">
        <v>148</v>
      </c>
      <c r="U742" t="s">
        <v>2320</v>
      </c>
      <c r="X742">
        <v>5</v>
      </c>
      <c r="Z742" t="s">
        <v>201</v>
      </c>
      <c r="AA742" t="s">
        <v>152</v>
      </c>
      <c r="AB742" t="s">
        <v>1291</v>
      </c>
      <c r="AC742" t="s">
        <v>2321</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2319</v>
      </c>
      <c r="D743" t="s">
        <v>2330</v>
      </c>
      <c r="E743">
        <v>1197</v>
      </c>
      <c r="F743">
        <v>3</v>
      </c>
      <c r="G743">
        <v>4</v>
      </c>
      <c r="H743" t="s">
        <v>196</v>
      </c>
      <c r="I743" t="s">
        <v>143</v>
      </c>
      <c r="J743" t="s">
        <v>197</v>
      </c>
      <c r="K743" t="s">
        <v>145</v>
      </c>
      <c r="L743">
        <v>32</v>
      </c>
      <c r="M743" t="s">
        <v>146</v>
      </c>
      <c r="N743">
        <v>1675</v>
      </c>
      <c r="O743">
        <v>3655</v>
      </c>
      <c r="P743">
        <v>1620</v>
      </c>
      <c r="Q743" t="s">
        <v>147</v>
      </c>
      <c r="R743">
        <v>5</v>
      </c>
      <c r="S743">
        <v>16.3</v>
      </c>
      <c r="T743" s="1" t="s">
        <v>148</v>
      </c>
      <c r="U743" t="s">
        <v>1453</v>
      </c>
      <c r="W743" t="s">
        <v>303</v>
      </c>
      <c r="X743">
        <v>5</v>
      </c>
      <c r="Z743" t="s">
        <v>201</v>
      </c>
      <c r="AA743" t="s">
        <v>152</v>
      </c>
      <c r="AB743" t="s">
        <v>1291</v>
      </c>
      <c r="AC743" t="s">
        <v>1043</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2319</v>
      </c>
      <c r="D744" t="s">
        <v>2331</v>
      </c>
      <c r="E744">
        <v>1197</v>
      </c>
      <c r="F744">
        <v>3</v>
      </c>
      <c r="G744">
        <v>4</v>
      </c>
      <c r="H744" t="s">
        <v>196</v>
      </c>
      <c r="I744" t="s">
        <v>143</v>
      </c>
      <c r="J744" t="s">
        <v>197</v>
      </c>
      <c r="K744" t="s">
        <v>145</v>
      </c>
      <c r="L744">
        <v>32</v>
      </c>
      <c r="M744" t="s">
        <v>146</v>
      </c>
      <c r="N744">
        <v>1675</v>
      </c>
      <c r="O744">
        <v>3655</v>
      </c>
      <c r="P744">
        <v>1620</v>
      </c>
      <c r="Q744" t="s">
        <v>147</v>
      </c>
      <c r="R744">
        <v>5</v>
      </c>
      <c r="S744">
        <v>16.3</v>
      </c>
      <c r="T744" s="1" t="s">
        <v>148</v>
      </c>
      <c r="U744" t="s">
        <v>1453</v>
      </c>
      <c r="X744">
        <v>5</v>
      </c>
      <c r="Z744" t="s">
        <v>201</v>
      </c>
      <c r="AA744" t="s">
        <v>152</v>
      </c>
      <c r="AB744" t="s">
        <v>1291</v>
      </c>
      <c r="AC744" t="s">
        <v>2323</v>
      </c>
      <c r="AF744" t="s">
        <v>2324</v>
      </c>
      <c r="AG744" t="s">
        <v>2324</v>
      </c>
      <c r="AH744" t="s">
        <v>159</v>
      </c>
      <c r="AI744" t="s">
        <v>233</v>
      </c>
      <c r="AK744" t="s">
        <v>161</v>
      </c>
      <c r="AL744" t="s">
        <v>404</v>
      </c>
      <c r="AM744" t="s">
        <v>405</v>
      </c>
      <c r="AN744" t="s">
        <v>164</v>
      </c>
      <c r="AO744" t="s">
        <v>165</v>
      </c>
      <c r="AP744" t="s">
        <v>166</v>
      </c>
      <c r="AQ744">
        <v>2</v>
      </c>
      <c r="AR744">
        <v>5</v>
      </c>
      <c r="AS744" t="s">
        <v>168</v>
      </c>
      <c r="AT744" t="s">
        <v>190</v>
      </c>
      <c r="AV744" t="s">
        <v>2324</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2319</v>
      </c>
      <c r="D745" t="s">
        <v>2332</v>
      </c>
      <c r="E745">
        <v>998</v>
      </c>
      <c r="F745">
        <v>3</v>
      </c>
      <c r="G745">
        <v>4</v>
      </c>
      <c r="H745" t="s">
        <v>196</v>
      </c>
      <c r="I745" t="s">
        <v>143</v>
      </c>
      <c r="J745" t="s">
        <v>197</v>
      </c>
      <c r="K745" t="s">
        <v>145</v>
      </c>
      <c r="L745">
        <v>32</v>
      </c>
      <c r="M745" t="s">
        <v>146</v>
      </c>
      <c r="N745">
        <v>1675</v>
      </c>
      <c r="O745">
        <v>3655</v>
      </c>
      <c r="P745">
        <v>1620</v>
      </c>
      <c r="Q745" t="s">
        <v>147</v>
      </c>
      <c r="R745">
        <v>5</v>
      </c>
      <c r="S745">
        <v>16.3</v>
      </c>
      <c r="T745" s="1" t="s">
        <v>148</v>
      </c>
      <c r="U745" t="s">
        <v>2320</v>
      </c>
      <c r="X745">
        <v>5</v>
      </c>
      <c r="Z745" t="s">
        <v>201</v>
      </c>
      <c r="AA745" t="s">
        <v>152</v>
      </c>
      <c r="AB745" t="s">
        <v>1291</v>
      </c>
      <c r="AC745" t="s">
        <v>2321</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2333</v>
      </c>
      <c r="CT745" t="s">
        <v>167</v>
      </c>
      <c r="CU745" t="s">
        <v>167</v>
      </c>
      <c r="CV745" t="s">
        <v>167</v>
      </c>
      <c r="CW745">
        <v>2</v>
      </c>
      <c r="CY745" t="s">
        <v>255</v>
      </c>
      <c r="DB745" t="s">
        <v>258</v>
      </c>
      <c r="DC745" t="s">
        <v>167</v>
      </c>
      <c r="DD745" t="s">
        <v>167</v>
      </c>
    </row>
    <row r="746" spans="1:126" x14ac:dyDescent="0.3">
      <c r="A746">
        <v>745</v>
      </c>
      <c r="B746" t="s">
        <v>235</v>
      </c>
      <c r="C746" t="s">
        <v>2319</v>
      </c>
      <c r="D746" t="s">
        <v>545</v>
      </c>
      <c r="E746">
        <v>998</v>
      </c>
      <c r="F746">
        <v>3</v>
      </c>
      <c r="G746">
        <v>4</v>
      </c>
      <c r="H746" t="s">
        <v>196</v>
      </c>
      <c r="I746" t="s">
        <v>143</v>
      </c>
      <c r="J746" t="s">
        <v>197</v>
      </c>
      <c r="K746" t="s">
        <v>145</v>
      </c>
      <c r="L746">
        <v>32</v>
      </c>
      <c r="M746" t="s">
        <v>184</v>
      </c>
      <c r="N746">
        <v>1675</v>
      </c>
      <c r="O746">
        <v>3655</v>
      </c>
      <c r="P746">
        <v>1620</v>
      </c>
      <c r="Q746" t="s">
        <v>147</v>
      </c>
      <c r="R746">
        <v>5</v>
      </c>
      <c r="S746">
        <v>16.3</v>
      </c>
      <c r="T746" s="1" t="s">
        <v>148</v>
      </c>
      <c r="V746" t="s">
        <v>2334</v>
      </c>
      <c r="X746">
        <v>5</v>
      </c>
      <c r="Z746" t="s">
        <v>201</v>
      </c>
      <c r="AA746" t="s">
        <v>152</v>
      </c>
      <c r="AB746" t="s">
        <v>1291</v>
      </c>
      <c r="AC746" t="s">
        <v>2323</v>
      </c>
      <c r="AF746" t="s">
        <v>2326</v>
      </c>
      <c r="AG746" t="s">
        <v>2326</v>
      </c>
      <c r="AH746" t="s">
        <v>159</v>
      </c>
      <c r="AI746" t="s">
        <v>160</v>
      </c>
      <c r="AL746" t="s">
        <v>220</v>
      </c>
      <c r="AM746" t="s">
        <v>282</v>
      </c>
      <c r="AN746" t="s">
        <v>164</v>
      </c>
      <c r="AO746" t="s">
        <v>165</v>
      </c>
      <c r="AP746" t="s">
        <v>166</v>
      </c>
      <c r="AQ746">
        <v>2</v>
      </c>
      <c r="AR746">
        <v>5</v>
      </c>
      <c r="AS746" t="s">
        <v>168</v>
      </c>
      <c r="AT746" t="s">
        <v>169</v>
      </c>
      <c r="AV746" t="s">
        <v>2326</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2319</v>
      </c>
      <c r="D747" t="s">
        <v>2335</v>
      </c>
      <c r="E747">
        <v>998</v>
      </c>
      <c r="F747">
        <v>3</v>
      </c>
      <c r="G747">
        <v>4</v>
      </c>
      <c r="H747" t="s">
        <v>196</v>
      </c>
      <c r="I747" t="s">
        <v>143</v>
      </c>
      <c r="J747" t="s">
        <v>197</v>
      </c>
      <c r="K747" t="s">
        <v>145</v>
      </c>
      <c r="L747">
        <v>32</v>
      </c>
      <c r="M747" t="s">
        <v>184</v>
      </c>
      <c r="N747">
        <v>1675</v>
      </c>
      <c r="O747">
        <v>3655</v>
      </c>
      <c r="P747">
        <v>1620</v>
      </c>
      <c r="Q747" t="s">
        <v>147</v>
      </c>
      <c r="R747">
        <v>5</v>
      </c>
      <c r="S747">
        <v>16.3</v>
      </c>
      <c r="T747" s="1" t="s">
        <v>148</v>
      </c>
      <c r="V747" t="s">
        <v>2334</v>
      </c>
      <c r="X747">
        <v>5</v>
      </c>
      <c r="Z747" t="s">
        <v>201</v>
      </c>
      <c r="AA747" t="s">
        <v>152</v>
      </c>
      <c r="AB747" t="s">
        <v>1291</v>
      </c>
      <c r="AC747" t="s">
        <v>2323</v>
      </c>
      <c r="AF747" t="s">
        <v>2326</v>
      </c>
      <c r="AG747" t="s">
        <v>2326</v>
      </c>
      <c r="AH747" t="s">
        <v>159</v>
      </c>
      <c r="AI747" t="s">
        <v>160</v>
      </c>
      <c r="AL747" t="s">
        <v>220</v>
      </c>
      <c r="AM747" t="s">
        <v>282</v>
      </c>
      <c r="AN747" t="s">
        <v>164</v>
      </c>
      <c r="AO747" t="s">
        <v>165</v>
      </c>
      <c r="AP747" t="s">
        <v>166</v>
      </c>
      <c r="AQ747">
        <v>2</v>
      </c>
      <c r="AR747">
        <v>5</v>
      </c>
      <c r="AS747" t="s">
        <v>168</v>
      </c>
      <c r="AT747" t="s">
        <v>169</v>
      </c>
      <c r="AV747" t="s">
        <v>2326</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2336</v>
      </c>
      <c r="D748" t="s">
        <v>2337</v>
      </c>
      <c r="E748">
        <v>1199</v>
      </c>
      <c r="F748">
        <v>3</v>
      </c>
      <c r="G748">
        <v>4</v>
      </c>
      <c r="H748" t="s">
        <v>196</v>
      </c>
      <c r="I748" t="s">
        <v>143</v>
      </c>
      <c r="J748" t="s">
        <v>197</v>
      </c>
      <c r="K748" t="s">
        <v>145</v>
      </c>
      <c r="L748">
        <v>35</v>
      </c>
      <c r="M748" t="s">
        <v>146</v>
      </c>
      <c r="N748">
        <v>1587</v>
      </c>
      <c r="O748">
        <v>3793</v>
      </c>
      <c r="P748">
        <v>1665</v>
      </c>
      <c r="Q748" t="s">
        <v>682</v>
      </c>
      <c r="R748">
        <v>5</v>
      </c>
      <c r="S748">
        <v>16.3</v>
      </c>
      <c r="T748" s="1" t="s">
        <v>148</v>
      </c>
      <c r="U748" t="s">
        <v>2338</v>
      </c>
      <c r="W748" t="s">
        <v>2339</v>
      </c>
      <c r="X748">
        <v>5</v>
      </c>
      <c r="Y748" t="s">
        <v>151</v>
      </c>
      <c r="Z748" t="s">
        <v>201</v>
      </c>
      <c r="AA748" t="s">
        <v>152</v>
      </c>
      <c r="AB748" t="s">
        <v>381</v>
      </c>
      <c r="AC748" t="s">
        <v>382</v>
      </c>
      <c r="AD748" t="s">
        <v>373</v>
      </c>
      <c r="AE748" t="s">
        <v>307</v>
      </c>
      <c r="AF748" t="s">
        <v>374</v>
      </c>
      <c r="AG748" t="s">
        <v>374</v>
      </c>
      <c r="AH748" t="s">
        <v>159</v>
      </c>
      <c r="AI748" t="s">
        <v>233</v>
      </c>
      <c r="AK748" t="s">
        <v>161</v>
      </c>
      <c r="AL748" t="s">
        <v>2340</v>
      </c>
      <c r="AM748" t="s">
        <v>2341</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2336</v>
      </c>
      <c r="D749" t="s">
        <v>2342</v>
      </c>
      <c r="E749">
        <v>1047</v>
      </c>
      <c r="F749">
        <v>3</v>
      </c>
      <c r="G749">
        <v>4</v>
      </c>
      <c r="H749" t="s">
        <v>196</v>
      </c>
      <c r="I749" t="s">
        <v>143</v>
      </c>
      <c r="J749" t="s">
        <v>197</v>
      </c>
      <c r="K749" t="s">
        <v>145</v>
      </c>
      <c r="L749">
        <v>35</v>
      </c>
      <c r="M749" t="s">
        <v>460</v>
      </c>
      <c r="N749">
        <v>1587</v>
      </c>
      <c r="O749">
        <v>3793</v>
      </c>
      <c r="P749">
        <v>1665</v>
      </c>
      <c r="Q749" t="s">
        <v>682</v>
      </c>
      <c r="R749">
        <v>5</v>
      </c>
      <c r="S749">
        <v>16.3</v>
      </c>
      <c r="T749" s="1" t="s">
        <v>148</v>
      </c>
      <c r="U749" t="s">
        <v>2343</v>
      </c>
      <c r="W749" t="s">
        <v>2344</v>
      </c>
      <c r="X749">
        <v>5</v>
      </c>
      <c r="Y749" t="s">
        <v>151</v>
      </c>
      <c r="Z749" t="s">
        <v>201</v>
      </c>
      <c r="AA749" t="s">
        <v>152</v>
      </c>
      <c r="AB749" t="s">
        <v>381</v>
      </c>
      <c r="AC749" t="s">
        <v>382</v>
      </c>
      <c r="AD749" t="s">
        <v>373</v>
      </c>
      <c r="AE749" t="s">
        <v>307</v>
      </c>
      <c r="AF749" t="s">
        <v>374</v>
      </c>
      <c r="AG749" t="s">
        <v>374</v>
      </c>
      <c r="AH749" t="s">
        <v>159</v>
      </c>
      <c r="AI749" t="s">
        <v>233</v>
      </c>
      <c r="AK749" t="s">
        <v>161</v>
      </c>
      <c r="AL749" t="s">
        <v>2345</v>
      </c>
      <c r="AM749" t="s">
        <v>2346</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2336</v>
      </c>
      <c r="D750" t="s">
        <v>2347</v>
      </c>
      <c r="E750">
        <v>1199</v>
      </c>
      <c r="F750">
        <v>3</v>
      </c>
      <c r="G750">
        <v>4</v>
      </c>
      <c r="H750" t="s">
        <v>196</v>
      </c>
      <c r="I750" t="s">
        <v>143</v>
      </c>
      <c r="J750" t="s">
        <v>197</v>
      </c>
      <c r="K750" t="s">
        <v>145</v>
      </c>
      <c r="L750">
        <v>35</v>
      </c>
      <c r="M750" t="s">
        <v>146</v>
      </c>
      <c r="N750">
        <v>1587</v>
      </c>
      <c r="O750">
        <v>3793</v>
      </c>
      <c r="P750">
        <v>1665</v>
      </c>
      <c r="Q750" t="s">
        <v>682</v>
      </c>
      <c r="R750">
        <v>5</v>
      </c>
      <c r="S750">
        <v>16.3</v>
      </c>
      <c r="T750" s="1" t="s">
        <v>148</v>
      </c>
      <c r="U750" t="s">
        <v>2338</v>
      </c>
      <c r="W750" t="s">
        <v>2339</v>
      </c>
      <c r="X750">
        <v>5</v>
      </c>
      <c r="Y750" t="s">
        <v>151</v>
      </c>
      <c r="Z750" t="s">
        <v>201</v>
      </c>
      <c r="AA750" t="s">
        <v>152</v>
      </c>
      <c r="AB750" t="s">
        <v>381</v>
      </c>
      <c r="AC750" t="s">
        <v>382</v>
      </c>
      <c r="AD750" t="s">
        <v>373</v>
      </c>
      <c r="AE750" t="s">
        <v>307</v>
      </c>
      <c r="AF750" t="s">
        <v>374</v>
      </c>
      <c r="AG750" t="s">
        <v>374</v>
      </c>
      <c r="AH750" t="s">
        <v>159</v>
      </c>
      <c r="AI750" t="s">
        <v>233</v>
      </c>
      <c r="AK750" t="s">
        <v>161</v>
      </c>
      <c r="AL750" t="s">
        <v>2340</v>
      </c>
      <c r="AM750" t="s">
        <v>2341</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2348</v>
      </c>
      <c r="D751" t="s">
        <v>2349</v>
      </c>
      <c r="E751">
        <v>1493</v>
      </c>
      <c r="F751">
        <v>3</v>
      </c>
      <c r="G751">
        <v>4</v>
      </c>
      <c r="H751" t="s">
        <v>196</v>
      </c>
      <c r="I751" t="s">
        <v>143</v>
      </c>
      <c r="J751" t="s">
        <v>197</v>
      </c>
      <c r="K751" t="s">
        <v>145</v>
      </c>
      <c r="L751">
        <v>60</v>
      </c>
      <c r="M751" t="s">
        <v>460</v>
      </c>
      <c r="N751">
        <v>1870</v>
      </c>
      <c r="O751">
        <v>3985</v>
      </c>
      <c r="P751">
        <v>1850</v>
      </c>
      <c r="Q751" t="s">
        <v>834</v>
      </c>
      <c r="R751">
        <v>5</v>
      </c>
      <c r="S751">
        <v>13.8</v>
      </c>
      <c r="T751">
        <v>17.21</v>
      </c>
      <c r="U751" t="s">
        <v>647</v>
      </c>
      <c r="X751">
        <v>5</v>
      </c>
      <c r="Y751" t="s">
        <v>151</v>
      </c>
      <c r="Z751" t="s">
        <v>201</v>
      </c>
      <c r="AA751" t="s">
        <v>152</v>
      </c>
      <c r="AB751" t="s">
        <v>2350</v>
      </c>
      <c r="AC751" t="s">
        <v>2351</v>
      </c>
      <c r="AF751" t="s">
        <v>1335</v>
      </c>
      <c r="AG751" t="s">
        <v>1335</v>
      </c>
      <c r="AH751" t="s">
        <v>167</v>
      </c>
      <c r="AL751" t="s">
        <v>687</v>
      </c>
      <c r="AM751" t="s">
        <v>1987</v>
      </c>
      <c r="AN751" t="s">
        <v>164</v>
      </c>
      <c r="AO751" t="s">
        <v>165</v>
      </c>
      <c r="AP751" t="s">
        <v>165</v>
      </c>
      <c r="AQ751" t="s">
        <v>167</v>
      </c>
      <c r="AR751">
        <v>7</v>
      </c>
      <c r="AS751" t="s">
        <v>168</v>
      </c>
      <c r="AT751" t="s">
        <v>169</v>
      </c>
      <c r="AU751" t="s">
        <v>1530</v>
      </c>
      <c r="AV751" t="s">
        <v>1335</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2352</v>
      </c>
      <c r="CY751" t="s">
        <v>255</v>
      </c>
      <c r="DV751" t="s">
        <v>167</v>
      </c>
    </row>
    <row r="752" spans="1:126" x14ac:dyDescent="0.3">
      <c r="A752">
        <v>751</v>
      </c>
      <c r="B752" t="s">
        <v>785</v>
      </c>
      <c r="C752" t="s">
        <v>2348</v>
      </c>
      <c r="D752" t="s">
        <v>2353</v>
      </c>
      <c r="E752">
        <v>1493</v>
      </c>
      <c r="F752">
        <v>3</v>
      </c>
      <c r="G752">
        <v>4</v>
      </c>
      <c r="H752" t="s">
        <v>196</v>
      </c>
      <c r="I752" t="s">
        <v>143</v>
      </c>
      <c r="J752" t="s">
        <v>197</v>
      </c>
      <c r="K752" t="s">
        <v>145</v>
      </c>
      <c r="L752">
        <v>60</v>
      </c>
      <c r="M752" t="s">
        <v>460</v>
      </c>
      <c r="N752">
        <v>1870</v>
      </c>
      <c r="O752">
        <v>3985</v>
      </c>
      <c r="P752">
        <v>1850</v>
      </c>
      <c r="Q752" t="s">
        <v>834</v>
      </c>
      <c r="R752">
        <v>5</v>
      </c>
      <c r="S752">
        <v>13.8</v>
      </c>
      <c r="T752">
        <v>17.21</v>
      </c>
      <c r="U752" t="s">
        <v>647</v>
      </c>
      <c r="X752">
        <v>5</v>
      </c>
      <c r="Y752" t="s">
        <v>151</v>
      </c>
      <c r="Z752" t="s">
        <v>201</v>
      </c>
      <c r="AA752" t="s">
        <v>152</v>
      </c>
      <c r="AB752" t="s">
        <v>2350</v>
      </c>
      <c r="AC752" t="s">
        <v>2351</v>
      </c>
      <c r="AF752" t="s">
        <v>1335</v>
      </c>
      <c r="AG752" t="s">
        <v>1335</v>
      </c>
      <c r="AH752" t="s">
        <v>159</v>
      </c>
      <c r="AI752" t="s">
        <v>233</v>
      </c>
      <c r="AL752" t="s">
        <v>687</v>
      </c>
      <c r="AM752" t="s">
        <v>1987</v>
      </c>
      <c r="AN752" t="s">
        <v>164</v>
      </c>
      <c r="AO752" t="s">
        <v>165</v>
      </c>
      <c r="AP752" t="s">
        <v>165</v>
      </c>
      <c r="AQ752" t="s">
        <v>167</v>
      </c>
      <c r="AR752">
        <v>7</v>
      </c>
      <c r="AS752" t="s">
        <v>168</v>
      </c>
      <c r="AT752" t="s">
        <v>169</v>
      </c>
      <c r="AU752" t="s">
        <v>1530</v>
      </c>
      <c r="AV752" t="s">
        <v>1335</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2352</v>
      </c>
      <c r="CR752" t="s">
        <v>230</v>
      </c>
      <c r="CT752" t="s">
        <v>167</v>
      </c>
      <c r="CU752" t="s">
        <v>167</v>
      </c>
      <c r="CW752">
        <v>2</v>
      </c>
      <c r="CY752" t="s">
        <v>255</v>
      </c>
      <c r="DC752" t="s">
        <v>167</v>
      </c>
      <c r="DD752" t="s">
        <v>167</v>
      </c>
      <c r="DG752" t="s">
        <v>167</v>
      </c>
      <c r="DV752" t="s">
        <v>167</v>
      </c>
    </row>
    <row r="753" spans="1:139" x14ac:dyDescent="0.3">
      <c r="A753">
        <v>752</v>
      </c>
      <c r="B753" t="s">
        <v>785</v>
      </c>
      <c r="C753" t="s">
        <v>2348</v>
      </c>
      <c r="D753" t="s">
        <v>2354</v>
      </c>
      <c r="E753">
        <v>1493</v>
      </c>
      <c r="F753">
        <v>3</v>
      </c>
      <c r="G753">
        <v>4</v>
      </c>
      <c r="H753" t="s">
        <v>196</v>
      </c>
      <c r="I753" t="s">
        <v>143</v>
      </c>
      <c r="J753" t="s">
        <v>197</v>
      </c>
      <c r="K753" t="s">
        <v>145</v>
      </c>
      <c r="L753">
        <v>60</v>
      </c>
      <c r="M753" t="s">
        <v>460</v>
      </c>
      <c r="N753">
        <v>1870</v>
      </c>
      <c r="O753">
        <v>3985</v>
      </c>
      <c r="P753">
        <v>1850</v>
      </c>
      <c r="Q753" t="s">
        <v>834</v>
      </c>
      <c r="R753">
        <v>5</v>
      </c>
      <c r="S753">
        <v>13.8</v>
      </c>
      <c r="T753">
        <v>17.21</v>
      </c>
      <c r="U753" t="s">
        <v>647</v>
      </c>
      <c r="X753">
        <v>5</v>
      </c>
      <c r="Y753" t="s">
        <v>151</v>
      </c>
      <c r="Z753" t="s">
        <v>201</v>
      </c>
      <c r="AA753" t="s">
        <v>152</v>
      </c>
      <c r="AB753" t="s">
        <v>2350</v>
      </c>
      <c r="AC753" t="s">
        <v>2351</v>
      </c>
      <c r="AF753" t="s">
        <v>1335</v>
      </c>
      <c r="AG753" t="s">
        <v>1335</v>
      </c>
      <c r="AH753" t="s">
        <v>159</v>
      </c>
      <c r="AI753" t="s">
        <v>233</v>
      </c>
      <c r="AK753" t="s">
        <v>442</v>
      </c>
      <c r="AL753" t="s">
        <v>687</v>
      </c>
      <c r="AM753" t="s">
        <v>1987</v>
      </c>
      <c r="AN753" t="s">
        <v>164</v>
      </c>
      <c r="AO753" t="s">
        <v>165</v>
      </c>
      <c r="AP753" t="s">
        <v>165</v>
      </c>
      <c r="AQ753" t="s">
        <v>167</v>
      </c>
      <c r="AR753">
        <v>7</v>
      </c>
      <c r="AS753" t="s">
        <v>598</v>
      </c>
      <c r="AT753" t="s">
        <v>169</v>
      </c>
      <c r="AU753" t="s">
        <v>1530</v>
      </c>
      <c r="AV753" t="s">
        <v>1335</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2352</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2348</v>
      </c>
      <c r="D754" t="s">
        <v>2355</v>
      </c>
      <c r="E754">
        <v>1493</v>
      </c>
      <c r="F754">
        <v>3</v>
      </c>
      <c r="G754">
        <v>4</v>
      </c>
      <c r="H754" t="s">
        <v>196</v>
      </c>
      <c r="I754" t="s">
        <v>143</v>
      </c>
      <c r="J754" t="s">
        <v>197</v>
      </c>
      <c r="K754" t="s">
        <v>145</v>
      </c>
      <c r="M754" t="s">
        <v>460</v>
      </c>
      <c r="N754">
        <v>1870</v>
      </c>
      <c r="O754">
        <v>3985</v>
      </c>
      <c r="P754">
        <v>1850</v>
      </c>
      <c r="Q754" t="s">
        <v>834</v>
      </c>
      <c r="R754">
        <v>5</v>
      </c>
      <c r="S754">
        <v>13.8</v>
      </c>
      <c r="T754">
        <v>17.21</v>
      </c>
      <c r="U754" t="s">
        <v>647</v>
      </c>
      <c r="X754">
        <v>5</v>
      </c>
      <c r="Z754" t="s">
        <v>201</v>
      </c>
      <c r="AA754" t="s">
        <v>152</v>
      </c>
      <c r="AB754" t="s">
        <v>2350</v>
      </c>
      <c r="AC754" t="s">
        <v>2351</v>
      </c>
      <c r="AF754" t="s">
        <v>1335</v>
      </c>
      <c r="AG754" t="s">
        <v>1335</v>
      </c>
      <c r="AH754" t="s">
        <v>159</v>
      </c>
      <c r="AL754" t="s">
        <v>687</v>
      </c>
      <c r="AM754" t="s">
        <v>1987</v>
      </c>
      <c r="AN754" t="s">
        <v>164</v>
      </c>
      <c r="AO754" t="s">
        <v>165</v>
      </c>
      <c r="AP754" t="s">
        <v>165</v>
      </c>
      <c r="AQ754" t="s">
        <v>167</v>
      </c>
      <c r="AR754">
        <v>7</v>
      </c>
      <c r="AS754" t="s">
        <v>168</v>
      </c>
      <c r="AT754" t="s">
        <v>169</v>
      </c>
      <c r="AU754" t="s">
        <v>1530</v>
      </c>
      <c r="AV754" t="s">
        <v>1335</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2352</v>
      </c>
      <c r="CR754" t="s">
        <v>359</v>
      </c>
      <c r="CT754" t="s">
        <v>167</v>
      </c>
      <c r="CW754">
        <v>2</v>
      </c>
      <c r="CY754" t="s">
        <v>255</v>
      </c>
      <c r="DC754" t="s">
        <v>167</v>
      </c>
      <c r="DG754" t="s">
        <v>167</v>
      </c>
      <c r="DV754" t="s">
        <v>167</v>
      </c>
    </row>
    <row r="755" spans="1:139" x14ac:dyDescent="0.3">
      <c r="A755">
        <v>754</v>
      </c>
      <c r="B755" t="s">
        <v>785</v>
      </c>
      <c r="C755" t="s">
        <v>2348</v>
      </c>
      <c r="D755" t="s">
        <v>2356</v>
      </c>
      <c r="E755">
        <v>1493</v>
      </c>
      <c r="F755">
        <v>3</v>
      </c>
      <c r="G755">
        <v>4</v>
      </c>
      <c r="H755" t="s">
        <v>196</v>
      </c>
      <c r="I755" t="s">
        <v>143</v>
      </c>
      <c r="J755" t="s">
        <v>197</v>
      </c>
      <c r="K755" t="s">
        <v>145</v>
      </c>
      <c r="L755">
        <v>60</v>
      </c>
      <c r="M755" t="s">
        <v>460</v>
      </c>
      <c r="N755">
        <v>1870</v>
      </c>
      <c r="O755">
        <v>3985</v>
      </c>
      <c r="P755">
        <v>1850</v>
      </c>
      <c r="Q755" t="s">
        <v>834</v>
      </c>
      <c r="R755">
        <v>5</v>
      </c>
      <c r="S755">
        <v>12.8</v>
      </c>
      <c r="T755">
        <v>16.21</v>
      </c>
      <c r="U755" t="s">
        <v>2357</v>
      </c>
      <c r="X755">
        <v>5</v>
      </c>
      <c r="Y755" t="s">
        <v>151</v>
      </c>
      <c r="Z755" t="s">
        <v>201</v>
      </c>
      <c r="AA755" t="s">
        <v>152</v>
      </c>
      <c r="AB755" t="s">
        <v>2350</v>
      </c>
      <c r="AC755" t="s">
        <v>2351</v>
      </c>
      <c r="AF755" t="s">
        <v>1335</v>
      </c>
      <c r="AG755" t="s">
        <v>1335</v>
      </c>
      <c r="AH755" t="s">
        <v>159</v>
      </c>
      <c r="AI755" t="s">
        <v>233</v>
      </c>
      <c r="AK755" t="s">
        <v>442</v>
      </c>
      <c r="AL755" t="s">
        <v>687</v>
      </c>
      <c r="AM755" t="s">
        <v>1987</v>
      </c>
      <c r="AN755" t="s">
        <v>164</v>
      </c>
      <c r="AO755" t="s">
        <v>165</v>
      </c>
      <c r="AP755" t="s">
        <v>165</v>
      </c>
      <c r="AQ755" t="s">
        <v>167</v>
      </c>
      <c r="AR755">
        <v>7</v>
      </c>
      <c r="AS755" t="s">
        <v>168</v>
      </c>
      <c r="AT755" t="s">
        <v>190</v>
      </c>
      <c r="AU755" t="s">
        <v>1530</v>
      </c>
      <c r="AV755" t="s">
        <v>1335</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2352</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2348</v>
      </c>
      <c r="D756" t="s">
        <v>2358</v>
      </c>
      <c r="E756">
        <v>1493</v>
      </c>
      <c r="F756">
        <v>3</v>
      </c>
      <c r="G756">
        <v>4</v>
      </c>
      <c r="H756" t="s">
        <v>196</v>
      </c>
      <c r="I756" t="s">
        <v>143</v>
      </c>
      <c r="J756" t="s">
        <v>197</v>
      </c>
      <c r="K756" t="s">
        <v>145</v>
      </c>
      <c r="L756">
        <v>60</v>
      </c>
      <c r="M756" t="s">
        <v>460</v>
      </c>
      <c r="N756">
        <v>1870</v>
      </c>
      <c r="O756">
        <v>3985</v>
      </c>
      <c r="P756">
        <v>1850</v>
      </c>
      <c r="Q756" t="s">
        <v>834</v>
      </c>
      <c r="R756">
        <v>5</v>
      </c>
      <c r="S756">
        <v>12.8</v>
      </c>
      <c r="T756">
        <v>16.21</v>
      </c>
      <c r="U756" t="s">
        <v>2357</v>
      </c>
      <c r="X756">
        <v>5</v>
      </c>
      <c r="Y756" t="s">
        <v>151</v>
      </c>
      <c r="Z756" t="s">
        <v>201</v>
      </c>
      <c r="AA756" t="s">
        <v>152</v>
      </c>
      <c r="AB756" t="s">
        <v>2350</v>
      </c>
      <c r="AC756" t="s">
        <v>2351</v>
      </c>
      <c r="AF756" t="s">
        <v>1335</v>
      </c>
      <c r="AG756" t="s">
        <v>1335</v>
      </c>
      <c r="AH756" t="s">
        <v>159</v>
      </c>
      <c r="AI756" t="s">
        <v>233</v>
      </c>
      <c r="AK756" t="s">
        <v>442</v>
      </c>
      <c r="AL756" t="s">
        <v>687</v>
      </c>
      <c r="AM756" t="s">
        <v>1987</v>
      </c>
      <c r="AN756" t="s">
        <v>164</v>
      </c>
      <c r="AO756" t="s">
        <v>165</v>
      </c>
      <c r="AP756" t="s">
        <v>165</v>
      </c>
      <c r="AQ756" t="s">
        <v>167</v>
      </c>
      <c r="AR756">
        <v>7</v>
      </c>
      <c r="AS756" t="s">
        <v>598</v>
      </c>
      <c r="AT756" t="s">
        <v>190</v>
      </c>
      <c r="AU756" t="s">
        <v>1530</v>
      </c>
      <c r="AV756" t="s">
        <v>1335</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2352</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2359</v>
      </c>
      <c r="D757" t="s">
        <v>2360</v>
      </c>
      <c r="E757">
        <v>2200</v>
      </c>
      <c r="F757">
        <v>4</v>
      </c>
      <c r="H757" t="s">
        <v>196</v>
      </c>
      <c r="I757" t="s">
        <v>458</v>
      </c>
      <c r="J757" t="s">
        <v>238</v>
      </c>
      <c r="K757" t="s">
        <v>145</v>
      </c>
      <c r="L757">
        <v>60</v>
      </c>
      <c r="M757" t="s">
        <v>460</v>
      </c>
      <c r="N757">
        <v>2670</v>
      </c>
      <c r="O757">
        <v>5458</v>
      </c>
      <c r="P757">
        <v>1905</v>
      </c>
      <c r="Q757" t="s">
        <v>423</v>
      </c>
      <c r="R757">
        <v>5</v>
      </c>
      <c r="S757">
        <v>16.3</v>
      </c>
      <c r="T757" s="1" t="s">
        <v>148</v>
      </c>
      <c r="W757" t="s">
        <v>2361</v>
      </c>
      <c r="X757">
        <v>5</v>
      </c>
      <c r="Y757" t="s">
        <v>151</v>
      </c>
      <c r="Z757" t="s">
        <v>340</v>
      </c>
      <c r="AA757" t="s">
        <v>152</v>
      </c>
      <c r="AB757" t="s">
        <v>552</v>
      </c>
      <c r="AC757" t="s">
        <v>2362</v>
      </c>
      <c r="AF757" t="s">
        <v>2363</v>
      </c>
      <c r="AG757" t="s">
        <v>2363</v>
      </c>
      <c r="AH757" t="s">
        <v>775</v>
      </c>
      <c r="AL757" t="s">
        <v>2364</v>
      </c>
      <c r="AM757" t="s">
        <v>2365</v>
      </c>
      <c r="AN757" t="s">
        <v>165</v>
      </c>
      <c r="AO757" t="s">
        <v>165</v>
      </c>
      <c r="AP757" t="s">
        <v>165</v>
      </c>
      <c r="AQ757" t="s">
        <v>167</v>
      </c>
      <c r="AR757">
        <v>16</v>
      </c>
      <c r="AS757" t="s">
        <v>168</v>
      </c>
      <c r="AT757" t="s">
        <v>169</v>
      </c>
      <c r="AU757" t="s">
        <v>2366</v>
      </c>
      <c r="AV757" t="s">
        <v>2363</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2367</v>
      </c>
      <c r="CS757" t="s">
        <v>167</v>
      </c>
      <c r="CU757" t="s">
        <v>167</v>
      </c>
      <c r="CY757" t="s">
        <v>255</v>
      </c>
      <c r="DJ757" t="s">
        <v>167</v>
      </c>
      <c r="DL757" t="s">
        <v>330</v>
      </c>
      <c r="DP757" t="s">
        <v>346</v>
      </c>
    </row>
    <row r="758" spans="1:139" x14ac:dyDescent="0.3">
      <c r="A758">
        <v>757</v>
      </c>
      <c r="B758" t="s">
        <v>319</v>
      </c>
      <c r="C758" t="s">
        <v>2368</v>
      </c>
      <c r="D758" t="s">
        <v>2369</v>
      </c>
      <c r="E758" t="s">
        <v>148</v>
      </c>
      <c r="H758" t="s">
        <v>196</v>
      </c>
      <c r="J758" t="s">
        <v>238</v>
      </c>
      <c r="M758" t="s">
        <v>1461</v>
      </c>
      <c r="N758">
        <v>1570</v>
      </c>
      <c r="O758">
        <v>4180</v>
      </c>
      <c r="P758">
        <v>1800</v>
      </c>
      <c r="Q758" t="s">
        <v>834</v>
      </c>
      <c r="R758">
        <v>5</v>
      </c>
      <c r="S758">
        <v>16.3</v>
      </c>
      <c r="T758" s="1" t="s">
        <v>148</v>
      </c>
      <c r="X758" t="s">
        <v>2370</v>
      </c>
      <c r="Y758" t="s">
        <v>242</v>
      </c>
      <c r="Z758" t="s">
        <v>201</v>
      </c>
      <c r="AA758" t="s">
        <v>201</v>
      </c>
      <c r="AB758" t="s">
        <v>2371</v>
      </c>
      <c r="AC758" t="s">
        <v>2372</v>
      </c>
      <c r="AF758" t="s">
        <v>873</v>
      </c>
      <c r="AG758" t="s">
        <v>873</v>
      </c>
      <c r="AH758" t="s">
        <v>159</v>
      </c>
      <c r="AI758" t="s">
        <v>233</v>
      </c>
      <c r="AJ758" t="s">
        <v>167</v>
      </c>
      <c r="AK758" t="s">
        <v>442</v>
      </c>
      <c r="AL758" t="s">
        <v>2373</v>
      </c>
      <c r="AM758" t="s">
        <v>2374</v>
      </c>
      <c r="AN758" t="s">
        <v>164</v>
      </c>
      <c r="AO758" t="s">
        <v>164</v>
      </c>
      <c r="AP758" t="s">
        <v>164</v>
      </c>
      <c r="AQ758">
        <v>2</v>
      </c>
      <c r="AR758">
        <v>4</v>
      </c>
      <c r="AS758" t="s">
        <v>598</v>
      </c>
      <c r="AT758" t="s">
        <v>190</v>
      </c>
      <c r="AU758" t="s">
        <v>1364</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2375</v>
      </c>
      <c r="CG758" t="s">
        <v>167</v>
      </c>
      <c r="CH758" t="s">
        <v>167</v>
      </c>
      <c r="CK758" t="s">
        <v>167</v>
      </c>
      <c r="CL758" t="s">
        <v>167</v>
      </c>
      <c r="CM758" t="s">
        <v>167</v>
      </c>
      <c r="CN758" t="s">
        <v>167</v>
      </c>
      <c r="CO758" t="s">
        <v>190</v>
      </c>
      <c r="CP758" t="s">
        <v>167</v>
      </c>
      <c r="CR758" t="s">
        <v>2376</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2377</v>
      </c>
    </row>
    <row r="759" spans="1:139" x14ac:dyDescent="0.3">
      <c r="A759">
        <v>758</v>
      </c>
      <c r="B759" t="s">
        <v>444</v>
      </c>
      <c r="C759" t="s">
        <v>2378</v>
      </c>
      <c r="D759" t="s">
        <v>1005</v>
      </c>
      <c r="E759">
        <v>2487</v>
      </c>
      <c r="F759">
        <v>4</v>
      </c>
      <c r="G759">
        <v>4</v>
      </c>
      <c r="H759" t="s">
        <v>196</v>
      </c>
      <c r="I759" t="s">
        <v>143</v>
      </c>
      <c r="J759" t="s">
        <v>197</v>
      </c>
      <c r="K759" t="s">
        <v>145</v>
      </c>
      <c r="L759">
        <v>50</v>
      </c>
      <c r="M759" t="s">
        <v>1005</v>
      </c>
      <c r="N759">
        <v>1455</v>
      </c>
      <c r="O759">
        <v>4885</v>
      </c>
      <c r="P759">
        <v>1840</v>
      </c>
      <c r="Q759" t="s">
        <v>509</v>
      </c>
      <c r="R759">
        <v>4</v>
      </c>
      <c r="S759">
        <v>16.3</v>
      </c>
      <c r="T759" s="1" t="s">
        <v>148</v>
      </c>
      <c r="U759" t="s">
        <v>2379</v>
      </c>
      <c r="W759" t="s">
        <v>2380</v>
      </c>
      <c r="Z759" t="s">
        <v>201</v>
      </c>
      <c r="AA759" t="s">
        <v>201</v>
      </c>
      <c r="AB759" t="s">
        <v>348</v>
      </c>
      <c r="AC759" t="s">
        <v>2381</v>
      </c>
      <c r="AD759" t="s">
        <v>2038</v>
      </c>
      <c r="AE759" t="s">
        <v>2382</v>
      </c>
      <c r="AF759" t="s">
        <v>2383</v>
      </c>
      <c r="AG759" t="s">
        <v>2383</v>
      </c>
      <c r="AH759" t="s">
        <v>159</v>
      </c>
      <c r="AI759" t="s">
        <v>233</v>
      </c>
      <c r="AJ759" t="s">
        <v>838</v>
      </c>
      <c r="AK759" t="s">
        <v>442</v>
      </c>
      <c r="AL759" t="s">
        <v>2384</v>
      </c>
      <c r="AM759" t="s">
        <v>2385</v>
      </c>
      <c r="AN759" t="s">
        <v>164</v>
      </c>
      <c r="AO759" t="s">
        <v>165</v>
      </c>
      <c r="AP759" t="s">
        <v>165</v>
      </c>
      <c r="AQ759" t="s">
        <v>167</v>
      </c>
      <c r="AR759">
        <v>5</v>
      </c>
      <c r="AS759" t="s">
        <v>598</v>
      </c>
      <c r="AT759" t="s">
        <v>190</v>
      </c>
      <c r="AU759" t="s">
        <v>2386</v>
      </c>
      <c r="AV759" t="s">
        <v>2383</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859</v>
      </c>
      <c r="CA759" t="s">
        <v>167</v>
      </c>
      <c r="CB759" t="s">
        <v>167</v>
      </c>
      <c r="CG759" t="s">
        <v>167</v>
      </c>
      <c r="CK759" t="s">
        <v>167</v>
      </c>
      <c r="CN759" t="s">
        <v>167</v>
      </c>
      <c r="CO759" t="s">
        <v>167</v>
      </c>
      <c r="CP759" t="s">
        <v>356</v>
      </c>
      <c r="CQ759" t="s">
        <v>2387</v>
      </c>
      <c r="CR759" t="s">
        <v>1686</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2388</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2389</v>
      </c>
      <c r="D760" t="s">
        <v>2390</v>
      </c>
      <c r="E760">
        <v>1496</v>
      </c>
      <c r="F760">
        <v>4</v>
      </c>
      <c r="G760">
        <v>4</v>
      </c>
      <c r="H760" t="s">
        <v>196</v>
      </c>
      <c r="I760" t="s">
        <v>143</v>
      </c>
      <c r="K760" t="s">
        <v>145</v>
      </c>
      <c r="L760">
        <v>42</v>
      </c>
      <c r="M760" t="s">
        <v>146</v>
      </c>
      <c r="N760">
        <v>1495</v>
      </c>
      <c r="O760">
        <v>4425</v>
      </c>
      <c r="P760">
        <v>1730</v>
      </c>
      <c r="Q760" t="s">
        <v>509</v>
      </c>
      <c r="R760">
        <v>4</v>
      </c>
      <c r="S760">
        <v>16.3</v>
      </c>
      <c r="T760" s="1" t="s">
        <v>148</v>
      </c>
      <c r="U760" t="s">
        <v>1375</v>
      </c>
      <c r="W760" t="s">
        <v>2391</v>
      </c>
      <c r="X760">
        <v>6</v>
      </c>
      <c r="Y760" t="s">
        <v>984</v>
      </c>
      <c r="Z760" t="s">
        <v>201</v>
      </c>
      <c r="AA760" t="s">
        <v>152</v>
      </c>
      <c r="AB760" t="s">
        <v>649</v>
      </c>
      <c r="AC760" t="s">
        <v>2392</v>
      </c>
      <c r="AF760" t="s">
        <v>2393</v>
      </c>
      <c r="AG760" t="s">
        <v>2393</v>
      </c>
      <c r="AH760" t="s">
        <v>159</v>
      </c>
      <c r="AI760" t="s">
        <v>233</v>
      </c>
      <c r="AK760" t="s">
        <v>167</v>
      </c>
      <c r="AL760" t="s">
        <v>2394</v>
      </c>
      <c r="AM760" t="s">
        <v>2395</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2396</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2389</v>
      </c>
      <c r="D761" t="s">
        <v>446</v>
      </c>
      <c r="E761">
        <v>1496</v>
      </c>
      <c r="F761">
        <v>4</v>
      </c>
      <c r="G761">
        <v>4</v>
      </c>
      <c r="H761" t="s">
        <v>196</v>
      </c>
      <c r="I761" t="s">
        <v>143</v>
      </c>
      <c r="J761" t="s">
        <v>197</v>
      </c>
      <c r="K761" t="s">
        <v>145</v>
      </c>
      <c r="L761">
        <v>42</v>
      </c>
      <c r="M761" t="s">
        <v>146</v>
      </c>
      <c r="N761">
        <v>1495</v>
      </c>
      <c r="O761">
        <v>4425</v>
      </c>
      <c r="P761">
        <v>1730</v>
      </c>
      <c r="Q761" t="s">
        <v>509</v>
      </c>
      <c r="R761">
        <v>4</v>
      </c>
      <c r="S761">
        <v>16.3</v>
      </c>
      <c r="T761" s="1" t="s">
        <v>148</v>
      </c>
      <c r="U761" t="s">
        <v>1375</v>
      </c>
      <c r="W761" t="s">
        <v>497</v>
      </c>
      <c r="X761">
        <v>6</v>
      </c>
      <c r="Y761" t="s">
        <v>984</v>
      </c>
      <c r="Z761" t="s">
        <v>201</v>
      </c>
      <c r="AA761" t="s">
        <v>152</v>
      </c>
      <c r="AB761" t="s">
        <v>649</v>
      </c>
      <c r="AC761" t="s">
        <v>2392</v>
      </c>
      <c r="AF761" t="s">
        <v>2393</v>
      </c>
      <c r="AG761" t="s">
        <v>2393</v>
      </c>
      <c r="AH761" t="s">
        <v>159</v>
      </c>
      <c r="AI761" t="s">
        <v>233</v>
      </c>
      <c r="AK761" t="s">
        <v>442</v>
      </c>
      <c r="AL761" t="s">
        <v>2394</v>
      </c>
      <c r="AM761" t="s">
        <v>2395</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2397</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2389</v>
      </c>
      <c r="D762" t="s">
        <v>458</v>
      </c>
      <c r="E762">
        <v>1498</v>
      </c>
      <c r="F762">
        <v>4</v>
      </c>
      <c r="G762">
        <v>4</v>
      </c>
      <c r="H762" t="s">
        <v>196</v>
      </c>
      <c r="I762" t="s">
        <v>143</v>
      </c>
      <c r="J762" t="s">
        <v>197</v>
      </c>
      <c r="K762" t="s">
        <v>145</v>
      </c>
      <c r="L762">
        <v>42</v>
      </c>
      <c r="M762" t="s">
        <v>146</v>
      </c>
      <c r="N762">
        <v>1495</v>
      </c>
      <c r="O762">
        <v>4425</v>
      </c>
      <c r="P762">
        <v>1730</v>
      </c>
      <c r="Q762" t="s">
        <v>509</v>
      </c>
      <c r="R762">
        <v>4</v>
      </c>
      <c r="S762">
        <v>16.3</v>
      </c>
      <c r="T762" s="1" t="s">
        <v>148</v>
      </c>
      <c r="U762" t="s">
        <v>1375</v>
      </c>
      <c r="W762" t="s">
        <v>2182</v>
      </c>
      <c r="X762">
        <v>6</v>
      </c>
      <c r="Y762" t="s">
        <v>984</v>
      </c>
      <c r="Z762" t="s">
        <v>201</v>
      </c>
      <c r="AA762" t="s">
        <v>201</v>
      </c>
      <c r="AB762" t="s">
        <v>649</v>
      </c>
      <c r="AC762" t="s">
        <v>2392</v>
      </c>
      <c r="AF762" t="s">
        <v>2393</v>
      </c>
      <c r="AG762" t="s">
        <v>2393</v>
      </c>
      <c r="AH762" t="s">
        <v>159</v>
      </c>
      <c r="AI762" t="s">
        <v>233</v>
      </c>
      <c r="AK762" t="s">
        <v>167</v>
      </c>
      <c r="AL762" t="s">
        <v>2394</v>
      </c>
      <c r="AM762" t="s">
        <v>2395</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2397</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2389</v>
      </c>
      <c r="D763" t="s">
        <v>2398</v>
      </c>
      <c r="E763">
        <v>1496</v>
      </c>
      <c r="F763">
        <v>4</v>
      </c>
      <c r="G763">
        <v>4</v>
      </c>
      <c r="H763" t="s">
        <v>196</v>
      </c>
      <c r="I763" t="s">
        <v>143</v>
      </c>
      <c r="J763" t="s">
        <v>197</v>
      </c>
      <c r="K763" t="s">
        <v>145</v>
      </c>
      <c r="L763">
        <v>42</v>
      </c>
      <c r="M763" t="s">
        <v>146</v>
      </c>
      <c r="N763">
        <v>1495</v>
      </c>
      <c r="O763">
        <v>4425</v>
      </c>
      <c r="P763">
        <v>1730</v>
      </c>
      <c r="Q763" t="s">
        <v>509</v>
      </c>
      <c r="R763">
        <v>4</v>
      </c>
      <c r="S763">
        <v>16.3</v>
      </c>
      <c r="T763" s="1" t="s">
        <v>148</v>
      </c>
      <c r="U763" t="s">
        <v>2399</v>
      </c>
      <c r="W763" t="s">
        <v>1146</v>
      </c>
      <c r="X763">
        <v>7</v>
      </c>
      <c r="Y763" t="s">
        <v>984</v>
      </c>
      <c r="Z763" t="s">
        <v>201</v>
      </c>
      <c r="AA763" t="s">
        <v>201</v>
      </c>
      <c r="AB763" t="s">
        <v>649</v>
      </c>
      <c r="AC763" t="s">
        <v>2392</v>
      </c>
      <c r="AF763" t="s">
        <v>2393</v>
      </c>
      <c r="AG763" t="s">
        <v>2393</v>
      </c>
      <c r="AH763" t="s">
        <v>159</v>
      </c>
      <c r="AI763" t="s">
        <v>233</v>
      </c>
      <c r="AJ763" t="s">
        <v>167</v>
      </c>
      <c r="AK763" t="s">
        <v>442</v>
      </c>
      <c r="AL763" t="s">
        <v>2394</v>
      </c>
      <c r="AM763" t="s">
        <v>2395</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2400</v>
      </c>
      <c r="CS763" t="s">
        <v>167</v>
      </c>
      <c r="CT763" t="s">
        <v>167</v>
      </c>
      <c r="CU763" t="s">
        <v>167</v>
      </c>
      <c r="CV763" t="s">
        <v>167</v>
      </c>
      <c r="CW763">
        <v>7</v>
      </c>
      <c r="CY763" t="s">
        <v>255</v>
      </c>
      <c r="DB763" t="s">
        <v>375</v>
      </c>
      <c r="DC763" t="s">
        <v>167</v>
      </c>
      <c r="DD763" t="s">
        <v>167</v>
      </c>
      <c r="DE763" t="s">
        <v>167</v>
      </c>
      <c r="DF763" t="s">
        <v>167</v>
      </c>
      <c r="DG763" t="s">
        <v>167</v>
      </c>
      <c r="DH763" t="s">
        <v>217</v>
      </c>
      <c r="DI763" t="s">
        <v>881</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2389</v>
      </c>
      <c r="D764" t="s">
        <v>815</v>
      </c>
      <c r="E764">
        <v>1496</v>
      </c>
      <c r="F764">
        <v>4</v>
      </c>
      <c r="G764">
        <v>4</v>
      </c>
      <c r="H764" t="s">
        <v>196</v>
      </c>
      <c r="I764" t="s">
        <v>143</v>
      </c>
      <c r="J764" t="s">
        <v>197</v>
      </c>
      <c r="K764" t="s">
        <v>145</v>
      </c>
      <c r="L764">
        <v>42</v>
      </c>
      <c r="M764" t="s">
        <v>146</v>
      </c>
      <c r="N764">
        <v>1495</v>
      </c>
      <c r="O764">
        <v>4425</v>
      </c>
      <c r="P764">
        <v>1730</v>
      </c>
      <c r="Q764" t="s">
        <v>509</v>
      </c>
      <c r="R764">
        <v>4</v>
      </c>
      <c r="S764">
        <v>16.3</v>
      </c>
      <c r="T764" s="1" t="s">
        <v>148</v>
      </c>
      <c r="U764" t="s">
        <v>2399</v>
      </c>
      <c r="W764" t="s">
        <v>2401</v>
      </c>
      <c r="X764">
        <v>7</v>
      </c>
      <c r="Y764" t="s">
        <v>984</v>
      </c>
      <c r="Z764" t="s">
        <v>201</v>
      </c>
      <c r="AA764" t="s">
        <v>152</v>
      </c>
      <c r="AB764" t="s">
        <v>649</v>
      </c>
      <c r="AC764" t="s">
        <v>2392</v>
      </c>
      <c r="AF764" t="s">
        <v>2393</v>
      </c>
      <c r="AG764" t="s">
        <v>2393</v>
      </c>
      <c r="AH764" t="s">
        <v>159</v>
      </c>
      <c r="AI764" t="s">
        <v>233</v>
      </c>
      <c r="AK764" t="s">
        <v>442</v>
      </c>
      <c r="AL764" t="s">
        <v>2394</v>
      </c>
      <c r="AM764" t="s">
        <v>2395</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2397</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2389</v>
      </c>
      <c r="D765" t="s">
        <v>2402</v>
      </c>
      <c r="E765">
        <v>1496</v>
      </c>
      <c r="F765">
        <v>4</v>
      </c>
      <c r="G765">
        <v>4</v>
      </c>
      <c r="H765" t="s">
        <v>196</v>
      </c>
      <c r="I765" t="s">
        <v>143</v>
      </c>
      <c r="J765" t="s">
        <v>197</v>
      </c>
      <c r="K765" t="s">
        <v>145</v>
      </c>
      <c r="L765">
        <v>42</v>
      </c>
      <c r="M765" t="s">
        <v>146</v>
      </c>
      <c r="N765">
        <v>1495</v>
      </c>
      <c r="O765">
        <v>4425</v>
      </c>
      <c r="P765">
        <v>1730</v>
      </c>
      <c r="Q765" t="s">
        <v>509</v>
      </c>
      <c r="R765">
        <v>4</v>
      </c>
      <c r="S765">
        <v>16.3</v>
      </c>
      <c r="T765" s="1" t="s">
        <v>148</v>
      </c>
      <c r="U765" t="s">
        <v>2399</v>
      </c>
      <c r="W765" t="s">
        <v>2403</v>
      </c>
      <c r="X765">
        <v>7</v>
      </c>
      <c r="Y765" t="s">
        <v>984</v>
      </c>
      <c r="Z765" t="s">
        <v>201</v>
      </c>
      <c r="AA765" t="s">
        <v>152</v>
      </c>
      <c r="AB765" t="s">
        <v>649</v>
      </c>
      <c r="AC765" t="s">
        <v>2392</v>
      </c>
      <c r="AF765" t="s">
        <v>2393</v>
      </c>
      <c r="AG765" t="s">
        <v>2393</v>
      </c>
      <c r="AH765" t="s">
        <v>159</v>
      </c>
      <c r="AI765" t="s">
        <v>233</v>
      </c>
      <c r="AK765" t="s">
        <v>167</v>
      </c>
      <c r="AL765" t="s">
        <v>2394</v>
      </c>
      <c r="AM765" t="s">
        <v>2395</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2396</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2389</v>
      </c>
      <c r="D766" t="s">
        <v>818</v>
      </c>
      <c r="E766">
        <v>1496</v>
      </c>
      <c r="F766">
        <v>4</v>
      </c>
      <c r="G766">
        <v>4</v>
      </c>
      <c r="H766" t="s">
        <v>196</v>
      </c>
      <c r="I766" t="s">
        <v>143</v>
      </c>
      <c r="J766" t="s">
        <v>197</v>
      </c>
      <c r="K766" t="s">
        <v>145</v>
      </c>
      <c r="L766">
        <v>42</v>
      </c>
      <c r="M766" t="s">
        <v>146</v>
      </c>
      <c r="N766">
        <v>1495</v>
      </c>
      <c r="O766">
        <v>4425</v>
      </c>
      <c r="P766">
        <v>1730</v>
      </c>
      <c r="Q766" t="s">
        <v>509</v>
      </c>
      <c r="R766">
        <v>4</v>
      </c>
      <c r="S766">
        <v>16.3</v>
      </c>
      <c r="T766" s="1" t="s">
        <v>148</v>
      </c>
      <c r="U766" t="s">
        <v>2399</v>
      </c>
      <c r="W766" t="s">
        <v>500</v>
      </c>
      <c r="X766">
        <v>7</v>
      </c>
      <c r="Y766" t="s">
        <v>984</v>
      </c>
      <c r="Z766" t="s">
        <v>201</v>
      </c>
      <c r="AA766" t="s">
        <v>201</v>
      </c>
      <c r="AB766" t="s">
        <v>649</v>
      </c>
      <c r="AC766" t="s">
        <v>2392</v>
      </c>
      <c r="AF766" t="s">
        <v>2393</v>
      </c>
      <c r="AG766" t="s">
        <v>2393</v>
      </c>
      <c r="AH766" t="s">
        <v>167</v>
      </c>
      <c r="AI766" t="s">
        <v>233</v>
      </c>
      <c r="AK766" t="s">
        <v>167</v>
      </c>
      <c r="AL766" t="s">
        <v>2394</v>
      </c>
      <c r="AM766" t="s">
        <v>2395</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2397</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2389</v>
      </c>
      <c r="D767" t="s">
        <v>464</v>
      </c>
      <c r="E767">
        <v>1496</v>
      </c>
      <c r="F767">
        <v>4</v>
      </c>
      <c r="G767">
        <v>4</v>
      </c>
      <c r="H767" t="s">
        <v>196</v>
      </c>
      <c r="I767" t="s">
        <v>143</v>
      </c>
      <c r="J767" t="s">
        <v>197</v>
      </c>
      <c r="K767" t="s">
        <v>145</v>
      </c>
      <c r="L767">
        <v>42</v>
      </c>
      <c r="M767" t="s">
        <v>146</v>
      </c>
      <c r="N767">
        <v>1495</v>
      </c>
      <c r="O767">
        <v>4425</v>
      </c>
      <c r="P767">
        <v>1730</v>
      </c>
      <c r="Q767" t="s">
        <v>509</v>
      </c>
      <c r="R767">
        <v>4</v>
      </c>
      <c r="S767">
        <v>16.3</v>
      </c>
      <c r="T767" s="1" t="s">
        <v>148</v>
      </c>
      <c r="U767" t="s">
        <v>1375</v>
      </c>
      <c r="W767" t="s">
        <v>2404</v>
      </c>
      <c r="X767">
        <v>6</v>
      </c>
      <c r="Y767" t="s">
        <v>984</v>
      </c>
      <c r="Z767" t="s">
        <v>201</v>
      </c>
      <c r="AA767" t="s">
        <v>201</v>
      </c>
      <c r="AB767" t="s">
        <v>649</v>
      </c>
      <c r="AC767" t="s">
        <v>2392</v>
      </c>
      <c r="AF767" t="s">
        <v>2393</v>
      </c>
      <c r="AG767" t="s">
        <v>2393</v>
      </c>
      <c r="AH767" t="s">
        <v>159</v>
      </c>
      <c r="AI767" t="s">
        <v>233</v>
      </c>
      <c r="AJ767" t="s">
        <v>167</v>
      </c>
      <c r="AK767" t="s">
        <v>442</v>
      </c>
      <c r="AL767" t="s">
        <v>2394</v>
      </c>
      <c r="AM767" t="s">
        <v>2395</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2400</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2389</v>
      </c>
      <c r="D768" t="s">
        <v>2405</v>
      </c>
      <c r="E768">
        <v>1498</v>
      </c>
      <c r="F768">
        <v>4</v>
      </c>
      <c r="G768">
        <v>4</v>
      </c>
      <c r="H768" t="s">
        <v>196</v>
      </c>
      <c r="I768" t="s">
        <v>143</v>
      </c>
      <c r="J768" t="s">
        <v>197</v>
      </c>
      <c r="K768" t="s">
        <v>145</v>
      </c>
      <c r="L768">
        <v>42</v>
      </c>
      <c r="M768" t="s">
        <v>146</v>
      </c>
      <c r="N768">
        <v>1495</v>
      </c>
      <c r="O768">
        <v>4425</v>
      </c>
      <c r="P768">
        <v>1730</v>
      </c>
      <c r="Q768" t="s">
        <v>509</v>
      </c>
      <c r="R768">
        <v>4</v>
      </c>
      <c r="S768">
        <v>16.3</v>
      </c>
      <c r="T768" s="1" t="s">
        <v>148</v>
      </c>
      <c r="U768" t="s">
        <v>1375</v>
      </c>
      <c r="W768" t="s">
        <v>2182</v>
      </c>
      <c r="X768">
        <v>6</v>
      </c>
      <c r="Y768" t="s">
        <v>984</v>
      </c>
      <c r="Z768" t="s">
        <v>201</v>
      </c>
      <c r="AA768" t="s">
        <v>201</v>
      </c>
      <c r="AB768" t="s">
        <v>649</v>
      </c>
      <c r="AC768" t="s">
        <v>2392</v>
      </c>
      <c r="AF768" t="s">
        <v>2393</v>
      </c>
      <c r="AG768" t="s">
        <v>2393</v>
      </c>
      <c r="AH768" t="s">
        <v>159</v>
      </c>
      <c r="AI768" t="s">
        <v>233</v>
      </c>
      <c r="AK768" t="s">
        <v>167</v>
      </c>
      <c r="AL768" t="s">
        <v>2394</v>
      </c>
      <c r="AM768" t="s">
        <v>2395</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2397</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2389</v>
      </c>
      <c r="D769" t="s">
        <v>2406</v>
      </c>
      <c r="E769">
        <v>1496</v>
      </c>
      <c r="F769">
        <v>4</v>
      </c>
      <c r="G769">
        <v>4</v>
      </c>
      <c r="H769" t="s">
        <v>196</v>
      </c>
      <c r="I769" t="s">
        <v>143</v>
      </c>
      <c r="K769" t="s">
        <v>145</v>
      </c>
      <c r="L769">
        <v>42</v>
      </c>
      <c r="M769" t="s">
        <v>146</v>
      </c>
      <c r="N769">
        <v>1495</v>
      </c>
      <c r="O769">
        <v>4425</v>
      </c>
      <c r="P769">
        <v>1730</v>
      </c>
      <c r="Q769" t="s">
        <v>509</v>
      </c>
      <c r="R769">
        <v>4</v>
      </c>
      <c r="S769">
        <v>16.3</v>
      </c>
      <c r="T769" s="1" t="s">
        <v>148</v>
      </c>
      <c r="U769" t="s">
        <v>1375</v>
      </c>
      <c r="W769" t="s">
        <v>2391</v>
      </c>
      <c r="X769">
        <v>6</v>
      </c>
      <c r="Y769" t="s">
        <v>984</v>
      </c>
      <c r="Z769" t="s">
        <v>201</v>
      </c>
      <c r="AA769" t="s">
        <v>152</v>
      </c>
      <c r="AB769" t="s">
        <v>649</v>
      </c>
      <c r="AC769" t="s">
        <v>2392</v>
      </c>
      <c r="AF769" t="s">
        <v>2393</v>
      </c>
      <c r="AG769" t="s">
        <v>2393</v>
      </c>
      <c r="AH769" t="s">
        <v>159</v>
      </c>
      <c r="AI769" t="s">
        <v>233</v>
      </c>
      <c r="AK769" t="s">
        <v>167</v>
      </c>
      <c r="AL769" t="s">
        <v>2394</v>
      </c>
      <c r="AM769" t="s">
        <v>2395</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1655</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2389</v>
      </c>
      <c r="D770" t="s">
        <v>2407</v>
      </c>
      <c r="E770">
        <v>1496</v>
      </c>
      <c r="F770">
        <v>4</v>
      </c>
      <c r="G770">
        <v>4</v>
      </c>
      <c r="H770" t="s">
        <v>196</v>
      </c>
      <c r="I770" t="s">
        <v>143</v>
      </c>
      <c r="J770" t="s">
        <v>197</v>
      </c>
      <c r="K770" t="s">
        <v>145</v>
      </c>
      <c r="L770">
        <v>42</v>
      </c>
      <c r="M770" t="s">
        <v>146</v>
      </c>
      <c r="N770">
        <v>1495</v>
      </c>
      <c r="O770">
        <v>4425</v>
      </c>
      <c r="P770">
        <v>1730</v>
      </c>
      <c r="Q770" t="s">
        <v>509</v>
      </c>
      <c r="R770">
        <v>4</v>
      </c>
      <c r="S770">
        <v>16.3</v>
      </c>
      <c r="T770" s="1" t="s">
        <v>148</v>
      </c>
      <c r="U770" t="s">
        <v>1375</v>
      </c>
      <c r="W770" t="s">
        <v>497</v>
      </c>
      <c r="X770">
        <v>6</v>
      </c>
      <c r="Y770" t="s">
        <v>984</v>
      </c>
      <c r="Z770" t="s">
        <v>201</v>
      </c>
      <c r="AA770" t="s">
        <v>152</v>
      </c>
      <c r="AB770" t="s">
        <v>649</v>
      </c>
      <c r="AC770" t="s">
        <v>2392</v>
      </c>
      <c r="AF770" t="s">
        <v>2393</v>
      </c>
      <c r="AG770" t="s">
        <v>2393</v>
      </c>
      <c r="AH770" t="s">
        <v>159</v>
      </c>
      <c r="AI770" t="s">
        <v>233</v>
      </c>
      <c r="AK770" t="s">
        <v>442</v>
      </c>
      <c r="AL770" t="s">
        <v>2394</v>
      </c>
      <c r="AM770" t="s">
        <v>2395</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2408</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2389</v>
      </c>
      <c r="D771" t="s">
        <v>2409</v>
      </c>
      <c r="E771">
        <v>1496</v>
      </c>
      <c r="F771">
        <v>4</v>
      </c>
      <c r="G771">
        <v>4</v>
      </c>
      <c r="H771" t="s">
        <v>196</v>
      </c>
      <c r="I771" t="s">
        <v>143</v>
      </c>
      <c r="K771" t="s">
        <v>145</v>
      </c>
      <c r="L771">
        <v>42</v>
      </c>
      <c r="M771" t="s">
        <v>146</v>
      </c>
      <c r="N771">
        <v>1495</v>
      </c>
      <c r="O771">
        <v>4425</v>
      </c>
      <c r="P771">
        <v>1730</v>
      </c>
      <c r="Q771" t="s">
        <v>509</v>
      </c>
      <c r="R771">
        <v>4</v>
      </c>
      <c r="S771">
        <v>16.3</v>
      </c>
      <c r="T771" s="1" t="s">
        <v>148</v>
      </c>
      <c r="U771" t="s">
        <v>1375</v>
      </c>
      <c r="W771" t="s">
        <v>2391</v>
      </c>
      <c r="X771">
        <v>6</v>
      </c>
      <c r="Y771" t="s">
        <v>984</v>
      </c>
      <c r="Z771" t="s">
        <v>201</v>
      </c>
      <c r="AA771" t="s">
        <v>152</v>
      </c>
      <c r="AB771" t="s">
        <v>649</v>
      </c>
      <c r="AC771" t="s">
        <v>2392</v>
      </c>
      <c r="AF771" t="s">
        <v>2393</v>
      </c>
      <c r="AG771" t="s">
        <v>2393</v>
      </c>
      <c r="AH771" t="s">
        <v>159</v>
      </c>
      <c r="AI771" t="s">
        <v>233</v>
      </c>
      <c r="AK771" t="s">
        <v>167</v>
      </c>
      <c r="AL771" t="s">
        <v>2394</v>
      </c>
      <c r="AM771" t="s">
        <v>2395</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1655</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2389</v>
      </c>
      <c r="D772" t="s">
        <v>2410</v>
      </c>
      <c r="E772">
        <v>1496</v>
      </c>
      <c r="F772">
        <v>4</v>
      </c>
      <c r="G772">
        <v>4</v>
      </c>
      <c r="H772" t="s">
        <v>196</v>
      </c>
      <c r="I772" t="s">
        <v>143</v>
      </c>
      <c r="J772" t="s">
        <v>197</v>
      </c>
      <c r="K772" t="s">
        <v>145</v>
      </c>
      <c r="L772">
        <v>42</v>
      </c>
      <c r="M772" t="s">
        <v>146</v>
      </c>
      <c r="N772">
        <v>1495</v>
      </c>
      <c r="O772">
        <v>4425</v>
      </c>
      <c r="P772">
        <v>1730</v>
      </c>
      <c r="Q772" t="s">
        <v>509</v>
      </c>
      <c r="R772">
        <v>4</v>
      </c>
      <c r="S772">
        <v>16.3</v>
      </c>
      <c r="T772" s="1" t="s">
        <v>148</v>
      </c>
      <c r="U772" t="s">
        <v>1375</v>
      </c>
      <c r="W772" t="s">
        <v>497</v>
      </c>
      <c r="X772">
        <v>6</v>
      </c>
      <c r="Y772" t="s">
        <v>984</v>
      </c>
      <c r="Z772" t="s">
        <v>201</v>
      </c>
      <c r="AA772" t="s">
        <v>152</v>
      </c>
      <c r="AB772" t="s">
        <v>649</v>
      </c>
      <c r="AC772" t="s">
        <v>2392</v>
      </c>
      <c r="AF772" t="s">
        <v>2393</v>
      </c>
      <c r="AG772" t="s">
        <v>2393</v>
      </c>
      <c r="AH772" t="s">
        <v>159</v>
      </c>
      <c r="AI772" t="s">
        <v>233</v>
      </c>
      <c r="AK772" t="s">
        <v>442</v>
      </c>
      <c r="AL772" t="s">
        <v>2394</v>
      </c>
      <c r="AM772" t="s">
        <v>2395</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2408</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2389</v>
      </c>
      <c r="D773" t="s">
        <v>2411</v>
      </c>
      <c r="E773">
        <v>1498</v>
      </c>
      <c r="F773">
        <v>4</v>
      </c>
      <c r="G773">
        <v>4</v>
      </c>
      <c r="H773" t="s">
        <v>196</v>
      </c>
      <c r="I773" t="s">
        <v>143</v>
      </c>
      <c r="J773" t="s">
        <v>197</v>
      </c>
      <c r="K773" t="s">
        <v>145</v>
      </c>
      <c r="L773">
        <v>42</v>
      </c>
      <c r="M773" t="s">
        <v>146</v>
      </c>
      <c r="N773">
        <v>1495</v>
      </c>
      <c r="O773">
        <v>4425</v>
      </c>
      <c r="P773">
        <v>1730</v>
      </c>
      <c r="Q773" t="s">
        <v>509</v>
      </c>
      <c r="R773">
        <v>4</v>
      </c>
      <c r="S773">
        <v>16.3</v>
      </c>
      <c r="T773" s="1" t="s">
        <v>148</v>
      </c>
      <c r="U773" t="s">
        <v>1375</v>
      </c>
      <c r="W773" t="s">
        <v>2182</v>
      </c>
      <c r="X773">
        <v>6</v>
      </c>
      <c r="Y773" t="s">
        <v>984</v>
      </c>
      <c r="Z773" t="s">
        <v>201</v>
      </c>
      <c r="AA773" t="s">
        <v>201</v>
      </c>
      <c r="AB773" t="s">
        <v>649</v>
      </c>
      <c r="AC773" t="s">
        <v>2392</v>
      </c>
      <c r="AF773" t="s">
        <v>2393</v>
      </c>
      <c r="AG773" t="s">
        <v>2393</v>
      </c>
      <c r="AH773" t="s">
        <v>159</v>
      </c>
      <c r="AI773" t="s">
        <v>233</v>
      </c>
      <c r="AK773" t="s">
        <v>167</v>
      </c>
      <c r="AL773" t="s">
        <v>2394</v>
      </c>
      <c r="AM773" t="s">
        <v>2395</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2397</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866</v>
      </c>
      <c r="C774" t="s">
        <v>2412</v>
      </c>
      <c r="D774" t="s">
        <v>2413</v>
      </c>
      <c r="E774">
        <v>1395</v>
      </c>
      <c r="F774">
        <v>4</v>
      </c>
      <c r="G774">
        <v>4</v>
      </c>
      <c r="H774" t="s">
        <v>196</v>
      </c>
      <c r="I774" t="s">
        <v>143</v>
      </c>
      <c r="J774" t="s">
        <v>197</v>
      </c>
      <c r="K774" t="s">
        <v>145</v>
      </c>
      <c r="L774">
        <v>50</v>
      </c>
      <c r="M774" t="s">
        <v>146</v>
      </c>
      <c r="N774">
        <v>1476</v>
      </c>
      <c r="O774">
        <v>4670</v>
      </c>
      <c r="P774">
        <v>1814</v>
      </c>
      <c r="Q774" t="s">
        <v>509</v>
      </c>
      <c r="R774">
        <v>4</v>
      </c>
      <c r="S774">
        <v>16.3</v>
      </c>
      <c r="T774" s="1" t="s">
        <v>148</v>
      </c>
      <c r="U774" t="s">
        <v>1697</v>
      </c>
      <c r="W774" t="s">
        <v>1703</v>
      </c>
      <c r="X774">
        <v>6</v>
      </c>
      <c r="Y774" t="s">
        <v>2414</v>
      </c>
      <c r="Z774" t="s">
        <v>201</v>
      </c>
      <c r="AA774" t="s">
        <v>201</v>
      </c>
      <c r="AB774" t="s">
        <v>871</v>
      </c>
      <c r="AC774" t="s">
        <v>2415</v>
      </c>
      <c r="AF774" t="s">
        <v>1707</v>
      </c>
      <c r="AG774" t="s">
        <v>1707</v>
      </c>
      <c r="AH774" t="s">
        <v>874</v>
      </c>
      <c r="AI774" t="s">
        <v>233</v>
      </c>
      <c r="AK774" t="s">
        <v>161</v>
      </c>
      <c r="AL774" t="s">
        <v>2416</v>
      </c>
      <c r="AM774" t="s">
        <v>2417</v>
      </c>
      <c r="AN774" t="s">
        <v>164</v>
      </c>
      <c r="AO774" t="s">
        <v>165</v>
      </c>
      <c r="AP774" t="s">
        <v>165</v>
      </c>
      <c r="AQ774" t="s">
        <v>167</v>
      </c>
      <c r="AR774">
        <v>5</v>
      </c>
      <c r="AS774" t="s">
        <v>598</v>
      </c>
      <c r="AT774" t="s">
        <v>169</v>
      </c>
      <c r="AU774" t="s">
        <v>2418</v>
      </c>
      <c r="AV774" t="s">
        <v>1707</v>
      </c>
      <c r="AX774" t="s">
        <v>167</v>
      </c>
      <c r="AY774" t="s">
        <v>172</v>
      </c>
      <c r="AZ774" t="s">
        <v>167</v>
      </c>
      <c r="BA774" t="s">
        <v>167</v>
      </c>
      <c r="BB774" t="s">
        <v>878</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1659</v>
      </c>
      <c r="CR774" t="s">
        <v>2419</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866</v>
      </c>
      <c r="C775" t="s">
        <v>2412</v>
      </c>
      <c r="D775" t="s">
        <v>2420</v>
      </c>
      <c r="E775">
        <v>1968</v>
      </c>
      <c r="F775">
        <v>4</v>
      </c>
      <c r="G775">
        <v>4</v>
      </c>
      <c r="H775" t="s">
        <v>196</v>
      </c>
      <c r="I775" t="s">
        <v>143</v>
      </c>
      <c r="J775" t="s">
        <v>238</v>
      </c>
      <c r="K775" t="s">
        <v>145</v>
      </c>
      <c r="L775">
        <v>50</v>
      </c>
      <c r="M775" t="s">
        <v>460</v>
      </c>
      <c r="N775">
        <v>1476</v>
      </c>
      <c r="O775">
        <v>4670</v>
      </c>
      <c r="P775">
        <v>1814</v>
      </c>
      <c r="Q775" t="s">
        <v>509</v>
      </c>
      <c r="R775">
        <v>4</v>
      </c>
      <c r="S775">
        <v>16.3</v>
      </c>
      <c r="T775" s="1" t="s">
        <v>148</v>
      </c>
      <c r="U775" t="s">
        <v>1711</v>
      </c>
      <c r="W775" t="s">
        <v>814</v>
      </c>
      <c r="X775">
        <v>6</v>
      </c>
      <c r="Y775" t="s">
        <v>2414</v>
      </c>
      <c r="Z775" t="s">
        <v>201</v>
      </c>
      <c r="AA775" t="s">
        <v>201</v>
      </c>
      <c r="AB775" t="s">
        <v>2421</v>
      </c>
      <c r="AC775" t="s">
        <v>2415</v>
      </c>
      <c r="AF775" t="s">
        <v>1707</v>
      </c>
      <c r="AG775" t="s">
        <v>1707</v>
      </c>
      <c r="AH775" t="s">
        <v>874</v>
      </c>
      <c r="AI775" t="s">
        <v>233</v>
      </c>
      <c r="AK775" t="s">
        <v>161</v>
      </c>
      <c r="AL775" t="s">
        <v>2422</v>
      </c>
      <c r="AM775" t="s">
        <v>2423</v>
      </c>
      <c r="AN775" t="s">
        <v>164</v>
      </c>
      <c r="AO775" t="s">
        <v>165</v>
      </c>
      <c r="AP775" t="s">
        <v>165</v>
      </c>
      <c r="AQ775" t="s">
        <v>167</v>
      </c>
      <c r="AR775">
        <v>5</v>
      </c>
      <c r="AS775" t="s">
        <v>598</v>
      </c>
      <c r="AT775" t="s">
        <v>169</v>
      </c>
      <c r="AU775" t="s">
        <v>2418</v>
      </c>
      <c r="AV775" t="s">
        <v>1707</v>
      </c>
      <c r="AX775" t="s">
        <v>167</v>
      </c>
      <c r="AY775" t="s">
        <v>172</v>
      </c>
      <c r="AZ775" t="s">
        <v>167</v>
      </c>
      <c r="BA775" t="s">
        <v>167</v>
      </c>
      <c r="BB775" t="s">
        <v>878</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2424</v>
      </c>
      <c r="CR775" t="s">
        <v>2419</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866</v>
      </c>
      <c r="C776" t="s">
        <v>2412</v>
      </c>
      <c r="D776" t="s">
        <v>2425</v>
      </c>
      <c r="E776">
        <v>1395</v>
      </c>
      <c r="F776">
        <v>4</v>
      </c>
      <c r="G776">
        <v>4</v>
      </c>
      <c r="H776" t="s">
        <v>196</v>
      </c>
      <c r="I776" t="s">
        <v>143</v>
      </c>
      <c r="J776" t="s">
        <v>197</v>
      </c>
      <c r="K776" t="s">
        <v>145</v>
      </c>
      <c r="L776">
        <v>50</v>
      </c>
      <c r="M776" t="s">
        <v>146</v>
      </c>
      <c r="N776">
        <v>1476</v>
      </c>
      <c r="O776">
        <v>4670</v>
      </c>
      <c r="P776">
        <v>1814</v>
      </c>
      <c r="Q776" t="s">
        <v>509</v>
      </c>
      <c r="R776">
        <v>4</v>
      </c>
      <c r="S776">
        <v>16.3</v>
      </c>
      <c r="T776">
        <v>16</v>
      </c>
      <c r="U776" t="s">
        <v>1697</v>
      </c>
      <c r="W776" t="s">
        <v>1703</v>
      </c>
      <c r="X776">
        <v>6</v>
      </c>
      <c r="Y776" t="s">
        <v>2414</v>
      </c>
      <c r="Z776" t="s">
        <v>201</v>
      </c>
      <c r="AA776" t="s">
        <v>201</v>
      </c>
      <c r="AB776" t="s">
        <v>871</v>
      </c>
      <c r="AC776" t="s">
        <v>2415</v>
      </c>
      <c r="AF776" t="s">
        <v>1707</v>
      </c>
      <c r="AG776" t="s">
        <v>1707</v>
      </c>
      <c r="AH776" t="s">
        <v>874</v>
      </c>
      <c r="AI776" t="s">
        <v>233</v>
      </c>
      <c r="AK776" t="s">
        <v>161</v>
      </c>
      <c r="AL776" t="s">
        <v>2416</v>
      </c>
      <c r="AM776" t="s">
        <v>2417</v>
      </c>
      <c r="AN776" t="s">
        <v>164</v>
      </c>
      <c r="AO776" t="s">
        <v>165</v>
      </c>
      <c r="AP776" t="s">
        <v>165</v>
      </c>
      <c r="AQ776" t="s">
        <v>167</v>
      </c>
      <c r="AR776">
        <v>5</v>
      </c>
      <c r="AS776" t="s">
        <v>598</v>
      </c>
      <c r="AT776" t="s">
        <v>169</v>
      </c>
      <c r="AU776" t="s">
        <v>2418</v>
      </c>
      <c r="AV776" t="s">
        <v>1707</v>
      </c>
      <c r="AX776" t="s">
        <v>167</v>
      </c>
      <c r="AY776" t="s">
        <v>172</v>
      </c>
      <c r="AZ776" t="s">
        <v>167</v>
      </c>
      <c r="BA776" t="s">
        <v>167</v>
      </c>
      <c r="BB776" t="s">
        <v>878</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1659</v>
      </c>
      <c r="CR776" t="s">
        <v>2426</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866</v>
      </c>
      <c r="C777" t="s">
        <v>2412</v>
      </c>
      <c r="D777" t="s">
        <v>1728</v>
      </c>
      <c r="E777">
        <v>1798</v>
      </c>
      <c r="F777">
        <v>4</v>
      </c>
      <c r="G777">
        <v>4</v>
      </c>
      <c r="H777" t="s">
        <v>196</v>
      </c>
      <c r="I777" t="s">
        <v>143</v>
      </c>
      <c r="J777" t="s">
        <v>197</v>
      </c>
      <c r="K777" t="s">
        <v>145</v>
      </c>
      <c r="L777">
        <v>50</v>
      </c>
      <c r="M777" t="s">
        <v>146</v>
      </c>
      <c r="N777">
        <v>1476</v>
      </c>
      <c r="O777">
        <v>4670</v>
      </c>
      <c r="P777">
        <v>1814</v>
      </c>
      <c r="Q777" t="s">
        <v>509</v>
      </c>
      <c r="R777">
        <v>4</v>
      </c>
      <c r="S777">
        <v>16.3</v>
      </c>
      <c r="T777">
        <v>14</v>
      </c>
      <c r="U777" t="s">
        <v>1596</v>
      </c>
      <c r="W777" t="s">
        <v>2427</v>
      </c>
      <c r="X777">
        <v>7</v>
      </c>
      <c r="Y777" t="s">
        <v>2414</v>
      </c>
      <c r="Z777" t="s">
        <v>201</v>
      </c>
      <c r="AA777" t="s">
        <v>201</v>
      </c>
      <c r="AB777" t="s">
        <v>871</v>
      </c>
      <c r="AC777" t="s">
        <v>886</v>
      </c>
      <c r="AF777" t="s">
        <v>1707</v>
      </c>
      <c r="AG777" t="s">
        <v>1707</v>
      </c>
      <c r="AH777" t="s">
        <v>874</v>
      </c>
      <c r="AI777" t="s">
        <v>233</v>
      </c>
      <c r="AJ777" t="s">
        <v>167</v>
      </c>
      <c r="AK777" t="s">
        <v>442</v>
      </c>
      <c r="AL777" t="s">
        <v>875</v>
      </c>
      <c r="AM777" t="s">
        <v>876</v>
      </c>
      <c r="AN777" t="s">
        <v>164</v>
      </c>
      <c r="AO777" t="s">
        <v>165</v>
      </c>
      <c r="AP777" t="s">
        <v>165</v>
      </c>
      <c r="AQ777" t="s">
        <v>167</v>
      </c>
      <c r="AR777">
        <v>5</v>
      </c>
      <c r="AS777" t="s">
        <v>598</v>
      </c>
      <c r="AT777" t="s">
        <v>190</v>
      </c>
      <c r="AU777" t="s">
        <v>2418</v>
      </c>
      <c r="AV777" t="s">
        <v>1707</v>
      </c>
      <c r="AW777" t="s">
        <v>167</v>
      </c>
      <c r="AX777" t="s">
        <v>167</v>
      </c>
      <c r="AY777" t="s">
        <v>172</v>
      </c>
      <c r="AZ777" t="s">
        <v>167</v>
      </c>
      <c r="BA777" t="s">
        <v>167</v>
      </c>
      <c r="BB777" t="s">
        <v>878</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1884</v>
      </c>
      <c r="CR777" t="s">
        <v>2428</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866</v>
      </c>
      <c r="C778" t="s">
        <v>2412</v>
      </c>
      <c r="D778" t="s">
        <v>2429</v>
      </c>
      <c r="E778">
        <v>1968</v>
      </c>
      <c r="F778">
        <v>4</v>
      </c>
      <c r="G778">
        <v>4</v>
      </c>
      <c r="H778" t="s">
        <v>196</v>
      </c>
      <c r="I778" t="s">
        <v>143</v>
      </c>
      <c r="J778" t="s">
        <v>197</v>
      </c>
      <c r="K778" t="s">
        <v>145</v>
      </c>
      <c r="L778">
        <v>50</v>
      </c>
      <c r="M778" t="s">
        <v>460</v>
      </c>
      <c r="N778">
        <v>1476</v>
      </c>
      <c r="O778">
        <v>4670</v>
      </c>
      <c r="P778">
        <v>1814</v>
      </c>
      <c r="Q778" t="s">
        <v>509</v>
      </c>
      <c r="R778">
        <v>4</v>
      </c>
      <c r="S778">
        <v>16.3</v>
      </c>
      <c r="T778" s="1" t="s">
        <v>148</v>
      </c>
      <c r="U778" t="s">
        <v>1711</v>
      </c>
      <c r="W778" t="s">
        <v>814</v>
      </c>
      <c r="X778">
        <v>6</v>
      </c>
      <c r="Y778" t="s">
        <v>2414</v>
      </c>
      <c r="Z778" t="s">
        <v>201</v>
      </c>
      <c r="AA778" t="s">
        <v>201</v>
      </c>
      <c r="AB778" t="s">
        <v>871</v>
      </c>
      <c r="AC778" t="s">
        <v>2415</v>
      </c>
      <c r="AF778" t="s">
        <v>1707</v>
      </c>
      <c r="AG778" t="s">
        <v>1707</v>
      </c>
      <c r="AH778" t="s">
        <v>874</v>
      </c>
      <c r="AI778" t="s">
        <v>233</v>
      </c>
      <c r="AJ778" t="s">
        <v>167</v>
      </c>
      <c r="AK778" t="s">
        <v>442</v>
      </c>
      <c r="AL778" t="s">
        <v>2422</v>
      </c>
      <c r="AM778" t="s">
        <v>2423</v>
      </c>
      <c r="AN778" t="s">
        <v>164</v>
      </c>
      <c r="AO778" t="s">
        <v>165</v>
      </c>
      <c r="AP778" t="s">
        <v>165</v>
      </c>
      <c r="AQ778" t="s">
        <v>167</v>
      </c>
      <c r="AR778">
        <v>5</v>
      </c>
      <c r="AS778" t="s">
        <v>598</v>
      </c>
      <c r="AT778" t="s">
        <v>169</v>
      </c>
      <c r="AU778" t="s">
        <v>2418</v>
      </c>
      <c r="AV778" t="s">
        <v>1707</v>
      </c>
      <c r="AW778" t="s">
        <v>167</v>
      </c>
      <c r="AX778" t="s">
        <v>167</v>
      </c>
      <c r="AY778" t="s">
        <v>172</v>
      </c>
      <c r="AZ778" t="s">
        <v>167</v>
      </c>
      <c r="BA778" t="s">
        <v>167</v>
      </c>
      <c r="BB778" t="s">
        <v>878</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2424</v>
      </c>
      <c r="CR778" t="s">
        <v>2426</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866</v>
      </c>
      <c r="C779" t="s">
        <v>2412</v>
      </c>
      <c r="D779" t="s">
        <v>2430</v>
      </c>
      <c r="E779">
        <v>1968</v>
      </c>
      <c r="F779">
        <v>4</v>
      </c>
      <c r="G779">
        <v>4</v>
      </c>
      <c r="H779" t="s">
        <v>196</v>
      </c>
      <c r="I779" t="s">
        <v>143</v>
      </c>
      <c r="J779" t="s">
        <v>197</v>
      </c>
      <c r="K779" t="s">
        <v>145</v>
      </c>
      <c r="L779">
        <v>50</v>
      </c>
      <c r="M779" t="s">
        <v>460</v>
      </c>
      <c r="N779">
        <v>1476</v>
      </c>
      <c r="O779">
        <v>4670</v>
      </c>
      <c r="P779">
        <v>1814</v>
      </c>
      <c r="Q779" t="s">
        <v>509</v>
      </c>
      <c r="R779">
        <v>4</v>
      </c>
      <c r="S779">
        <v>16.3</v>
      </c>
      <c r="T779" s="1" t="s">
        <v>148</v>
      </c>
      <c r="U779" t="s">
        <v>2431</v>
      </c>
      <c r="W779" t="s">
        <v>2432</v>
      </c>
      <c r="X779">
        <v>6</v>
      </c>
      <c r="Y779" t="s">
        <v>2414</v>
      </c>
      <c r="Z779" t="s">
        <v>201</v>
      </c>
      <c r="AA779" t="s">
        <v>201</v>
      </c>
      <c r="AB779" t="s">
        <v>871</v>
      </c>
      <c r="AC779" t="s">
        <v>2415</v>
      </c>
      <c r="AF779" t="s">
        <v>1707</v>
      </c>
      <c r="AG779" t="s">
        <v>1707</v>
      </c>
      <c r="AH779" t="s">
        <v>874</v>
      </c>
      <c r="AI779" t="s">
        <v>233</v>
      </c>
      <c r="AJ779" t="s">
        <v>167</v>
      </c>
      <c r="AK779" t="s">
        <v>442</v>
      </c>
      <c r="AL779" t="s">
        <v>2422</v>
      </c>
      <c r="AM779" t="s">
        <v>2423</v>
      </c>
      <c r="AN779" t="s">
        <v>164</v>
      </c>
      <c r="AO779" t="s">
        <v>165</v>
      </c>
      <c r="AP779" t="s">
        <v>165</v>
      </c>
      <c r="AQ779" t="s">
        <v>167</v>
      </c>
      <c r="AR779">
        <v>5</v>
      </c>
      <c r="AS779" t="s">
        <v>598</v>
      </c>
      <c r="AT779" t="s">
        <v>190</v>
      </c>
      <c r="AU779" t="s">
        <v>2418</v>
      </c>
      <c r="AV779" t="s">
        <v>1707</v>
      </c>
      <c r="AW779" t="s">
        <v>167</v>
      </c>
      <c r="AX779" t="s">
        <v>167</v>
      </c>
      <c r="AY779" t="s">
        <v>172</v>
      </c>
      <c r="AZ779" t="s">
        <v>167</v>
      </c>
      <c r="BA779" t="s">
        <v>167</v>
      </c>
      <c r="BB779" t="s">
        <v>878</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2433</v>
      </c>
      <c r="CR779" t="s">
        <v>2434</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866</v>
      </c>
      <c r="C780" t="s">
        <v>2412</v>
      </c>
      <c r="D780" t="s">
        <v>1731</v>
      </c>
      <c r="E780">
        <v>1798</v>
      </c>
      <c r="F780">
        <v>4</v>
      </c>
      <c r="G780">
        <v>4</v>
      </c>
      <c r="H780" t="s">
        <v>196</v>
      </c>
      <c r="I780" t="s">
        <v>143</v>
      </c>
      <c r="J780" t="s">
        <v>197</v>
      </c>
      <c r="K780" t="s">
        <v>145</v>
      </c>
      <c r="L780">
        <v>50</v>
      </c>
      <c r="M780" t="s">
        <v>146</v>
      </c>
      <c r="N780">
        <v>1476</v>
      </c>
      <c r="O780">
        <v>4670</v>
      </c>
      <c r="P780">
        <v>1814</v>
      </c>
      <c r="Q780" t="s">
        <v>509</v>
      </c>
      <c r="R780">
        <v>4</v>
      </c>
      <c r="S780">
        <v>16.3</v>
      </c>
      <c r="T780">
        <v>14</v>
      </c>
      <c r="U780" t="s">
        <v>1596</v>
      </c>
      <c r="W780" t="s">
        <v>2427</v>
      </c>
      <c r="X780">
        <v>7</v>
      </c>
      <c r="Y780" t="s">
        <v>2414</v>
      </c>
      <c r="Z780" t="s">
        <v>201</v>
      </c>
      <c r="AA780" t="s">
        <v>201</v>
      </c>
      <c r="AB780" t="s">
        <v>871</v>
      </c>
      <c r="AC780" t="s">
        <v>886</v>
      </c>
      <c r="AF780" t="s">
        <v>1707</v>
      </c>
      <c r="AG780" t="s">
        <v>1707</v>
      </c>
      <c r="AH780" t="s">
        <v>874</v>
      </c>
      <c r="AI780" t="s">
        <v>233</v>
      </c>
      <c r="AJ780" t="s">
        <v>167</v>
      </c>
      <c r="AK780" t="s">
        <v>442</v>
      </c>
      <c r="AL780" t="s">
        <v>875</v>
      </c>
      <c r="AM780" t="s">
        <v>876</v>
      </c>
      <c r="AN780" t="s">
        <v>164</v>
      </c>
      <c r="AO780" t="s">
        <v>165</v>
      </c>
      <c r="AP780" t="s">
        <v>165</v>
      </c>
      <c r="AQ780" t="s">
        <v>167</v>
      </c>
      <c r="AR780">
        <v>5</v>
      </c>
      <c r="AS780" t="s">
        <v>598</v>
      </c>
      <c r="AT780" t="s">
        <v>190</v>
      </c>
      <c r="AU780" t="s">
        <v>2418</v>
      </c>
      <c r="AV780" t="s">
        <v>1707</v>
      </c>
      <c r="AW780" t="s">
        <v>167</v>
      </c>
      <c r="AX780" t="s">
        <v>167</v>
      </c>
      <c r="AY780" t="s">
        <v>172</v>
      </c>
      <c r="AZ780" t="s">
        <v>167</v>
      </c>
      <c r="BA780" t="s">
        <v>167</v>
      </c>
      <c r="BB780" t="s">
        <v>878</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1884</v>
      </c>
      <c r="CR780" t="s">
        <v>2428</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866</v>
      </c>
      <c r="C781" t="s">
        <v>2412</v>
      </c>
      <c r="D781" t="s">
        <v>2435</v>
      </c>
      <c r="E781">
        <v>1968</v>
      </c>
      <c r="F781">
        <v>4</v>
      </c>
      <c r="G781">
        <v>4</v>
      </c>
      <c r="H781" t="s">
        <v>196</v>
      </c>
      <c r="I781" t="s">
        <v>143</v>
      </c>
      <c r="J781" t="s">
        <v>197</v>
      </c>
      <c r="K781" t="s">
        <v>145</v>
      </c>
      <c r="L781">
        <v>50</v>
      </c>
      <c r="M781" t="s">
        <v>460</v>
      </c>
      <c r="N781">
        <v>1476</v>
      </c>
      <c r="O781">
        <v>4670</v>
      </c>
      <c r="P781">
        <v>1814</v>
      </c>
      <c r="Q781" t="s">
        <v>509</v>
      </c>
      <c r="R781">
        <v>4</v>
      </c>
      <c r="S781">
        <v>16.3</v>
      </c>
      <c r="T781" s="1" t="s">
        <v>148</v>
      </c>
      <c r="U781" t="s">
        <v>2431</v>
      </c>
      <c r="W781" t="s">
        <v>2432</v>
      </c>
      <c r="X781">
        <v>6</v>
      </c>
      <c r="Y781" t="s">
        <v>2414</v>
      </c>
      <c r="Z781" t="s">
        <v>201</v>
      </c>
      <c r="AA781" t="s">
        <v>201</v>
      </c>
      <c r="AB781" t="s">
        <v>871</v>
      </c>
      <c r="AC781" t="s">
        <v>2415</v>
      </c>
      <c r="AF781" t="s">
        <v>1707</v>
      </c>
      <c r="AG781" t="s">
        <v>1707</v>
      </c>
      <c r="AH781" t="s">
        <v>874</v>
      </c>
      <c r="AI781" t="s">
        <v>233</v>
      </c>
      <c r="AJ781" t="s">
        <v>167</v>
      </c>
      <c r="AK781" t="s">
        <v>442</v>
      </c>
      <c r="AL781" t="s">
        <v>2422</v>
      </c>
      <c r="AM781" t="s">
        <v>2423</v>
      </c>
      <c r="AN781" t="s">
        <v>164</v>
      </c>
      <c r="AO781" t="s">
        <v>165</v>
      </c>
      <c r="AP781" t="s">
        <v>165</v>
      </c>
      <c r="AQ781" t="s">
        <v>167</v>
      </c>
      <c r="AR781">
        <v>5</v>
      </c>
      <c r="AS781" t="s">
        <v>598</v>
      </c>
      <c r="AT781" t="s">
        <v>190</v>
      </c>
      <c r="AU781" t="s">
        <v>2418</v>
      </c>
      <c r="AV781" t="s">
        <v>1707</v>
      </c>
      <c r="AW781" t="s">
        <v>167</v>
      </c>
      <c r="AX781" t="s">
        <v>167</v>
      </c>
      <c r="AY781" t="s">
        <v>172</v>
      </c>
      <c r="AZ781" t="s">
        <v>167</v>
      </c>
      <c r="BA781" t="s">
        <v>167</v>
      </c>
      <c r="BB781" t="s">
        <v>878</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2433</v>
      </c>
      <c r="CR781" t="s">
        <v>2436</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866</v>
      </c>
      <c r="C782" t="s">
        <v>2412</v>
      </c>
      <c r="D782" t="s">
        <v>2437</v>
      </c>
      <c r="E782">
        <v>1395</v>
      </c>
      <c r="F782">
        <v>4</v>
      </c>
      <c r="G782">
        <v>4</v>
      </c>
      <c r="H782" t="s">
        <v>196</v>
      </c>
      <c r="I782" t="s">
        <v>143</v>
      </c>
      <c r="J782" t="s">
        <v>197</v>
      </c>
      <c r="K782" t="s">
        <v>145</v>
      </c>
      <c r="L782">
        <v>50</v>
      </c>
      <c r="M782" t="s">
        <v>146</v>
      </c>
      <c r="N782">
        <v>1476</v>
      </c>
      <c r="O782">
        <v>4670</v>
      </c>
      <c r="P782">
        <v>1814</v>
      </c>
      <c r="Q782" t="s">
        <v>509</v>
      </c>
      <c r="R782">
        <v>4</v>
      </c>
      <c r="S782">
        <v>16.3</v>
      </c>
      <c r="T782">
        <v>16</v>
      </c>
      <c r="U782" t="s">
        <v>1697</v>
      </c>
      <c r="W782" t="s">
        <v>1703</v>
      </c>
      <c r="X782">
        <v>6</v>
      </c>
      <c r="Y782" t="s">
        <v>2414</v>
      </c>
      <c r="Z782" t="s">
        <v>201</v>
      </c>
      <c r="AA782" t="s">
        <v>201</v>
      </c>
      <c r="AB782" t="s">
        <v>871</v>
      </c>
      <c r="AC782" t="s">
        <v>2415</v>
      </c>
      <c r="AF782" t="s">
        <v>1707</v>
      </c>
      <c r="AG782" t="s">
        <v>1707</v>
      </c>
      <c r="AH782" t="s">
        <v>874</v>
      </c>
      <c r="AI782" t="s">
        <v>233</v>
      </c>
      <c r="AK782" t="s">
        <v>161</v>
      </c>
      <c r="AL782" t="s">
        <v>2416</v>
      </c>
      <c r="AM782" t="s">
        <v>2417</v>
      </c>
      <c r="AN782" t="s">
        <v>164</v>
      </c>
      <c r="AO782" t="s">
        <v>165</v>
      </c>
      <c r="AP782" t="s">
        <v>165</v>
      </c>
      <c r="AQ782" t="s">
        <v>167</v>
      </c>
      <c r="AR782">
        <v>5</v>
      </c>
      <c r="AS782" t="s">
        <v>598</v>
      </c>
      <c r="AT782" t="s">
        <v>169</v>
      </c>
      <c r="AU782" t="s">
        <v>2418</v>
      </c>
      <c r="AV782" t="s">
        <v>1707</v>
      </c>
      <c r="AX782" t="s">
        <v>167</v>
      </c>
      <c r="AY782" t="s">
        <v>172</v>
      </c>
      <c r="AZ782" t="s">
        <v>167</v>
      </c>
      <c r="BA782" t="s">
        <v>167</v>
      </c>
      <c r="BB782" t="s">
        <v>878</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1659</v>
      </c>
      <c r="CR782" t="s">
        <v>2426</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866</v>
      </c>
      <c r="C783" t="s">
        <v>2412</v>
      </c>
      <c r="D783" t="s">
        <v>2438</v>
      </c>
      <c r="E783">
        <v>1968</v>
      </c>
      <c r="F783">
        <v>4</v>
      </c>
      <c r="G783">
        <v>4</v>
      </c>
      <c r="H783" t="s">
        <v>196</v>
      </c>
      <c r="I783" t="s">
        <v>143</v>
      </c>
      <c r="J783" t="s">
        <v>197</v>
      </c>
      <c r="K783" t="s">
        <v>145</v>
      </c>
      <c r="L783">
        <v>50</v>
      </c>
      <c r="M783" t="s">
        <v>460</v>
      </c>
      <c r="N783">
        <v>1476</v>
      </c>
      <c r="O783">
        <v>4670</v>
      </c>
      <c r="P783">
        <v>1814</v>
      </c>
      <c r="Q783" t="s">
        <v>509</v>
      </c>
      <c r="R783">
        <v>4</v>
      </c>
      <c r="S783">
        <v>16.3</v>
      </c>
      <c r="T783" s="1" t="s">
        <v>148</v>
      </c>
      <c r="U783" t="s">
        <v>1711</v>
      </c>
      <c r="W783" t="s">
        <v>814</v>
      </c>
      <c r="X783">
        <v>6</v>
      </c>
      <c r="Y783" t="s">
        <v>2414</v>
      </c>
      <c r="Z783" t="s">
        <v>201</v>
      </c>
      <c r="AA783" t="s">
        <v>201</v>
      </c>
      <c r="AB783" t="s">
        <v>871</v>
      </c>
      <c r="AC783" t="s">
        <v>2415</v>
      </c>
      <c r="AF783" t="s">
        <v>1707</v>
      </c>
      <c r="AG783" t="s">
        <v>1707</v>
      </c>
      <c r="AH783" t="s">
        <v>874</v>
      </c>
      <c r="AI783" t="s">
        <v>233</v>
      </c>
      <c r="AJ783" t="s">
        <v>167</v>
      </c>
      <c r="AK783" t="s">
        <v>442</v>
      </c>
      <c r="AL783" t="s">
        <v>856</v>
      </c>
      <c r="AM783" t="s">
        <v>2423</v>
      </c>
      <c r="AN783" t="s">
        <v>164</v>
      </c>
      <c r="AO783" t="s">
        <v>165</v>
      </c>
      <c r="AP783" t="s">
        <v>165</v>
      </c>
      <c r="AQ783" t="s">
        <v>167</v>
      </c>
      <c r="AR783">
        <v>5</v>
      </c>
      <c r="AS783" t="s">
        <v>598</v>
      </c>
      <c r="AT783" t="s">
        <v>169</v>
      </c>
      <c r="AU783" t="s">
        <v>2418</v>
      </c>
      <c r="AV783" t="s">
        <v>1707</v>
      </c>
      <c r="AW783" t="s">
        <v>167</v>
      </c>
      <c r="AX783" t="s">
        <v>167</v>
      </c>
      <c r="AY783" t="s">
        <v>172</v>
      </c>
      <c r="AZ783" t="s">
        <v>167</v>
      </c>
      <c r="BA783" t="s">
        <v>167</v>
      </c>
      <c r="BB783" t="s">
        <v>878</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2424</v>
      </c>
      <c r="CR783" t="s">
        <v>2426</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866</v>
      </c>
      <c r="C784" t="s">
        <v>2412</v>
      </c>
      <c r="D784" t="s">
        <v>2439</v>
      </c>
      <c r="E784">
        <v>1798</v>
      </c>
      <c r="F784">
        <v>4</v>
      </c>
      <c r="G784">
        <v>4</v>
      </c>
      <c r="H784" t="s">
        <v>196</v>
      </c>
      <c r="I784" t="s">
        <v>143</v>
      </c>
      <c r="J784" t="s">
        <v>197</v>
      </c>
      <c r="K784" t="s">
        <v>145</v>
      </c>
      <c r="L784">
        <v>50</v>
      </c>
      <c r="M784" t="s">
        <v>146</v>
      </c>
      <c r="N784">
        <v>1476</v>
      </c>
      <c r="O784">
        <v>4670</v>
      </c>
      <c r="P784">
        <v>1814</v>
      </c>
      <c r="Q784" t="s">
        <v>509</v>
      </c>
      <c r="R784">
        <v>4</v>
      </c>
      <c r="S784">
        <v>16.3</v>
      </c>
      <c r="T784" s="1" t="s">
        <v>148</v>
      </c>
      <c r="U784" t="s">
        <v>1596</v>
      </c>
      <c r="W784" t="s">
        <v>2427</v>
      </c>
      <c r="X784">
        <v>7</v>
      </c>
      <c r="Y784" t="s">
        <v>2414</v>
      </c>
      <c r="Z784" t="s">
        <v>201</v>
      </c>
      <c r="AA784" t="s">
        <v>201</v>
      </c>
      <c r="AB784" t="s">
        <v>871</v>
      </c>
      <c r="AC784" t="s">
        <v>886</v>
      </c>
      <c r="AF784" t="s">
        <v>1707</v>
      </c>
      <c r="AG784" t="s">
        <v>1707</v>
      </c>
      <c r="AH784" t="s">
        <v>874</v>
      </c>
      <c r="AI784" t="s">
        <v>233</v>
      </c>
      <c r="AJ784" t="s">
        <v>167</v>
      </c>
      <c r="AK784" t="s">
        <v>442</v>
      </c>
      <c r="AL784" t="s">
        <v>875</v>
      </c>
      <c r="AM784" t="s">
        <v>876</v>
      </c>
      <c r="AN784" t="s">
        <v>164</v>
      </c>
      <c r="AO784" t="s">
        <v>165</v>
      </c>
      <c r="AP784" t="s">
        <v>165</v>
      </c>
      <c r="AQ784" t="s">
        <v>167</v>
      </c>
      <c r="AR784">
        <v>5</v>
      </c>
      <c r="AS784" t="s">
        <v>598</v>
      </c>
      <c r="AT784" t="s">
        <v>190</v>
      </c>
      <c r="AU784" t="s">
        <v>2418</v>
      </c>
      <c r="AV784" t="s">
        <v>1707</v>
      </c>
      <c r="AW784" t="s">
        <v>167</v>
      </c>
      <c r="AX784" t="s">
        <v>167</v>
      </c>
      <c r="AY784" t="s">
        <v>172</v>
      </c>
      <c r="AZ784" t="s">
        <v>167</v>
      </c>
      <c r="BA784" t="s">
        <v>167</v>
      </c>
      <c r="BB784" t="s">
        <v>878</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993</v>
      </c>
      <c r="CG784" t="s">
        <v>167</v>
      </c>
      <c r="CH784" t="s">
        <v>167</v>
      </c>
      <c r="CK784" t="s">
        <v>167</v>
      </c>
      <c r="CL784" t="s">
        <v>167</v>
      </c>
      <c r="CM784" t="s">
        <v>167</v>
      </c>
      <c r="CN784" t="s">
        <v>167</v>
      </c>
      <c r="CO784" t="s">
        <v>167</v>
      </c>
      <c r="CP784" t="s">
        <v>356</v>
      </c>
      <c r="CQ784" t="s">
        <v>1884</v>
      </c>
      <c r="CR784" t="s">
        <v>2428</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866</v>
      </c>
      <c r="C785" t="s">
        <v>2412</v>
      </c>
      <c r="D785" t="s">
        <v>2440</v>
      </c>
      <c r="E785">
        <v>1968</v>
      </c>
      <c r="F785">
        <v>4</v>
      </c>
      <c r="G785">
        <v>4</v>
      </c>
      <c r="H785" t="s">
        <v>196</v>
      </c>
      <c r="I785" t="s">
        <v>143</v>
      </c>
      <c r="J785" t="s">
        <v>197</v>
      </c>
      <c r="K785" t="s">
        <v>145</v>
      </c>
      <c r="L785">
        <v>50</v>
      </c>
      <c r="M785" t="s">
        <v>460</v>
      </c>
      <c r="N785">
        <v>1476</v>
      </c>
      <c r="O785">
        <v>4670</v>
      </c>
      <c r="P785">
        <v>1814</v>
      </c>
      <c r="Q785" t="s">
        <v>509</v>
      </c>
      <c r="R785">
        <v>4</v>
      </c>
      <c r="S785">
        <v>16.3</v>
      </c>
      <c r="T785" s="1" t="s">
        <v>148</v>
      </c>
      <c r="U785" t="s">
        <v>2431</v>
      </c>
      <c r="W785" t="s">
        <v>2432</v>
      </c>
      <c r="X785">
        <v>6</v>
      </c>
      <c r="Y785" t="s">
        <v>2414</v>
      </c>
      <c r="Z785" t="s">
        <v>201</v>
      </c>
      <c r="AA785" t="s">
        <v>201</v>
      </c>
      <c r="AB785" t="s">
        <v>871</v>
      </c>
      <c r="AC785" t="s">
        <v>2415</v>
      </c>
      <c r="AF785" t="s">
        <v>1707</v>
      </c>
      <c r="AG785" t="s">
        <v>1707</v>
      </c>
      <c r="AH785" t="s">
        <v>874</v>
      </c>
      <c r="AI785" t="s">
        <v>233</v>
      </c>
      <c r="AJ785" t="s">
        <v>167</v>
      </c>
      <c r="AK785" t="s">
        <v>442</v>
      </c>
      <c r="AL785" t="s">
        <v>2422</v>
      </c>
      <c r="AM785" t="s">
        <v>2423</v>
      </c>
      <c r="AN785" t="s">
        <v>164</v>
      </c>
      <c r="AO785" t="s">
        <v>165</v>
      </c>
      <c r="AP785" t="s">
        <v>165</v>
      </c>
      <c r="AQ785" t="s">
        <v>167</v>
      </c>
      <c r="AR785">
        <v>5</v>
      </c>
      <c r="AS785" t="s">
        <v>598</v>
      </c>
      <c r="AT785" t="s">
        <v>190</v>
      </c>
      <c r="AU785" t="s">
        <v>2418</v>
      </c>
      <c r="AV785" t="s">
        <v>1707</v>
      </c>
      <c r="AW785" t="s">
        <v>167</v>
      </c>
      <c r="AX785" t="s">
        <v>167</v>
      </c>
      <c r="AY785" t="s">
        <v>172</v>
      </c>
      <c r="AZ785" t="s">
        <v>167</v>
      </c>
      <c r="BA785" t="s">
        <v>167</v>
      </c>
      <c r="BB785" t="s">
        <v>878</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2441</v>
      </c>
      <c r="CG785" t="s">
        <v>167</v>
      </c>
      <c r="CH785" t="s">
        <v>167</v>
      </c>
      <c r="CJ785" t="s">
        <v>167</v>
      </c>
      <c r="CK785" t="s">
        <v>167</v>
      </c>
      <c r="CL785" t="s">
        <v>167</v>
      </c>
      <c r="CM785" t="s">
        <v>167</v>
      </c>
      <c r="CN785" t="s">
        <v>167</v>
      </c>
      <c r="CO785" t="s">
        <v>167</v>
      </c>
      <c r="CP785" t="s">
        <v>356</v>
      </c>
      <c r="CQ785" t="s">
        <v>2433</v>
      </c>
      <c r="CR785" t="s">
        <v>2442</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2443</v>
      </c>
      <c r="D786" t="s">
        <v>2444</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1711</v>
      </c>
      <c r="W786" t="s">
        <v>1431</v>
      </c>
      <c r="X786">
        <v>5</v>
      </c>
      <c r="Y786" t="s">
        <v>790</v>
      </c>
      <c r="Z786" t="s">
        <v>201</v>
      </c>
      <c r="AA786" t="s">
        <v>152</v>
      </c>
      <c r="AB786" t="s">
        <v>791</v>
      </c>
      <c r="AC786" t="s">
        <v>792</v>
      </c>
      <c r="AD786" t="s">
        <v>2445</v>
      </c>
      <c r="AE786" t="s">
        <v>924</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2446</v>
      </c>
      <c r="DL786" t="s">
        <v>330</v>
      </c>
      <c r="DV786" t="s">
        <v>167</v>
      </c>
    </row>
    <row r="787" spans="1:134" x14ac:dyDescent="0.3">
      <c r="A787">
        <v>786</v>
      </c>
      <c r="B787" t="s">
        <v>785</v>
      </c>
      <c r="C787" t="s">
        <v>2443</v>
      </c>
      <c r="D787" t="s">
        <v>2447</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1711</v>
      </c>
      <c r="W787" t="s">
        <v>1431</v>
      </c>
      <c r="X787">
        <v>5</v>
      </c>
      <c r="Y787" t="s">
        <v>790</v>
      </c>
      <c r="Z787" t="s">
        <v>201</v>
      </c>
      <c r="AA787" t="s">
        <v>152</v>
      </c>
      <c r="AB787" t="s">
        <v>791</v>
      </c>
      <c r="AC787" t="s">
        <v>799</v>
      </c>
      <c r="AD787" t="s">
        <v>2445</v>
      </c>
      <c r="AE787" t="s">
        <v>924</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2446</v>
      </c>
      <c r="DL787" t="s">
        <v>330</v>
      </c>
      <c r="DV787" t="s">
        <v>167</v>
      </c>
    </row>
    <row r="788" spans="1:134" x14ac:dyDescent="0.3">
      <c r="A788">
        <v>787</v>
      </c>
      <c r="B788" t="s">
        <v>785</v>
      </c>
      <c r="C788" t="s">
        <v>2443</v>
      </c>
      <c r="D788" t="s">
        <v>2448</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1711</v>
      </c>
      <c r="W788" t="s">
        <v>1431</v>
      </c>
      <c r="X788">
        <v>5</v>
      </c>
      <c r="Y788" t="s">
        <v>790</v>
      </c>
      <c r="Z788" t="s">
        <v>201</v>
      </c>
      <c r="AA788" t="s">
        <v>152</v>
      </c>
      <c r="AB788" t="s">
        <v>1627</v>
      </c>
      <c r="AC788" t="s">
        <v>1821</v>
      </c>
      <c r="AD788" t="s">
        <v>2445</v>
      </c>
      <c r="AE788" t="s">
        <v>924</v>
      </c>
      <c r="AF788" t="s">
        <v>555</v>
      </c>
      <c r="AG788" t="s">
        <v>555</v>
      </c>
      <c r="AH788" t="s">
        <v>159</v>
      </c>
      <c r="AI788" t="s">
        <v>233</v>
      </c>
      <c r="AL788" t="s">
        <v>1518</v>
      </c>
      <c r="AM788" t="s">
        <v>2032</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2446</v>
      </c>
      <c r="DD788" t="s">
        <v>167</v>
      </c>
      <c r="DG788" t="s">
        <v>167</v>
      </c>
      <c r="DL788" t="s">
        <v>330</v>
      </c>
      <c r="DN788" t="s">
        <v>167</v>
      </c>
      <c r="DP788" t="s">
        <v>346</v>
      </c>
      <c r="DV788" t="s">
        <v>167</v>
      </c>
    </row>
  </sheetData>
  <autoFilter ref="A1:EI788" xr:uid="{0A799C07-BA82-4451-BAAC-596116E61C9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0CA77-938E-4ED6-8AAE-1CE17958EF07}">
  <dimension ref="A1:K788"/>
  <sheetViews>
    <sheetView workbookViewId="0">
      <selection activeCell="A2" sqref="A2:B788"/>
    </sheetView>
  </sheetViews>
  <sheetFormatPr defaultRowHeight="14.4" x14ac:dyDescent="0.3"/>
  <cols>
    <col min="1" max="1" width="10.6640625" bestFit="1" customWidth="1"/>
    <col min="2" max="2" width="33.33203125" bestFit="1" customWidth="1"/>
    <col min="3" max="3" width="12.5546875" bestFit="1" customWidth="1"/>
    <col min="4" max="4" width="15" bestFit="1" customWidth="1"/>
    <col min="6" max="6" width="12.5546875" bestFit="1" customWidth="1"/>
    <col min="7" max="7" width="15" bestFit="1" customWidth="1"/>
    <col min="11" max="11" width="62.109375" bestFit="1" customWidth="1"/>
  </cols>
  <sheetData>
    <row r="1" spans="1:11" x14ac:dyDescent="0.3">
      <c r="A1" s="28" t="s">
        <v>1</v>
      </c>
      <c r="B1" s="28" t="s">
        <v>3</v>
      </c>
    </row>
    <row r="2" spans="1:11" x14ac:dyDescent="0.3">
      <c r="A2" s="4" t="s">
        <v>139</v>
      </c>
      <c r="B2" s="4" t="s">
        <v>141</v>
      </c>
    </row>
    <row r="3" spans="1:11" x14ac:dyDescent="0.3">
      <c r="A3" s="4" t="s">
        <v>139</v>
      </c>
      <c r="B3" s="4" t="s">
        <v>181</v>
      </c>
    </row>
    <row r="4" spans="1:11" x14ac:dyDescent="0.3">
      <c r="A4" s="4" t="s">
        <v>139</v>
      </c>
      <c r="B4" s="4" t="s">
        <v>183</v>
      </c>
    </row>
    <row r="5" spans="1:11" x14ac:dyDescent="0.3">
      <c r="A5" s="4" t="s">
        <v>139</v>
      </c>
      <c r="B5" s="4" t="s">
        <v>188</v>
      </c>
      <c r="C5" s="5" t="s">
        <v>2449</v>
      </c>
      <c r="D5" t="s">
        <v>2451</v>
      </c>
    </row>
    <row r="6" spans="1:11" x14ac:dyDescent="0.3">
      <c r="A6" s="4" t="s">
        <v>139</v>
      </c>
      <c r="B6" s="4" t="s">
        <v>191</v>
      </c>
      <c r="C6" s="6" t="s">
        <v>235</v>
      </c>
      <c r="D6">
        <v>163</v>
      </c>
    </row>
    <row r="7" spans="1:11" x14ac:dyDescent="0.3">
      <c r="A7" s="4" t="s">
        <v>139</v>
      </c>
      <c r="B7" s="4" t="s">
        <v>192</v>
      </c>
      <c r="C7" s="6" t="s">
        <v>319</v>
      </c>
      <c r="D7">
        <v>130</v>
      </c>
    </row>
    <row r="8" spans="1:11" x14ac:dyDescent="0.3">
      <c r="A8" s="4" t="s">
        <v>193</v>
      </c>
      <c r="B8" s="4" t="s">
        <v>195</v>
      </c>
      <c r="C8" s="6" t="s">
        <v>2450</v>
      </c>
      <c r="D8">
        <v>293</v>
      </c>
    </row>
    <row r="9" spans="1:11" x14ac:dyDescent="0.3">
      <c r="A9" s="4" t="s">
        <v>193</v>
      </c>
      <c r="B9" s="4" t="s">
        <v>211</v>
      </c>
    </row>
    <row r="10" spans="1:11" x14ac:dyDescent="0.3">
      <c r="A10" s="4" t="s">
        <v>193</v>
      </c>
      <c r="B10" s="4" t="s">
        <v>215</v>
      </c>
      <c r="K10" s="26" t="s">
        <v>2465</v>
      </c>
    </row>
    <row r="11" spans="1:11" ht="28.8" x14ac:dyDescent="0.3">
      <c r="A11" s="4" t="s">
        <v>193</v>
      </c>
      <c r="B11" s="4" t="s">
        <v>216</v>
      </c>
      <c r="K11" s="27" t="s">
        <v>2466</v>
      </c>
    </row>
    <row r="12" spans="1:11" ht="28.8" x14ac:dyDescent="0.3">
      <c r="A12" s="4" t="s">
        <v>193</v>
      </c>
      <c r="B12" s="4" t="s">
        <v>218</v>
      </c>
      <c r="K12" s="27" t="s">
        <v>2467</v>
      </c>
    </row>
    <row r="13" spans="1:11" x14ac:dyDescent="0.3">
      <c r="A13" s="4" t="s">
        <v>193</v>
      </c>
      <c r="B13" s="4" t="s">
        <v>223</v>
      </c>
    </row>
    <row r="14" spans="1:11" x14ac:dyDescent="0.3">
      <c r="A14" s="4" t="s">
        <v>193</v>
      </c>
      <c r="B14" s="4" t="s">
        <v>225</v>
      </c>
    </row>
    <row r="15" spans="1:11" x14ac:dyDescent="0.3">
      <c r="A15" s="4" t="s">
        <v>193</v>
      </c>
      <c r="B15" s="4" t="s">
        <v>228</v>
      </c>
    </row>
    <row r="16" spans="1:11" x14ac:dyDescent="0.3">
      <c r="A16" s="4" t="s">
        <v>193</v>
      </c>
      <c r="B16" s="4" t="s">
        <v>229</v>
      </c>
    </row>
    <row r="17" spans="1:2" x14ac:dyDescent="0.3">
      <c r="A17" s="4" t="s">
        <v>193</v>
      </c>
      <c r="B17" s="4" t="s">
        <v>231</v>
      </c>
    </row>
    <row r="18" spans="1:2" x14ac:dyDescent="0.3">
      <c r="A18" s="4" t="s">
        <v>193</v>
      </c>
      <c r="B18" s="4" t="s">
        <v>232</v>
      </c>
    </row>
    <row r="19" spans="1:2" x14ac:dyDescent="0.3">
      <c r="A19" s="4" t="s">
        <v>193</v>
      </c>
      <c r="B19" s="4" t="s">
        <v>234</v>
      </c>
    </row>
    <row r="20" spans="1:2" x14ac:dyDescent="0.3">
      <c r="A20" s="4" t="s">
        <v>235</v>
      </c>
      <c r="B20" s="4" t="s">
        <v>237</v>
      </c>
    </row>
    <row r="21" spans="1:2" x14ac:dyDescent="0.3">
      <c r="A21" s="4" t="s">
        <v>235</v>
      </c>
      <c r="B21" s="4" t="s">
        <v>259</v>
      </c>
    </row>
    <row r="22" spans="1:2" x14ac:dyDescent="0.3">
      <c r="A22" s="4" t="s">
        <v>235</v>
      </c>
      <c r="B22" s="4" t="s">
        <v>263</v>
      </c>
    </row>
    <row r="23" spans="1:2" x14ac:dyDescent="0.3">
      <c r="A23" s="4" t="s">
        <v>235</v>
      </c>
      <c r="B23" s="4" t="s">
        <v>265</v>
      </c>
    </row>
    <row r="24" spans="1:2" x14ac:dyDescent="0.3">
      <c r="A24" s="4" t="s">
        <v>235</v>
      </c>
      <c r="B24" s="4" t="s">
        <v>271</v>
      </c>
    </row>
    <row r="25" spans="1:2" x14ac:dyDescent="0.3">
      <c r="A25" s="4" t="s">
        <v>235</v>
      </c>
      <c r="B25" s="4" t="s">
        <v>274</v>
      </c>
    </row>
    <row r="26" spans="1:2" x14ac:dyDescent="0.3">
      <c r="A26" s="4" t="s">
        <v>235</v>
      </c>
      <c r="B26" s="4" t="s">
        <v>286</v>
      </c>
    </row>
    <row r="27" spans="1:2" x14ac:dyDescent="0.3">
      <c r="A27" s="4" t="s">
        <v>235</v>
      </c>
      <c r="B27" s="4" t="s">
        <v>290</v>
      </c>
    </row>
    <row r="28" spans="1:2" x14ac:dyDescent="0.3">
      <c r="A28" s="4" t="s">
        <v>235</v>
      </c>
      <c r="B28" s="4" t="s">
        <v>292</v>
      </c>
    </row>
    <row r="29" spans="1:2" x14ac:dyDescent="0.3">
      <c r="A29" s="4" t="s">
        <v>235</v>
      </c>
      <c r="B29" s="4" t="s">
        <v>294</v>
      </c>
    </row>
    <row r="30" spans="1:2" x14ac:dyDescent="0.3">
      <c r="A30" s="4" t="s">
        <v>235</v>
      </c>
      <c r="B30" s="4" t="s">
        <v>299</v>
      </c>
    </row>
    <row r="31" spans="1:2" x14ac:dyDescent="0.3">
      <c r="A31" s="4" t="s">
        <v>235</v>
      </c>
      <c r="B31" s="4" t="s">
        <v>301</v>
      </c>
    </row>
    <row r="32" spans="1:2" x14ac:dyDescent="0.3">
      <c r="A32" s="4" t="s">
        <v>235</v>
      </c>
      <c r="B32" s="4" t="s">
        <v>313</v>
      </c>
    </row>
    <row r="33" spans="1:2" x14ac:dyDescent="0.3">
      <c r="A33" s="4" t="s">
        <v>319</v>
      </c>
      <c r="B33" s="4" t="s">
        <v>321</v>
      </c>
    </row>
    <row r="34" spans="1:2" x14ac:dyDescent="0.3">
      <c r="A34" s="4" t="s">
        <v>319</v>
      </c>
      <c r="B34" s="4" t="s">
        <v>331</v>
      </c>
    </row>
    <row r="35" spans="1:2" x14ac:dyDescent="0.3">
      <c r="A35" s="4" t="s">
        <v>319</v>
      </c>
      <c r="B35" s="4" t="s">
        <v>335</v>
      </c>
    </row>
    <row r="36" spans="1:2" x14ac:dyDescent="0.3">
      <c r="A36" s="4" t="s">
        <v>319</v>
      </c>
      <c r="B36" s="4" t="s">
        <v>339</v>
      </c>
    </row>
    <row r="37" spans="1:2" x14ac:dyDescent="0.3">
      <c r="A37" s="4" t="s">
        <v>319</v>
      </c>
      <c r="B37" s="4" t="s">
        <v>347</v>
      </c>
    </row>
    <row r="38" spans="1:2" x14ac:dyDescent="0.3">
      <c r="A38" s="4" t="s">
        <v>319</v>
      </c>
      <c r="B38" s="4" t="s">
        <v>352</v>
      </c>
    </row>
    <row r="39" spans="1:2" x14ac:dyDescent="0.3">
      <c r="A39" s="4" t="s">
        <v>319</v>
      </c>
      <c r="B39" s="4" t="s">
        <v>354</v>
      </c>
    </row>
    <row r="40" spans="1:2" x14ac:dyDescent="0.3">
      <c r="A40" s="4" t="s">
        <v>319</v>
      </c>
      <c r="B40" s="4" t="s">
        <v>357</v>
      </c>
    </row>
    <row r="41" spans="1:2" x14ac:dyDescent="0.3">
      <c r="A41" s="4" t="s">
        <v>139</v>
      </c>
      <c r="B41" s="4" t="s">
        <v>361</v>
      </c>
    </row>
    <row r="42" spans="1:2" x14ac:dyDescent="0.3">
      <c r="A42" s="4" t="s">
        <v>139</v>
      </c>
      <c r="B42" s="4" t="s">
        <v>370</v>
      </c>
    </row>
    <row r="43" spans="1:2" x14ac:dyDescent="0.3">
      <c r="A43" s="4" t="s">
        <v>139</v>
      </c>
      <c r="B43" s="4" t="s">
        <v>376</v>
      </c>
    </row>
    <row r="44" spans="1:2" x14ac:dyDescent="0.3">
      <c r="A44" s="4" t="s">
        <v>139</v>
      </c>
      <c r="B44" s="4" t="s">
        <v>377</v>
      </c>
    </row>
    <row r="45" spans="1:2" x14ac:dyDescent="0.3">
      <c r="A45" s="4" t="s">
        <v>139</v>
      </c>
      <c r="B45" s="4" t="s">
        <v>378</v>
      </c>
    </row>
    <row r="46" spans="1:2" x14ac:dyDescent="0.3">
      <c r="A46" s="4" t="s">
        <v>139</v>
      </c>
      <c r="B46" s="4" t="s">
        <v>379</v>
      </c>
    </row>
    <row r="47" spans="1:2" x14ac:dyDescent="0.3">
      <c r="A47" s="4" t="s">
        <v>139</v>
      </c>
      <c r="B47" s="4" t="s">
        <v>386</v>
      </c>
    </row>
    <row r="48" spans="1:2" x14ac:dyDescent="0.3">
      <c r="A48" s="4" t="s">
        <v>139</v>
      </c>
      <c r="B48" s="4" t="s">
        <v>389</v>
      </c>
    </row>
    <row r="49" spans="1:2" x14ac:dyDescent="0.3">
      <c r="A49" s="4" t="s">
        <v>235</v>
      </c>
      <c r="B49" s="4" t="s">
        <v>292</v>
      </c>
    </row>
    <row r="50" spans="1:2" x14ac:dyDescent="0.3">
      <c r="A50" s="4" t="s">
        <v>235</v>
      </c>
      <c r="B50" s="4" t="s">
        <v>286</v>
      </c>
    </row>
    <row r="51" spans="1:2" x14ac:dyDescent="0.3">
      <c r="A51" s="4" t="s">
        <v>235</v>
      </c>
      <c r="B51" s="4" t="s">
        <v>393</v>
      </c>
    </row>
    <row r="52" spans="1:2" x14ac:dyDescent="0.3">
      <c r="A52" s="4" t="s">
        <v>235</v>
      </c>
      <c r="B52" s="4" t="s">
        <v>299</v>
      </c>
    </row>
    <row r="53" spans="1:2" x14ac:dyDescent="0.3">
      <c r="A53" s="4" t="s">
        <v>235</v>
      </c>
      <c r="B53" s="4" t="s">
        <v>394</v>
      </c>
    </row>
    <row r="54" spans="1:2" x14ac:dyDescent="0.3">
      <c r="A54" s="4" t="s">
        <v>235</v>
      </c>
      <c r="B54" s="4" t="s">
        <v>395</v>
      </c>
    </row>
    <row r="55" spans="1:2" x14ac:dyDescent="0.3">
      <c r="A55" s="4" t="s">
        <v>235</v>
      </c>
      <c r="B55" s="4" t="s">
        <v>396</v>
      </c>
    </row>
    <row r="56" spans="1:2" x14ac:dyDescent="0.3">
      <c r="A56" s="4" t="s">
        <v>235</v>
      </c>
      <c r="B56" s="4" t="s">
        <v>397</v>
      </c>
    </row>
    <row r="57" spans="1:2" x14ac:dyDescent="0.3">
      <c r="A57" s="4" t="s">
        <v>235</v>
      </c>
      <c r="B57" s="4" t="s">
        <v>399</v>
      </c>
    </row>
    <row r="58" spans="1:2" x14ac:dyDescent="0.3">
      <c r="A58" s="4" t="s">
        <v>235</v>
      </c>
      <c r="B58" s="4" t="s">
        <v>410</v>
      </c>
    </row>
    <row r="59" spans="1:2" x14ac:dyDescent="0.3">
      <c r="A59" s="4" t="s">
        <v>235</v>
      </c>
      <c r="B59" s="4" t="s">
        <v>411</v>
      </c>
    </row>
    <row r="60" spans="1:2" x14ac:dyDescent="0.3">
      <c r="A60" s="4" t="s">
        <v>235</v>
      </c>
      <c r="B60" s="4" t="s">
        <v>416</v>
      </c>
    </row>
    <row r="61" spans="1:2" x14ac:dyDescent="0.3">
      <c r="A61" s="4" t="s">
        <v>235</v>
      </c>
      <c r="B61" s="4" t="s">
        <v>417</v>
      </c>
    </row>
    <row r="62" spans="1:2" x14ac:dyDescent="0.3">
      <c r="A62" s="4" t="s">
        <v>235</v>
      </c>
      <c r="B62" s="4" t="s">
        <v>418</v>
      </c>
    </row>
    <row r="63" spans="1:2" x14ac:dyDescent="0.3">
      <c r="A63" s="4" t="s">
        <v>235</v>
      </c>
      <c r="B63" s="4" t="s">
        <v>419</v>
      </c>
    </row>
    <row r="64" spans="1:2" x14ac:dyDescent="0.3">
      <c r="A64" s="4" t="s">
        <v>193</v>
      </c>
      <c r="B64" s="4" t="s">
        <v>422</v>
      </c>
    </row>
    <row r="65" spans="1:2" x14ac:dyDescent="0.3">
      <c r="A65" s="4" t="s">
        <v>193</v>
      </c>
      <c r="B65" s="4" t="s">
        <v>436</v>
      </c>
    </row>
    <row r="66" spans="1:2" x14ac:dyDescent="0.3">
      <c r="A66" s="4" t="s">
        <v>193</v>
      </c>
      <c r="B66" s="4" t="s">
        <v>438</v>
      </c>
    </row>
    <row r="67" spans="1:2" x14ac:dyDescent="0.3">
      <c r="A67" s="4" t="s">
        <v>193</v>
      </c>
      <c r="B67" s="4" t="s">
        <v>440</v>
      </c>
    </row>
    <row r="68" spans="1:2" x14ac:dyDescent="0.3">
      <c r="A68" s="4" t="s">
        <v>444</v>
      </c>
      <c r="B68" s="4" t="s">
        <v>446</v>
      </c>
    </row>
    <row r="69" spans="1:2" x14ac:dyDescent="0.3">
      <c r="A69" s="4" t="s">
        <v>444</v>
      </c>
      <c r="B69" s="4" t="s">
        <v>458</v>
      </c>
    </row>
    <row r="70" spans="1:2" x14ac:dyDescent="0.3">
      <c r="A70" s="4" t="s">
        <v>444</v>
      </c>
      <c r="B70" s="4" t="s">
        <v>459</v>
      </c>
    </row>
    <row r="71" spans="1:2" x14ac:dyDescent="0.3">
      <c r="A71" s="4" t="s">
        <v>444</v>
      </c>
      <c r="B71" s="4" t="s">
        <v>464</v>
      </c>
    </row>
    <row r="72" spans="1:2" x14ac:dyDescent="0.3">
      <c r="A72" s="4" t="s">
        <v>444</v>
      </c>
      <c r="B72" s="4" t="s">
        <v>466</v>
      </c>
    </row>
    <row r="73" spans="1:2" x14ac:dyDescent="0.3">
      <c r="A73" s="4" t="s">
        <v>444</v>
      </c>
      <c r="B73" s="4" t="s">
        <v>468</v>
      </c>
    </row>
    <row r="74" spans="1:2" x14ac:dyDescent="0.3">
      <c r="A74" s="4" t="s">
        <v>444</v>
      </c>
      <c r="B74" s="4" t="s">
        <v>469</v>
      </c>
    </row>
    <row r="75" spans="1:2" x14ac:dyDescent="0.3">
      <c r="A75" s="4" t="s">
        <v>444</v>
      </c>
      <c r="B75" s="4" t="s">
        <v>470</v>
      </c>
    </row>
    <row r="76" spans="1:2" x14ac:dyDescent="0.3">
      <c r="A76" s="4" t="s">
        <v>444</v>
      </c>
      <c r="B76" s="4" t="s">
        <v>471</v>
      </c>
    </row>
    <row r="77" spans="1:2" x14ac:dyDescent="0.3">
      <c r="A77" s="4" t="s">
        <v>444</v>
      </c>
      <c r="B77" s="4" t="s">
        <v>472</v>
      </c>
    </row>
    <row r="78" spans="1:2" x14ac:dyDescent="0.3">
      <c r="A78" s="4" t="s">
        <v>444</v>
      </c>
      <c r="B78" s="4" t="s">
        <v>473</v>
      </c>
    </row>
    <row r="79" spans="1:2" x14ac:dyDescent="0.3">
      <c r="A79" s="4" t="s">
        <v>444</v>
      </c>
      <c r="B79" s="4" t="s">
        <v>474</v>
      </c>
    </row>
    <row r="80" spans="1:2" x14ac:dyDescent="0.3">
      <c r="A80" s="4" t="s">
        <v>444</v>
      </c>
      <c r="B80" s="4" t="s">
        <v>475</v>
      </c>
    </row>
    <row r="81" spans="1:2" x14ac:dyDescent="0.3">
      <c r="A81" s="4" t="s">
        <v>444</v>
      </c>
      <c r="B81" s="4" t="s">
        <v>476</v>
      </c>
    </row>
    <row r="82" spans="1:2" x14ac:dyDescent="0.3">
      <c r="A82" s="4" t="s">
        <v>139</v>
      </c>
      <c r="B82" s="4" t="s">
        <v>478</v>
      </c>
    </row>
    <row r="83" spans="1:2" x14ac:dyDescent="0.3">
      <c r="A83" s="4" t="s">
        <v>139</v>
      </c>
      <c r="B83" s="4" t="s">
        <v>490</v>
      </c>
    </row>
    <row r="84" spans="1:2" x14ac:dyDescent="0.3">
      <c r="A84" s="4" t="s">
        <v>139</v>
      </c>
      <c r="B84" s="4" t="s">
        <v>492</v>
      </c>
    </row>
    <row r="85" spans="1:2" x14ac:dyDescent="0.3">
      <c r="A85" s="4" t="s">
        <v>139</v>
      </c>
      <c r="B85" s="4" t="s">
        <v>494</v>
      </c>
    </row>
    <row r="86" spans="1:2" x14ac:dyDescent="0.3">
      <c r="A86" s="4" t="s">
        <v>139</v>
      </c>
      <c r="B86" s="4" t="s">
        <v>495</v>
      </c>
    </row>
    <row r="87" spans="1:2" x14ac:dyDescent="0.3">
      <c r="A87" s="4" t="s">
        <v>139</v>
      </c>
      <c r="B87" s="4" t="s">
        <v>502</v>
      </c>
    </row>
    <row r="88" spans="1:2" x14ac:dyDescent="0.3">
      <c r="A88" s="4" t="s">
        <v>139</v>
      </c>
      <c r="B88" s="4" t="s">
        <v>503</v>
      </c>
    </row>
    <row r="89" spans="1:2" x14ac:dyDescent="0.3">
      <c r="A89" s="4" t="s">
        <v>139</v>
      </c>
      <c r="B89" s="4" t="s">
        <v>505</v>
      </c>
    </row>
    <row r="90" spans="1:2" x14ac:dyDescent="0.3">
      <c r="A90" s="4" t="s">
        <v>319</v>
      </c>
      <c r="B90" s="4" t="s">
        <v>507</v>
      </c>
    </row>
    <row r="91" spans="1:2" x14ac:dyDescent="0.3">
      <c r="A91" s="4" t="s">
        <v>319</v>
      </c>
      <c r="B91" s="4" t="s">
        <v>518</v>
      </c>
    </row>
    <row r="92" spans="1:2" x14ac:dyDescent="0.3">
      <c r="A92" s="4" t="s">
        <v>319</v>
      </c>
      <c r="B92" s="4" t="s">
        <v>521</v>
      </c>
    </row>
    <row r="93" spans="1:2" x14ac:dyDescent="0.3">
      <c r="A93" s="4" t="s">
        <v>319</v>
      </c>
      <c r="B93" s="4" t="s">
        <v>522</v>
      </c>
    </row>
    <row r="94" spans="1:2" x14ac:dyDescent="0.3">
      <c r="A94" s="4" t="s">
        <v>319</v>
      </c>
      <c r="B94" s="4" t="s">
        <v>524</v>
      </c>
    </row>
    <row r="95" spans="1:2" x14ac:dyDescent="0.3">
      <c r="A95" s="4" t="s">
        <v>319</v>
      </c>
      <c r="B95" s="4" t="s">
        <v>527</v>
      </c>
    </row>
    <row r="96" spans="1:2" x14ac:dyDescent="0.3">
      <c r="A96" s="4" t="s">
        <v>235</v>
      </c>
      <c r="B96" s="4" t="s">
        <v>531</v>
      </c>
    </row>
    <row r="97" spans="1:2" x14ac:dyDescent="0.3">
      <c r="A97" s="4" t="s">
        <v>235</v>
      </c>
      <c r="B97" s="4" t="s">
        <v>274</v>
      </c>
    </row>
    <row r="98" spans="1:2" x14ac:dyDescent="0.3">
      <c r="A98" s="4" t="s">
        <v>235</v>
      </c>
      <c r="B98" s="4" t="s">
        <v>545</v>
      </c>
    </row>
    <row r="99" spans="1:2" x14ac:dyDescent="0.3">
      <c r="A99" s="4" t="s">
        <v>319</v>
      </c>
      <c r="B99" s="4" t="s">
        <v>549</v>
      </c>
    </row>
    <row r="100" spans="1:2" x14ac:dyDescent="0.3">
      <c r="A100" s="4" t="s">
        <v>319</v>
      </c>
      <c r="B100" s="4" t="s">
        <v>561</v>
      </c>
    </row>
    <row r="101" spans="1:2" x14ac:dyDescent="0.3">
      <c r="A101" s="4" t="s">
        <v>319</v>
      </c>
      <c r="B101" s="4" t="s">
        <v>566</v>
      </c>
    </row>
    <row r="102" spans="1:2" x14ac:dyDescent="0.3">
      <c r="A102" s="4" t="s">
        <v>319</v>
      </c>
      <c r="B102" s="4" t="s">
        <v>568</v>
      </c>
    </row>
    <row r="103" spans="1:2" x14ac:dyDescent="0.3">
      <c r="A103" s="4" t="s">
        <v>319</v>
      </c>
      <c r="B103" s="4" t="s">
        <v>569</v>
      </c>
    </row>
    <row r="104" spans="1:2" x14ac:dyDescent="0.3">
      <c r="A104" s="4" t="s">
        <v>319</v>
      </c>
      <c r="B104" s="4" t="s">
        <v>573</v>
      </c>
    </row>
    <row r="105" spans="1:2" x14ac:dyDescent="0.3">
      <c r="A105" s="4" t="s">
        <v>319</v>
      </c>
      <c r="B105" s="4" t="s">
        <v>575</v>
      </c>
    </row>
    <row r="106" spans="1:2" x14ac:dyDescent="0.3">
      <c r="A106" s="4" t="s">
        <v>319</v>
      </c>
      <c r="B106" s="4" t="s">
        <v>580</v>
      </c>
    </row>
    <row r="107" spans="1:2" x14ac:dyDescent="0.3">
      <c r="A107" s="4" t="s">
        <v>319</v>
      </c>
      <c r="B107" s="4" t="s">
        <v>584</v>
      </c>
    </row>
    <row r="108" spans="1:2" x14ac:dyDescent="0.3">
      <c r="A108" s="4" t="s">
        <v>319</v>
      </c>
      <c r="B108" s="4" t="s">
        <v>585</v>
      </c>
    </row>
    <row r="109" spans="1:2" x14ac:dyDescent="0.3">
      <c r="A109" s="4" t="s">
        <v>319</v>
      </c>
      <c r="B109" s="4" t="s">
        <v>586</v>
      </c>
    </row>
    <row r="110" spans="1:2" x14ac:dyDescent="0.3">
      <c r="A110" s="4" t="s">
        <v>319</v>
      </c>
      <c r="B110" s="4" t="s">
        <v>587</v>
      </c>
    </row>
    <row r="111" spans="1:2" x14ac:dyDescent="0.3">
      <c r="A111" s="4" t="s">
        <v>319</v>
      </c>
      <c r="B111" s="4" t="s">
        <v>589</v>
      </c>
    </row>
    <row r="112" spans="1:2" x14ac:dyDescent="0.3">
      <c r="A112" s="4" t="s">
        <v>319</v>
      </c>
      <c r="B112" s="4" t="s">
        <v>591</v>
      </c>
    </row>
    <row r="113" spans="1:2" x14ac:dyDescent="0.3">
      <c r="A113" s="4" t="s">
        <v>319</v>
      </c>
      <c r="B113" s="4" t="s">
        <v>592</v>
      </c>
    </row>
    <row r="114" spans="1:2" x14ac:dyDescent="0.3">
      <c r="A114" s="4" t="s">
        <v>319</v>
      </c>
      <c r="B114" s="4" t="s">
        <v>594</v>
      </c>
    </row>
    <row r="115" spans="1:2" x14ac:dyDescent="0.3">
      <c r="A115" s="4" t="s">
        <v>319</v>
      </c>
      <c r="B115" s="4" t="s">
        <v>596</v>
      </c>
    </row>
    <row r="116" spans="1:2" x14ac:dyDescent="0.3">
      <c r="A116" s="4" t="s">
        <v>319</v>
      </c>
      <c r="B116" s="4" t="s">
        <v>597</v>
      </c>
    </row>
    <row r="117" spans="1:2" x14ac:dyDescent="0.3">
      <c r="A117" s="4" t="s">
        <v>319</v>
      </c>
      <c r="B117" s="4" t="s">
        <v>600</v>
      </c>
    </row>
    <row r="118" spans="1:2" x14ac:dyDescent="0.3">
      <c r="A118" s="4" t="s">
        <v>319</v>
      </c>
      <c r="B118" s="4" t="s">
        <v>604</v>
      </c>
    </row>
    <row r="119" spans="1:2" x14ac:dyDescent="0.3">
      <c r="A119" s="4" t="s">
        <v>319</v>
      </c>
      <c r="B119" s="4" t="s">
        <v>607</v>
      </c>
    </row>
    <row r="120" spans="1:2" x14ac:dyDescent="0.3">
      <c r="A120" s="4" t="s">
        <v>319</v>
      </c>
      <c r="B120" s="4" t="s">
        <v>610</v>
      </c>
    </row>
    <row r="121" spans="1:2" x14ac:dyDescent="0.3">
      <c r="A121" s="4" t="s">
        <v>319</v>
      </c>
      <c r="B121" s="4" t="s">
        <v>612</v>
      </c>
    </row>
    <row r="122" spans="1:2" x14ac:dyDescent="0.3">
      <c r="A122" s="4" t="s">
        <v>319</v>
      </c>
      <c r="B122" s="4" t="s">
        <v>614</v>
      </c>
    </row>
    <row r="123" spans="1:2" x14ac:dyDescent="0.3">
      <c r="A123" s="4" t="s">
        <v>615</v>
      </c>
      <c r="B123" s="4" t="s">
        <v>617</v>
      </c>
    </row>
    <row r="124" spans="1:2" x14ac:dyDescent="0.3">
      <c r="A124" s="4" t="s">
        <v>615</v>
      </c>
      <c r="B124" s="4" t="s">
        <v>631</v>
      </c>
    </row>
    <row r="125" spans="1:2" x14ac:dyDescent="0.3">
      <c r="A125" s="4" t="s">
        <v>615</v>
      </c>
      <c r="B125" s="4" t="s">
        <v>634</v>
      </c>
    </row>
    <row r="126" spans="1:2" x14ac:dyDescent="0.3">
      <c r="A126" s="4" t="s">
        <v>615</v>
      </c>
      <c r="B126" s="4" t="s">
        <v>638</v>
      </c>
    </row>
    <row r="127" spans="1:2" x14ac:dyDescent="0.3">
      <c r="A127" s="4" t="s">
        <v>615</v>
      </c>
      <c r="B127" s="4" t="s">
        <v>641</v>
      </c>
    </row>
    <row r="128" spans="1:2" x14ac:dyDescent="0.3">
      <c r="A128" s="4" t="s">
        <v>615</v>
      </c>
      <c r="B128" s="4" t="s">
        <v>644</v>
      </c>
    </row>
    <row r="129" spans="1:2" x14ac:dyDescent="0.3">
      <c r="A129" s="4" t="s">
        <v>615</v>
      </c>
      <c r="B129" s="4" t="s">
        <v>646</v>
      </c>
    </row>
    <row r="130" spans="1:2" x14ac:dyDescent="0.3">
      <c r="A130" s="4" t="s">
        <v>615</v>
      </c>
      <c r="B130" s="4" t="s">
        <v>653</v>
      </c>
    </row>
    <row r="131" spans="1:2" x14ac:dyDescent="0.3">
      <c r="A131" s="4" t="s">
        <v>235</v>
      </c>
      <c r="B131" s="4" t="s">
        <v>274</v>
      </c>
    </row>
    <row r="132" spans="1:2" x14ac:dyDescent="0.3">
      <c r="A132" s="4" t="s">
        <v>235</v>
      </c>
      <c r="B132" s="4" t="s">
        <v>286</v>
      </c>
    </row>
    <row r="133" spans="1:2" x14ac:dyDescent="0.3">
      <c r="A133" s="4" t="s">
        <v>235</v>
      </c>
      <c r="B133" s="4" t="s">
        <v>531</v>
      </c>
    </row>
    <row r="134" spans="1:2" x14ac:dyDescent="0.3">
      <c r="A134" s="4" t="s">
        <v>235</v>
      </c>
      <c r="B134" s="4" t="s">
        <v>394</v>
      </c>
    </row>
    <row r="135" spans="1:2" x14ac:dyDescent="0.3">
      <c r="A135" s="4" t="s">
        <v>235</v>
      </c>
      <c r="B135" s="4" t="s">
        <v>667</v>
      </c>
    </row>
    <row r="136" spans="1:2" x14ac:dyDescent="0.3">
      <c r="A136" s="4" t="s">
        <v>235</v>
      </c>
      <c r="B136" s="4" t="s">
        <v>393</v>
      </c>
    </row>
    <row r="137" spans="1:2" x14ac:dyDescent="0.3">
      <c r="A137" s="4" t="s">
        <v>235</v>
      </c>
      <c r="B137" s="4" t="s">
        <v>669</v>
      </c>
    </row>
    <row r="138" spans="1:2" x14ac:dyDescent="0.3">
      <c r="A138" s="4" t="s">
        <v>235</v>
      </c>
      <c r="B138" s="4" t="s">
        <v>671</v>
      </c>
    </row>
    <row r="139" spans="1:2" x14ac:dyDescent="0.3">
      <c r="A139" s="4" t="s">
        <v>235</v>
      </c>
      <c r="B139" s="4" t="s">
        <v>672</v>
      </c>
    </row>
    <row r="140" spans="1:2" x14ac:dyDescent="0.3">
      <c r="A140" s="4" t="s">
        <v>235</v>
      </c>
      <c r="B140" s="4" t="s">
        <v>673</v>
      </c>
    </row>
    <row r="141" spans="1:2" x14ac:dyDescent="0.3">
      <c r="A141" s="4" t="s">
        <v>235</v>
      </c>
      <c r="B141" s="4" t="s">
        <v>674</v>
      </c>
    </row>
    <row r="142" spans="1:2" x14ac:dyDescent="0.3">
      <c r="A142" s="4" t="s">
        <v>235</v>
      </c>
      <c r="B142" s="4" t="s">
        <v>676</v>
      </c>
    </row>
    <row r="143" spans="1:2" x14ac:dyDescent="0.3">
      <c r="A143" s="4" t="s">
        <v>235</v>
      </c>
      <c r="B143" s="4" t="s">
        <v>677</v>
      </c>
    </row>
    <row r="144" spans="1:2" x14ac:dyDescent="0.3">
      <c r="A144" s="4" t="s">
        <v>235</v>
      </c>
      <c r="B144" s="4" t="s">
        <v>678</v>
      </c>
    </row>
    <row r="145" spans="1:2" x14ac:dyDescent="0.3">
      <c r="A145" s="4" t="s">
        <v>679</v>
      </c>
      <c r="B145" s="4" t="s">
        <v>681</v>
      </c>
    </row>
    <row r="146" spans="1:2" x14ac:dyDescent="0.3">
      <c r="A146" s="4" t="s">
        <v>679</v>
      </c>
      <c r="B146" s="4" t="s">
        <v>691</v>
      </c>
    </row>
    <row r="147" spans="1:2" x14ac:dyDescent="0.3">
      <c r="A147" s="4" t="s">
        <v>679</v>
      </c>
      <c r="B147" s="4" t="s">
        <v>695</v>
      </c>
    </row>
    <row r="148" spans="1:2" x14ac:dyDescent="0.3">
      <c r="A148" s="4" t="s">
        <v>679</v>
      </c>
      <c r="B148" s="4" t="s">
        <v>700</v>
      </c>
    </row>
    <row r="149" spans="1:2" x14ac:dyDescent="0.3">
      <c r="A149" s="4" t="s">
        <v>679</v>
      </c>
      <c r="B149" s="4" t="s">
        <v>706</v>
      </c>
    </row>
    <row r="150" spans="1:2" x14ac:dyDescent="0.3">
      <c r="A150" s="4" t="s">
        <v>679</v>
      </c>
      <c r="B150" s="4" t="s">
        <v>708</v>
      </c>
    </row>
    <row r="151" spans="1:2" x14ac:dyDescent="0.3">
      <c r="A151" s="4" t="s">
        <v>679</v>
      </c>
      <c r="B151" s="4" t="s">
        <v>710</v>
      </c>
    </row>
    <row r="152" spans="1:2" x14ac:dyDescent="0.3">
      <c r="A152" s="4" t="s">
        <v>679</v>
      </c>
      <c r="B152" s="4" t="s">
        <v>712</v>
      </c>
    </row>
    <row r="153" spans="1:2" x14ac:dyDescent="0.3">
      <c r="A153" s="4" t="s">
        <v>615</v>
      </c>
      <c r="B153" s="4" t="s">
        <v>715</v>
      </c>
    </row>
    <row r="154" spans="1:2" x14ac:dyDescent="0.3">
      <c r="A154" s="4" t="s">
        <v>615</v>
      </c>
      <c r="B154" s="4" t="s">
        <v>722</v>
      </c>
    </row>
    <row r="155" spans="1:2" x14ac:dyDescent="0.3">
      <c r="A155" s="4" t="s">
        <v>615</v>
      </c>
      <c r="B155" s="4" t="s">
        <v>724</v>
      </c>
    </row>
    <row r="156" spans="1:2" x14ac:dyDescent="0.3">
      <c r="A156" s="4" t="s">
        <v>615</v>
      </c>
      <c r="B156" s="4" t="s">
        <v>730</v>
      </c>
    </row>
    <row r="157" spans="1:2" x14ac:dyDescent="0.3">
      <c r="A157" s="4" t="s">
        <v>615</v>
      </c>
      <c r="B157" s="4" t="s">
        <v>731</v>
      </c>
    </row>
    <row r="158" spans="1:2" x14ac:dyDescent="0.3">
      <c r="A158" s="4" t="s">
        <v>615</v>
      </c>
      <c r="B158" s="4" t="s">
        <v>734</v>
      </c>
    </row>
    <row r="159" spans="1:2" x14ac:dyDescent="0.3">
      <c r="A159" s="4" t="s">
        <v>615</v>
      </c>
      <c r="B159" s="4" t="s">
        <v>736</v>
      </c>
    </row>
    <row r="160" spans="1:2" x14ac:dyDescent="0.3">
      <c r="A160" s="4" t="s">
        <v>615</v>
      </c>
      <c r="B160" s="4" t="s">
        <v>738</v>
      </c>
    </row>
    <row r="161" spans="1:2" x14ac:dyDescent="0.3">
      <c r="A161" s="4" t="s">
        <v>679</v>
      </c>
      <c r="B161" s="4" t="s">
        <v>740</v>
      </c>
    </row>
    <row r="162" spans="1:2" x14ac:dyDescent="0.3">
      <c r="A162" s="4" t="s">
        <v>679</v>
      </c>
      <c r="B162" s="4" t="s">
        <v>742</v>
      </c>
    </row>
    <row r="163" spans="1:2" x14ac:dyDescent="0.3">
      <c r="A163" s="4" t="s">
        <v>679</v>
      </c>
      <c r="B163" s="4" t="s">
        <v>744</v>
      </c>
    </row>
    <row r="164" spans="1:2" x14ac:dyDescent="0.3">
      <c r="A164" s="4" t="s">
        <v>679</v>
      </c>
      <c r="B164" s="4" t="s">
        <v>745</v>
      </c>
    </row>
    <row r="165" spans="1:2" x14ac:dyDescent="0.3">
      <c r="A165" s="4" t="s">
        <v>679</v>
      </c>
      <c r="B165" s="4" t="s">
        <v>748</v>
      </c>
    </row>
    <row r="166" spans="1:2" x14ac:dyDescent="0.3">
      <c r="A166" s="4" t="s">
        <v>679</v>
      </c>
      <c r="B166" s="4" t="s">
        <v>749</v>
      </c>
    </row>
    <row r="167" spans="1:2" x14ac:dyDescent="0.3">
      <c r="A167" s="4" t="s">
        <v>679</v>
      </c>
      <c r="B167" s="4" t="s">
        <v>750</v>
      </c>
    </row>
    <row r="168" spans="1:2" x14ac:dyDescent="0.3">
      <c r="A168" s="4" t="s">
        <v>679</v>
      </c>
      <c r="B168" s="4" t="s">
        <v>753</v>
      </c>
    </row>
    <row r="169" spans="1:2" x14ac:dyDescent="0.3">
      <c r="A169" s="4" t="s">
        <v>679</v>
      </c>
      <c r="B169" s="4" t="s">
        <v>755</v>
      </c>
    </row>
    <row r="170" spans="1:2" x14ac:dyDescent="0.3">
      <c r="A170" s="4" t="s">
        <v>679</v>
      </c>
      <c r="B170" s="4" t="s">
        <v>758</v>
      </c>
    </row>
    <row r="171" spans="1:2" x14ac:dyDescent="0.3">
      <c r="A171" s="4" t="s">
        <v>679</v>
      </c>
      <c r="B171" s="4" t="s">
        <v>759</v>
      </c>
    </row>
    <row r="172" spans="1:2" x14ac:dyDescent="0.3">
      <c r="A172" s="4" t="s">
        <v>679</v>
      </c>
      <c r="B172" s="4" t="s">
        <v>763</v>
      </c>
    </row>
    <row r="173" spans="1:2" x14ac:dyDescent="0.3">
      <c r="A173" s="4" t="s">
        <v>679</v>
      </c>
      <c r="B173" s="4" t="s">
        <v>764</v>
      </c>
    </row>
    <row r="174" spans="1:2" x14ac:dyDescent="0.3">
      <c r="A174" s="4" t="s">
        <v>444</v>
      </c>
      <c r="B174" s="4" t="s">
        <v>446</v>
      </c>
    </row>
    <row r="175" spans="1:2" x14ac:dyDescent="0.3">
      <c r="A175" s="4" t="s">
        <v>444</v>
      </c>
      <c r="B175" s="4" t="s">
        <v>458</v>
      </c>
    </row>
    <row r="176" spans="1:2" x14ac:dyDescent="0.3">
      <c r="A176" s="4" t="s">
        <v>444</v>
      </c>
      <c r="B176" s="4" t="s">
        <v>459</v>
      </c>
    </row>
    <row r="177" spans="1:2" x14ac:dyDescent="0.3">
      <c r="A177" s="4" t="s">
        <v>444</v>
      </c>
      <c r="B177" s="4" t="s">
        <v>468</v>
      </c>
    </row>
    <row r="178" spans="1:2" x14ac:dyDescent="0.3">
      <c r="A178" s="4" t="s">
        <v>444</v>
      </c>
      <c r="B178" s="4" t="s">
        <v>466</v>
      </c>
    </row>
    <row r="179" spans="1:2" x14ac:dyDescent="0.3">
      <c r="A179" s="4" t="s">
        <v>444</v>
      </c>
      <c r="B179" s="4" t="s">
        <v>464</v>
      </c>
    </row>
    <row r="180" spans="1:2" x14ac:dyDescent="0.3">
      <c r="A180" s="4" t="s">
        <v>444</v>
      </c>
      <c r="B180" s="4" t="s">
        <v>473</v>
      </c>
    </row>
    <row r="181" spans="1:2" x14ac:dyDescent="0.3">
      <c r="A181" s="4" t="s">
        <v>444</v>
      </c>
      <c r="B181" s="4" t="s">
        <v>474</v>
      </c>
    </row>
    <row r="182" spans="1:2" x14ac:dyDescent="0.3">
      <c r="A182" s="4" t="s">
        <v>444</v>
      </c>
      <c r="B182" s="4" t="s">
        <v>776</v>
      </c>
    </row>
    <row r="183" spans="1:2" x14ac:dyDescent="0.3">
      <c r="A183" s="4" t="s">
        <v>444</v>
      </c>
      <c r="B183" s="4" t="s">
        <v>777</v>
      </c>
    </row>
    <row r="184" spans="1:2" x14ac:dyDescent="0.3">
      <c r="A184" s="4" t="s">
        <v>444</v>
      </c>
      <c r="B184" s="4" t="s">
        <v>458</v>
      </c>
    </row>
    <row r="185" spans="1:2" x14ac:dyDescent="0.3">
      <c r="A185" s="4" t="s">
        <v>444</v>
      </c>
      <c r="B185" s="4" t="s">
        <v>446</v>
      </c>
    </row>
    <row r="186" spans="1:2" x14ac:dyDescent="0.3">
      <c r="A186" s="4" t="s">
        <v>444</v>
      </c>
      <c r="B186" s="4" t="s">
        <v>468</v>
      </c>
    </row>
    <row r="187" spans="1:2" x14ac:dyDescent="0.3">
      <c r="A187" s="4" t="s">
        <v>444</v>
      </c>
      <c r="B187" s="4" t="s">
        <v>459</v>
      </c>
    </row>
    <row r="188" spans="1:2" x14ac:dyDescent="0.3">
      <c r="A188" s="4" t="s">
        <v>444</v>
      </c>
      <c r="B188" s="4" t="s">
        <v>783</v>
      </c>
    </row>
    <row r="189" spans="1:2" x14ac:dyDescent="0.3">
      <c r="A189" s="4" t="s">
        <v>444</v>
      </c>
      <c r="B189" s="4" t="s">
        <v>784</v>
      </c>
    </row>
    <row r="190" spans="1:2" x14ac:dyDescent="0.3">
      <c r="A190" s="4" t="s">
        <v>785</v>
      </c>
      <c r="B190" s="4" t="s">
        <v>787</v>
      </c>
    </row>
    <row r="191" spans="1:2" x14ac:dyDescent="0.3">
      <c r="A191" s="4" t="s">
        <v>785</v>
      </c>
      <c r="B191" s="4" t="s">
        <v>798</v>
      </c>
    </row>
    <row r="192" spans="1:2" x14ac:dyDescent="0.3">
      <c r="A192" s="4" t="s">
        <v>785</v>
      </c>
      <c r="B192" s="4" t="s">
        <v>800</v>
      </c>
    </row>
    <row r="193" spans="1:2" x14ac:dyDescent="0.3">
      <c r="A193" s="4" t="s">
        <v>444</v>
      </c>
      <c r="B193" s="4" t="s">
        <v>802</v>
      </c>
    </row>
    <row r="194" spans="1:2" x14ac:dyDescent="0.3">
      <c r="A194" s="4" t="s">
        <v>444</v>
      </c>
      <c r="B194" s="4" t="s">
        <v>458</v>
      </c>
    </row>
    <row r="195" spans="1:2" x14ac:dyDescent="0.3">
      <c r="A195" s="4" t="s">
        <v>444</v>
      </c>
      <c r="B195" s="4" t="s">
        <v>815</v>
      </c>
    </row>
    <row r="196" spans="1:2" x14ac:dyDescent="0.3">
      <c r="A196" s="4" t="s">
        <v>444</v>
      </c>
      <c r="B196" s="4" t="s">
        <v>818</v>
      </c>
    </row>
    <row r="197" spans="1:2" x14ac:dyDescent="0.3">
      <c r="A197" s="4" t="s">
        <v>444</v>
      </c>
      <c r="B197" s="4" t="s">
        <v>820</v>
      </c>
    </row>
    <row r="198" spans="1:2" x14ac:dyDescent="0.3">
      <c r="A198" s="4" t="s">
        <v>785</v>
      </c>
      <c r="B198" s="4" t="s">
        <v>822</v>
      </c>
    </row>
    <row r="199" spans="1:2" x14ac:dyDescent="0.3">
      <c r="A199" s="4" t="s">
        <v>785</v>
      </c>
      <c r="B199" s="4" t="s">
        <v>832</v>
      </c>
    </row>
    <row r="200" spans="1:2" x14ac:dyDescent="0.3">
      <c r="A200" s="4" t="s">
        <v>615</v>
      </c>
      <c r="B200" s="4" t="s">
        <v>846</v>
      </c>
    </row>
    <row r="201" spans="1:2" x14ac:dyDescent="0.3">
      <c r="A201" s="4" t="s">
        <v>615</v>
      </c>
      <c r="B201" s="4" t="s">
        <v>863</v>
      </c>
    </row>
    <row r="202" spans="1:2" x14ac:dyDescent="0.3">
      <c r="A202" s="4" t="s">
        <v>866</v>
      </c>
      <c r="B202" s="4" t="s">
        <v>868</v>
      </c>
    </row>
    <row r="203" spans="1:2" x14ac:dyDescent="0.3">
      <c r="A203" s="4" t="s">
        <v>866</v>
      </c>
      <c r="B203" s="4" t="s">
        <v>882</v>
      </c>
    </row>
    <row r="204" spans="1:2" x14ac:dyDescent="0.3">
      <c r="A204" s="4" t="s">
        <v>866</v>
      </c>
      <c r="B204" s="4" t="s">
        <v>892</v>
      </c>
    </row>
    <row r="205" spans="1:2" x14ac:dyDescent="0.3">
      <c r="A205" s="4" t="s">
        <v>866</v>
      </c>
      <c r="B205" s="4" t="s">
        <v>894</v>
      </c>
    </row>
    <row r="206" spans="1:2" x14ac:dyDescent="0.3">
      <c r="A206" s="4" t="s">
        <v>866</v>
      </c>
      <c r="B206" s="4" t="s">
        <v>897</v>
      </c>
    </row>
    <row r="207" spans="1:2" x14ac:dyDescent="0.3">
      <c r="A207" s="4" t="s">
        <v>899</v>
      </c>
      <c r="B207" s="4" t="s">
        <v>901</v>
      </c>
    </row>
    <row r="208" spans="1:2" x14ac:dyDescent="0.3">
      <c r="A208" s="4" t="s">
        <v>899</v>
      </c>
      <c r="B208" s="4" t="s">
        <v>914</v>
      </c>
    </row>
    <row r="209" spans="1:2" x14ac:dyDescent="0.3">
      <c r="A209" s="4" t="s">
        <v>899</v>
      </c>
      <c r="B209" s="4" t="s">
        <v>918</v>
      </c>
    </row>
    <row r="210" spans="1:2" x14ac:dyDescent="0.3">
      <c r="A210" s="4" t="s">
        <v>899</v>
      </c>
      <c r="B210" s="4" t="s">
        <v>920</v>
      </c>
    </row>
    <row r="211" spans="1:2" x14ac:dyDescent="0.3">
      <c r="A211" s="4" t="s">
        <v>899</v>
      </c>
      <c r="B211" s="4" t="s">
        <v>932</v>
      </c>
    </row>
    <row r="212" spans="1:2" x14ac:dyDescent="0.3">
      <c r="A212" s="4" t="s">
        <v>899</v>
      </c>
      <c r="B212" s="4" t="s">
        <v>934</v>
      </c>
    </row>
    <row r="213" spans="1:2" x14ac:dyDescent="0.3">
      <c r="A213" s="4" t="s">
        <v>679</v>
      </c>
      <c r="B213" s="4" t="s">
        <v>940</v>
      </c>
    </row>
    <row r="214" spans="1:2" x14ac:dyDescent="0.3">
      <c r="A214" s="4" t="s">
        <v>899</v>
      </c>
      <c r="B214" s="4" t="s">
        <v>955</v>
      </c>
    </row>
    <row r="215" spans="1:2" x14ac:dyDescent="0.3">
      <c r="A215" s="4" t="s">
        <v>444</v>
      </c>
      <c r="B215" s="4" t="s">
        <v>970</v>
      </c>
    </row>
    <row r="216" spans="1:2" x14ac:dyDescent="0.3">
      <c r="A216" s="4" t="s">
        <v>899</v>
      </c>
      <c r="B216" s="4" t="s">
        <v>982</v>
      </c>
    </row>
    <row r="217" spans="1:2" x14ac:dyDescent="0.3">
      <c r="A217" s="4" t="s">
        <v>899</v>
      </c>
      <c r="B217" s="4" t="s">
        <v>997</v>
      </c>
    </row>
    <row r="218" spans="1:2" x14ac:dyDescent="0.3">
      <c r="A218" s="4" t="s">
        <v>899</v>
      </c>
      <c r="B218" s="4" t="s">
        <v>999</v>
      </c>
    </row>
    <row r="219" spans="1:2" x14ac:dyDescent="0.3">
      <c r="A219" s="4" t="s">
        <v>899</v>
      </c>
      <c r="B219" s="4" t="s">
        <v>1000</v>
      </c>
    </row>
    <row r="220" spans="1:2" x14ac:dyDescent="0.3">
      <c r="A220" s="4" t="s">
        <v>899</v>
      </c>
      <c r="B220" s="4" t="s">
        <v>1004</v>
      </c>
    </row>
    <row r="221" spans="1:2" x14ac:dyDescent="0.3">
      <c r="A221" s="4" t="s">
        <v>899</v>
      </c>
      <c r="B221" s="4" t="s">
        <v>1013</v>
      </c>
    </row>
    <row r="222" spans="1:2" x14ac:dyDescent="0.3">
      <c r="A222" s="4" t="s">
        <v>235</v>
      </c>
      <c r="B222" s="4" t="s">
        <v>1021</v>
      </c>
    </row>
    <row r="223" spans="1:2" x14ac:dyDescent="0.3">
      <c r="A223" s="4" t="s">
        <v>235</v>
      </c>
      <c r="B223" s="4" t="s">
        <v>1030</v>
      </c>
    </row>
    <row r="224" spans="1:2" x14ac:dyDescent="0.3">
      <c r="A224" s="4" t="s">
        <v>235</v>
      </c>
      <c r="B224" s="4" t="s">
        <v>274</v>
      </c>
    </row>
    <row r="225" spans="1:2" x14ac:dyDescent="0.3">
      <c r="A225" s="4" t="s">
        <v>235</v>
      </c>
      <c r="B225" s="4" t="s">
        <v>1034</v>
      </c>
    </row>
    <row r="226" spans="1:2" x14ac:dyDescent="0.3">
      <c r="A226" s="4" t="s">
        <v>235</v>
      </c>
      <c r="B226" s="4" t="s">
        <v>286</v>
      </c>
    </row>
    <row r="227" spans="1:2" x14ac:dyDescent="0.3">
      <c r="A227" s="4" t="s">
        <v>235</v>
      </c>
      <c r="B227" s="4" t="s">
        <v>1037</v>
      </c>
    </row>
    <row r="228" spans="1:2" x14ac:dyDescent="0.3">
      <c r="A228" s="4" t="s">
        <v>235</v>
      </c>
      <c r="B228" s="4" t="s">
        <v>1038</v>
      </c>
    </row>
    <row r="229" spans="1:2" x14ac:dyDescent="0.3">
      <c r="A229" s="4" t="s">
        <v>235</v>
      </c>
      <c r="B229" s="4" t="s">
        <v>1039</v>
      </c>
    </row>
    <row r="230" spans="1:2" x14ac:dyDescent="0.3">
      <c r="A230" s="4" t="s">
        <v>235</v>
      </c>
      <c r="B230" s="4" t="s">
        <v>1021</v>
      </c>
    </row>
    <row r="231" spans="1:2" x14ac:dyDescent="0.3">
      <c r="A231" s="4" t="s">
        <v>235</v>
      </c>
      <c r="B231" s="4" t="s">
        <v>1030</v>
      </c>
    </row>
    <row r="232" spans="1:2" x14ac:dyDescent="0.3">
      <c r="A232" s="4" t="s">
        <v>235</v>
      </c>
      <c r="B232" s="4" t="s">
        <v>274</v>
      </c>
    </row>
    <row r="233" spans="1:2" x14ac:dyDescent="0.3">
      <c r="A233" s="4" t="s">
        <v>235</v>
      </c>
      <c r="B233" s="4" t="s">
        <v>1034</v>
      </c>
    </row>
    <row r="234" spans="1:2" x14ac:dyDescent="0.3">
      <c r="A234" s="4" t="s">
        <v>235</v>
      </c>
      <c r="B234" s="4" t="s">
        <v>286</v>
      </c>
    </row>
    <row r="235" spans="1:2" x14ac:dyDescent="0.3">
      <c r="A235" s="4" t="s">
        <v>235</v>
      </c>
      <c r="B235" s="4" t="s">
        <v>292</v>
      </c>
    </row>
    <row r="236" spans="1:2" x14ac:dyDescent="0.3">
      <c r="A236" s="4" t="s">
        <v>235</v>
      </c>
      <c r="B236" s="4" t="s">
        <v>1048</v>
      </c>
    </row>
    <row r="237" spans="1:2" x14ac:dyDescent="0.3">
      <c r="A237" s="4" t="s">
        <v>235</v>
      </c>
      <c r="B237" s="4" t="s">
        <v>1049</v>
      </c>
    </row>
    <row r="238" spans="1:2" x14ac:dyDescent="0.3">
      <c r="A238" s="4" t="s">
        <v>235</v>
      </c>
      <c r="B238" s="4" t="s">
        <v>1050</v>
      </c>
    </row>
    <row r="239" spans="1:2" x14ac:dyDescent="0.3">
      <c r="A239" s="4" t="s">
        <v>235</v>
      </c>
      <c r="B239" s="4" t="s">
        <v>1051</v>
      </c>
    </row>
    <row r="240" spans="1:2" x14ac:dyDescent="0.3">
      <c r="A240" s="4" t="s">
        <v>235</v>
      </c>
      <c r="B240" s="4" t="s">
        <v>274</v>
      </c>
    </row>
    <row r="241" spans="1:2" x14ac:dyDescent="0.3">
      <c r="A241" s="4" t="s">
        <v>235</v>
      </c>
      <c r="B241" s="4" t="s">
        <v>286</v>
      </c>
    </row>
    <row r="242" spans="1:2" x14ac:dyDescent="0.3">
      <c r="A242" s="4" t="s">
        <v>235</v>
      </c>
      <c r="B242" s="4" t="s">
        <v>1053</v>
      </c>
    </row>
    <row r="243" spans="1:2" x14ac:dyDescent="0.3">
      <c r="A243" s="4" t="s">
        <v>235</v>
      </c>
      <c r="B243" s="4" t="s">
        <v>394</v>
      </c>
    </row>
    <row r="244" spans="1:2" x14ac:dyDescent="0.3">
      <c r="A244" s="4" t="s">
        <v>235</v>
      </c>
      <c r="B244" s="4" t="s">
        <v>1054</v>
      </c>
    </row>
    <row r="245" spans="1:2" x14ac:dyDescent="0.3">
      <c r="A245" s="4" t="s">
        <v>235</v>
      </c>
      <c r="B245" s="4" t="s">
        <v>1055</v>
      </c>
    </row>
    <row r="246" spans="1:2" x14ac:dyDescent="0.3">
      <c r="A246" s="4" t="s">
        <v>235</v>
      </c>
      <c r="B246" s="4" t="s">
        <v>1057</v>
      </c>
    </row>
    <row r="247" spans="1:2" x14ac:dyDescent="0.3">
      <c r="A247" s="4" t="s">
        <v>235</v>
      </c>
      <c r="B247" s="4" t="s">
        <v>1058</v>
      </c>
    </row>
    <row r="248" spans="1:2" x14ac:dyDescent="0.3">
      <c r="A248" s="4" t="s">
        <v>235</v>
      </c>
      <c r="B248" s="4" t="s">
        <v>1059</v>
      </c>
    </row>
    <row r="249" spans="1:2" x14ac:dyDescent="0.3">
      <c r="A249" s="4" t="s">
        <v>235</v>
      </c>
      <c r="B249" s="4" t="s">
        <v>1050</v>
      </c>
    </row>
    <row r="250" spans="1:2" x14ac:dyDescent="0.3">
      <c r="A250" s="4" t="s">
        <v>235</v>
      </c>
      <c r="B250" s="4" t="s">
        <v>1060</v>
      </c>
    </row>
    <row r="251" spans="1:2" x14ac:dyDescent="0.3">
      <c r="A251" s="4" t="s">
        <v>319</v>
      </c>
      <c r="B251" s="4" t="s">
        <v>1062</v>
      </c>
    </row>
    <row r="252" spans="1:2" x14ac:dyDescent="0.3">
      <c r="A252" s="4" t="s">
        <v>319</v>
      </c>
      <c r="B252" s="4" t="s">
        <v>1066</v>
      </c>
    </row>
    <row r="253" spans="1:2" x14ac:dyDescent="0.3">
      <c r="A253" s="4" t="s">
        <v>319</v>
      </c>
      <c r="B253" s="4" t="s">
        <v>1067</v>
      </c>
    </row>
    <row r="254" spans="1:2" x14ac:dyDescent="0.3">
      <c r="A254" s="4" t="s">
        <v>319</v>
      </c>
      <c r="B254" s="4" t="s">
        <v>1071</v>
      </c>
    </row>
    <row r="255" spans="1:2" x14ac:dyDescent="0.3">
      <c r="A255" s="4" t="s">
        <v>319</v>
      </c>
      <c r="B255" s="4" t="s">
        <v>1072</v>
      </c>
    </row>
    <row r="256" spans="1:2" x14ac:dyDescent="0.3">
      <c r="A256" s="4" t="s">
        <v>319</v>
      </c>
      <c r="B256" s="4" t="s">
        <v>1075</v>
      </c>
    </row>
    <row r="257" spans="1:2" x14ac:dyDescent="0.3">
      <c r="A257" s="4" t="s">
        <v>785</v>
      </c>
      <c r="B257" s="4" t="s">
        <v>1077</v>
      </c>
    </row>
    <row r="258" spans="1:2" x14ac:dyDescent="0.3">
      <c r="A258" s="4" t="s">
        <v>785</v>
      </c>
      <c r="B258" s="4" t="s">
        <v>1086</v>
      </c>
    </row>
    <row r="259" spans="1:2" x14ac:dyDescent="0.3">
      <c r="A259" s="4" t="s">
        <v>785</v>
      </c>
      <c r="B259" s="4" t="s">
        <v>1087</v>
      </c>
    </row>
    <row r="260" spans="1:2" x14ac:dyDescent="0.3">
      <c r="A260" s="4" t="s">
        <v>785</v>
      </c>
      <c r="B260" s="4" t="s">
        <v>1090</v>
      </c>
    </row>
    <row r="261" spans="1:2" x14ac:dyDescent="0.3">
      <c r="A261" s="4" t="s">
        <v>785</v>
      </c>
      <c r="B261" s="4" t="s">
        <v>1091</v>
      </c>
    </row>
    <row r="262" spans="1:2" x14ac:dyDescent="0.3">
      <c r="A262" s="4" t="s">
        <v>785</v>
      </c>
      <c r="B262" s="4" t="s">
        <v>1092</v>
      </c>
    </row>
    <row r="263" spans="1:2" x14ac:dyDescent="0.3">
      <c r="A263" s="4" t="s">
        <v>785</v>
      </c>
      <c r="B263" s="4" t="s">
        <v>1093</v>
      </c>
    </row>
    <row r="264" spans="1:2" x14ac:dyDescent="0.3">
      <c r="A264" s="4" t="s">
        <v>785</v>
      </c>
      <c r="B264" s="4" t="s">
        <v>1094</v>
      </c>
    </row>
    <row r="265" spans="1:2" x14ac:dyDescent="0.3">
      <c r="A265" s="4" t="s">
        <v>785</v>
      </c>
      <c r="B265" s="4" t="s">
        <v>1095</v>
      </c>
    </row>
    <row r="266" spans="1:2" x14ac:dyDescent="0.3">
      <c r="A266" s="4" t="s">
        <v>785</v>
      </c>
      <c r="B266" s="4" t="s">
        <v>1096</v>
      </c>
    </row>
    <row r="267" spans="1:2" x14ac:dyDescent="0.3">
      <c r="A267" s="4" t="s">
        <v>785</v>
      </c>
      <c r="B267" s="4" t="s">
        <v>1097</v>
      </c>
    </row>
    <row r="268" spans="1:2" x14ac:dyDescent="0.3">
      <c r="A268" s="4" t="s">
        <v>785</v>
      </c>
      <c r="B268" s="4" t="s">
        <v>1098</v>
      </c>
    </row>
    <row r="269" spans="1:2" x14ac:dyDescent="0.3">
      <c r="A269" s="4" t="s">
        <v>785</v>
      </c>
      <c r="B269" s="4" t="s">
        <v>1099</v>
      </c>
    </row>
    <row r="270" spans="1:2" x14ac:dyDescent="0.3">
      <c r="A270" s="4" t="s">
        <v>785</v>
      </c>
      <c r="B270" s="4" t="s">
        <v>1100</v>
      </c>
    </row>
    <row r="271" spans="1:2" x14ac:dyDescent="0.3">
      <c r="A271" s="4" t="s">
        <v>785</v>
      </c>
      <c r="B271" s="4" t="s">
        <v>1101</v>
      </c>
    </row>
    <row r="272" spans="1:2" x14ac:dyDescent="0.3">
      <c r="A272" s="4" t="s">
        <v>785</v>
      </c>
      <c r="B272" s="4" t="s">
        <v>1102</v>
      </c>
    </row>
    <row r="273" spans="1:2" x14ac:dyDescent="0.3">
      <c r="A273" s="4" t="s">
        <v>785</v>
      </c>
      <c r="B273" s="4" t="s">
        <v>1103</v>
      </c>
    </row>
    <row r="274" spans="1:2" x14ac:dyDescent="0.3">
      <c r="A274" s="4" t="s">
        <v>785</v>
      </c>
      <c r="B274" s="4" t="s">
        <v>1104</v>
      </c>
    </row>
    <row r="275" spans="1:2" x14ac:dyDescent="0.3">
      <c r="A275" s="4" t="s">
        <v>785</v>
      </c>
      <c r="B275" s="4" t="s">
        <v>1105</v>
      </c>
    </row>
    <row r="276" spans="1:2" x14ac:dyDescent="0.3">
      <c r="A276" s="4" t="s">
        <v>785</v>
      </c>
      <c r="B276" s="4" t="s">
        <v>1106</v>
      </c>
    </row>
    <row r="277" spans="1:2" x14ac:dyDescent="0.3">
      <c r="A277" s="4" t="s">
        <v>785</v>
      </c>
      <c r="B277" s="4" t="s">
        <v>1107</v>
      </c>
    </row>
    <row r="278" spans="1:2" x14ac:dyDescent="0.3">
      <c r="A278" s="4" t="s">
        <v>785</v>
      </c>
      <c r="B278" s="4" t="s">
        <v>1108</v>
      </c>
    </row>
    <row r="279" spans="1:2" x14ac:dyDescent="0.3">
      <c r="A279" s="4" t="s">
        <v>235</v>
      </c>
      <c r="B279" s="4" t="s">
        <v>274</v>
      </c>
    </row>
    <row r="280" spans="1:2" x14ac:dyDescent="0.3">
      <c r="A280" s="4" t="s">
        <v>235</v>
      </c>
      <c r="B280" s="4" t="s">
        <v>286</v>
      </c>
    </row>
    <row r="281" spans="1:2" x14ac:dyDescent="0.3">
      <c r="A281" s="4" t="s">
        <v>235</v>
      </c>
      <c r="B281" s="4" t="s">
        <v>393</v>
      </c>
    </row>
    <row r="282" spans="1:2" x14ac:dyDescent="0.3">
      <c r="A282" s="4" t="s">
        <v>235</v>
      </c>
      <c r="B282" s="4" t="s">
        <v>394</v>
      </c>
    </row>
    <row r="283" spans="1:2" x14ac:dyDescent="0.3">
      <c r="A283" s="4" t="s">
        <v>235</v>
      </c>
      <c r="B283" s="4" t="s">
        <v>396</v>
      </c>
    </row>
    <row r="284" spans="1:2" x14ac:dyDescent="0.3">
      <c r="A284" s="4" t="s">
        <v>235</v>
      </c>
      <c r="B284" s="4" t="s">
        <v>672</v>
      </c>
    </row>
    <row r="285" spans="1:2" x14ac:dyDescent="0.3">
      <c r="A285" s="4" t="s">
        <v>235</v>
      </c>
      <c r="B285" s="4" t="s">
        <v>531</v>
      </c>
    </row>
    <row r="286" spans="1:2" x14ac:dyDescent="0.3">
      <c r="A286" s="4" t="s">
        <v>235</v>
      </c>
      <c r="B286" s="4" t="s">
        <v>667</v>
      </c>
    </row>
    <row r="287" spans="1:2" x14ac:dyDescent="0.3">
      <c r="A287" s="4" t="s">
        <v>235</v>
      </c>
      <c r="B287" s="4" t="s">
        <v>677</v>
      </c>
    </row>
    <row r="288" spans="1:2" x14ac:dyDescent="0.3">
      <c r="A288" s="4" t="s">
        <v>235</v>
      </c>
      <c r="B288" s="4" t="s">
        <v>671</v>
      </c>
    </row>
    <row r="289" spans="1:2" x14ac:dyDescent="0.3">
      <c r="A289" s="4" t="s">
        <v>235</v>
      </c>
      <c r="B289" s="4" t="s">
        <v>669</v>
      </c>
    </row>
    <row r="290" spans="1:2" x14ac:dyDescent="0.3">
      <c r="A290" s="4" t="s">
        <v>235</v>
      </c>
      <c r="B290" s="4" t="s">
        <v>676</v>
      </c>
    </row>
    <row r="291" spans="1:2" x14ac:dyDescent="0.3">
      <c r="A291" s="4" t="s">
        <v>235</v>
      </c>
      <c r="B291" s="4" t="s">
        <v>674</v>
      </c>
    </row>
    <row r="292" spans="1:2" x14ac:dyDescent="0.3">
      <c r="A292" s="4" t="s">
        <v>235</v>
      </c>
      <c r="B292" s="4" t="s">
        <v>678</v>
      </c>
    </row>
    <row r="293" spans="1:2" x14ac:dyDescent="0.3">
      <c r="A293" s="4" t="s">
        <v>139</v>
      </c>
      <c r="B293" s="4" t="s">
        <v>502</v>
      </c>
    </row>
    <row r="294" spans="1:2" x14ac:dyDescent="0.3">
      <c r="A294" s="4" t="s">
        <v>139</v>
      </c>
      <c r="B294" s="4" t="s">
        <v>503</v>
      </c>
    </row>
    <row r="295" spans="1:2" x14ac:dyDescent="0.3">
      <c r="A295" s="4" t="s">
        <v>139</v>
      </c>
      <c r="B295" s="4" t="s">
        <v>495</v>
      </c>
    </row>
    <row r="296" spans="1:2" x14ac:dyDescent="0.3">
      <c r="A296" s="4" t="s">
        <v>139</v>
      </c>
      <c r="B296" s="4" t="s">
        <v>1128</v>
      </c>
    </row>
    <row r="297" spans="1:2" x14ac:dyDescent="0.3">
      <c r="A297" s="4" t="s">
        <v>139</v>
      </c>
      <c r="B297" s="4" t="s">
        <v>1129</v>
      </c>
    </row>
    <row r="298" spans="1:2" x14ac:dyDescent="0.3">
      <c r="A298" s="4" t="s">
        <v>139</v>
      </c>
      <c r="B298" s="4" t="s">
        <v>490</v>
      </c>
    </row>
    <row r="299" spans="1:2" x14ac:dyDescent="0.3">
      <c r="A299" s="4" t="s">
        <v>139</v>
      </c>
      <c r="B299" s="4" t="s">
        <v>492</v>
      </c>
    </row>
    <row r="300" spans="1:2" x14ac:dyDescent="0.3">
      <c r="A300" s="4" t="s">
        <v>139</v>
      </c>
      <c r="B300" s="4" t="s">
        <v>478</v>
      </c>
    </row>
    <row r="301" spans="1:2" x14ac:dyDescent="0.3">
      <c r="A301" s="4" t="s">
        <v>139</v>
      </c>
      <c r="B301" s="4" t="s">
        <v>1133</v>
      </c>
    </row>
    <row r="302" spans="1:2" x14ac:dyDescent="0.3">
      <c r="A302" s="4" t="s">
        <v>139</v>
      </c>
      <c r="B302" s="4" t="s">
        <v>1134</v>
      </c>
    </row>
    <row r="303" spans="1:2" x14ac:dyDescent="0.3">
      <c r="A303" s="4" t="s">
        <v>139</v>
      </c>
      <c r="B303" s="4" t="s">
        <v>361</v>
      </c>
    </row>
    <row r="304" spans="1:2" x14ac:dyDescent="0.3">
      <c r="A304" s="4" t="s">
        <v>139</v>
      </c>
      <c r="B304" s="4" t="s">
        <v>1141</v>
      </c>
    </row>
    <row r="305" spans="1:2" x14ac:dyDescent="0.3">
      <c r="A305" s="4" t="s">
        <v>139</v>
      </c>
      <c r="B305" s="4" t="s">
        <v>376</v>
      </c>
    </row>
    <row r="306" spans="1:2" x14ac:dyDescent="0.3">
      <c r="A306" s="4" t="s">
        <v>139</v>
      </c>
      <c r="B306" s="4" t="s">
        <v>377</v>
      </c>
    </row>
    <row r="307" spans="1:2" x14ac:dyDescent="0.3">
      <c r="A307" s="4" t="s">
        <v>139</v>
      </c>
      <c r="B307" s="4" t="s">
        <v>1143</v>
      </c>
    </row>
    <row r="308" spans="1:2" x14ac:dyDescent="0.3">
      <c r="A308" s="4" t="s">
        <v>139</v>
      </c>
      <c r="B308" s="4" t="s">
        <v>386</v>
      </c>
    </row>
    <row r="309" spans="1:2" x14ac:dyDescent="0.3">
      <c r="A309" s="4" t="s">
        <v>139</v>
      </c>
      <c r="B309" s="4" t="s">
        <v>502</v>
      </c>
    </row>
    <row r="310" spans="1:2" x14ac:dyDescent="0.3">
      <c r="A310" s="4" t="s">
        <v>139</v>
      </c>
      <c r="B310" s="4" t="s">
        <v>490</v>
      </c>
    </row>
    <row r="311" spans="1:2" x14ac:dyDescent="0.3">
      <c r="A311" s="4" t="s">
        <v>139</v>
      </c>
      <c r="B311" s="4" t="s">
        <v>503</v>
      </c>
    </row>
    <row r="312" spans="1:2" x14ac:dyDescent="0.3">
      <c r="A312" s="4" t="s">
        <v>139</v>
      </c>
      <c r="B312" s="4" t="s">
        <v>505</v>
      </c>
    </row>
    <row r="313" spans="1:2" x14ac:dyDescent="0.3">
      <c r="A313" s="4" t="s">
        <v>139</v>
      </c>
      <c r="B313" s="4" t="s">
        <v>495</v>
      </c>
    </row>
    <row r="314" spans="1:2" x14ac:dyDescent="0.3">
      <c r="A314" s="4" t="s">
        <v>139</v>
      </c>
      <c r="B314" s="4" t="s">
        <v>492</v>
      </c>
    </row>
    <row r="315" spans="1:2" x14ac:dyDescent="0.3">
      <c r="A315" s="4" t="s">
        <v>139</v>
      </c>
      <c r="B315" s="4" t="s">
        <v>494</v>
      </c>
    </row>
    <row r="316" spans="1:2" x14ac:dyDescent="0.3">
      <c r="A316" s="4" t="s">
        <v>139</v>
      </c>
      <c r="B316" s="4" t="s">
        <v>478</v>
      </c>
    </row>
    <row r="317" spans="1:2" x14ac:dyDescent="0.3">
      <c r="A317" s="4" t="s">
        <v>139</v>
      </c>
      <c r="B317" s="4" t="s">
        <v>1161</v>
      </c>
    </row>
    <row r="318" spans="1:2" x14ac:dyDescent="0.3">
      <c r="A318" s="4" t="s">
        <v>139</v>
      </c>
      <c r="B318" s="4" t="s">
        <v>1162</v>
      </c>
    </row>
    <row r="319" spans="1:2" x14ac:dyDescent="0.3">
      <c r="A319" s="4" t="s">
        <v>139</v>
      </c>
      <c r="B319" s="4" t="s">
        <v>1163</v>
      </c>
    </row>
    <row r="320" spans="1:2" x14ac:dyDescent="0.3">
      <c r="A320" s="4" t="s">
        <v>235</v>
      </c>
      <c r="B320" s="4" t="s">
        <v>1165</v>
      </c>
    </row>
    <row r="321" spans="1:2" x14ac:dyDescent="0.3">
      <c r="A321" s="4" t="s">
        <v>235</v>
      </c>
      <c r="B321" s="4" t="s">
        <v>1177</v>
      </c>
    </row>
    <row r="322" spans="1:2" x14ac:dyDescent="0.3">
      <c r="A322" s="4" t="s">
        <v>319</v>
      </c>
      <c r="B322" s="4" t="s">
        <v>1180</v>
      </c>
    </row>
    <row r="323" spans="1:2" x14ac:dyDescent="0.3">
      <c r="A323" s="4" t="s">
        <v>319</v>
      </c>
      <c r="B323" s="4" t="s">
        <v>1188</v>
      </c>
    </row>
    <row r="324" spans="1:2" x14ac:dyDescent="0.3">
      <c r="A324" s="4" t="s">
        <v>319</v>
      </c>
      <c r="B324" s="4" t="s">
        <v>1193</v>
      </c>
    </row>
    <row r="325" spans="1:2" x14ac:dyDescent="0.3">
      <c r="A325" s="4" t="s">
        <v>319</v>
      </c>
      <c r="B325" s="4" t="s">
        <v>1197</v>
      </c>
    </row>
    <row r="326" spans="1:2" x14ac:dyDescent="0.3">
      <c r="A326" s="4" t="s">
        <v>319</v>
      </c>
      <c r="B326" s="4" t="s">
        <v>1199</v>
      </c>
    </row>
    <row r="327" spans="1:2" x14ac:dyDescent="0.3">
      <c r="A327" s="4" t="s">
        <v>319</v>
      </c>
      <c r="B327" s="4" t="s">
        <v>1201</v>
      </c>
    </row>
    <row r="328" spans="1:2" x14ac:dyDescent="0.3">
      <c r="A328" s="4" t="s">
        <v>319</v>
      </c>
      <c r="B328" s="4" t="s">
        <v>1204</v>
      </c>
    </row>
    <row r="329" spans="1:2" x14ac:dyDescent="0.3">
      <c r="A329" s="4" t="s">
        <v>319</v>
      </c>
      <c r="B329" s="4" t="s">
        <v>1208</v>
      </c>
    </row>
    <row r="330" spans="1:2" x14ac:dyDescent="0.3">
      <c r="A330" s="4" t="s">
        <v>319</v>
      </c>
      <c r="B330" s="4" t="s">
        <v>1210</v>
      </c>
    </row>
    <row r="331" spans="1:2" x14ac:dyDescent="0.3">
      <c r="A331" s="4" t="s">
        <v>319</v>
      </c>
      <c r="B331" s="4" t="s">
        <v>1211</v>
      </c>
    </row>
    <row r="332" spans="1:2" x14ac:dyDescent="0.3">
      <c r="A332" s="4" t="s">
        <v>319</v>
      </c>
      <c r="B332" s="4" t="s">
        <v>1212</v>
      </c>
    </row>
    <row r="333" spans="1:2" x14ac:dyDescent="0.3">
      <c r="A333" s="4" t="s">
        <v>319</v>
      </c>
      <c r="B333" s="4" t="s">
        <v>1213</v>
      </c>
    </row>
    <row r="334" spans="1:2" x14ac:dyDescent="0.3">
      <c r="A334" s="4" t="s">
        <v>319</v>
      </c>
      <c r="B334" s="4" t="s">
        <v>1214</v>
      </c>
    </row>
    <row r="335" spans="1:2" x14ac:dyDescent="0.3">
      <c r="A335" s="4" t="s">
        <v>139</v>
      </c>
      <c r="B335" s="4" t="s">
        <v>181</v>
      </c>
    </row>
    <row r="336" spans="1:2" x14ac:dyDescent="0.3">
      <c r="A336" s="4" t="s">
        <v>139</v>
      </c>
      <c r="B336" s="4" t="s">
        <v>191</v>
      </c>
    </row>
    <row r="337" spans="1:2" x14ac:dyDescent="0.3">
      <c r="A337" s="4" t="s">
        <v>139</v>
      </c>
      <c r="B337" s="4" t="s">
        <v>1224</v>
      </c>
    </row>
    <row r="338" spans="1:2" x14ac:dyDescent="0.3">
      <c r="A338" s="4" t="s">
        <v>139</v>
      </c>
      <c r="B338" s="4" t="s">
        <v>1225</v>
      </c>
    </row>
    <row r="339" spans="1:2" x14ac:dyDescent="0.3">
      <c r="A339" s="4" t="s">
        <v>139</v>
      </c>
      <c r="B339" s="4" t="s">
        <v>1226</v>
      </c>
    </row>
    <row r="340" spans="1:2" x14ac:dyDescent="0.3">
      <c r="A340" s="4" t="s">
        <v>139</v>
      </c>
      <c r="B340" s="4" t="s">
        <v>1227</v>
      </c>
    </row>
    <row r="341" spans="1:2" x14ac:dyDescent="0.3">
      <c r="A341" s="4" t="s">
        <v>139</v>
      </c>
      <c r="B341" s="4" t="s">
        <v>1228</v>
      </c>
    </row>
    <row r="342" spans="1:2" x14ac:dyDescent="0.3">
      <c r="A342" s="4" t="s">
        <v>139</v>
      </c>
      <c r="B342" s="4" t="s">
        <v>192</v>
      </c>
    </row>
    <row r="343" spans="1:2" x14ac:dyDescent="0.3">
      <c r="A343" s="4" t="s">
        <v>139</v>
      </c>
      <c r="B343" s="4" t="s">
        <v>1229</v>
      </c>
    </row>
    <row r="344" spans="1:2" x14ac:dyDescent="0.3">
      <c r="A344" s="4" t="s">
        <v>139</v>
      </c>
      <c r="B344" s="4" t="s">
        <v>1230</v>
      </c>
    </row>
    <row r="345" spans="1:2" x14ac:dyDescent="0.3">
      <c r="A345" s="4" t="s">
        <v>139</v>
      </c>
      <c r="B345" s="4" t="s">
        <v>1231</v>
      </c>
    </row>
    <row r="346" spans="1:2" x14ac:dyDescent="0.3">
      <c r="A346" s="4" t="s">
        <v>139</v>
      </c>
      <c r="B346" s="4" t="s">
        <v>1232</v>
      </c>
    </row>
    <row r="347" spans="1:2" x14ac:dyDescent="0.3">
      <c r="A347" s="4" t="s">
        <v>139</v>
      </c>
      <c r="B347" s="4" t="s">
        <v>490</v>
      </c>
    </row>
    <row r="348" spans="1:2" x14ac:dyDescent="0.3">
      <c r="A348" s="4" t="s">
        <v>139</v>
      </c>
      <c r="B348" s="4" t="s">
        <v>492</v>
      </c>
    </row>
    <row r="349" spans="1:2" x14ac:dyDescent="0.3">
      <c r="A349" s="4" t="s">
        <v>139</v>
      </c>
      <c r="B349" s="4" t="s">
        <v>1133</v>
      </c>
    </row>
    <row r="350" spans="1:2" x14ac:dyDescent="0.3">
      <c r="A350" s="4" t="s">
        <v>139</v>
      </c>
      <c r="B350" s="4" t="s">
        <v>1236</v>
      </c>
    </row>
    <row r="351" spans="1:2" x14ac:dyDescent="0.3">
      <c r="A351" s="4" t="s">
        <v>139</v>
      </c>
      <c r="B351" s="4" t="s">
        <v>1237</v>
      </c>
    </row>
    <row r="352" spans="1:2" x14ac:dyDescent="0.3">
      <c r="A352" s="4" t="s">
        <v>139</v>
      </c>
      <c r="B352" s="4" t="s">
        <v>1238</v>
      </c>
    </row>
    <row r="353" spans="1:2" x14ac:dyDescent="0.3">
      <c r="A353" s="4" t="s">
        <v>139</v>
      </c>
      <c r="B353" s="4" t="s">
        <v>1239</v>
      </c>
    </row>
    <row r="354" spans="1:2" x14ac:dyDescent="0.3">
      <c r="A354" s="4" t="s">
        <v>139</v>
      </c>
      <c r="B354" s="4" t="s">
        <v>1161</v>
      </c>
    </row>
    <row r="355" spans="1:2" x14ac:dyDescent="0.3">
      <c r="A355" s="4" t="s">
        <v>139</v>
      </c>
      <c r="B355" s="4" t="s">
        <v>1240</v>
      </c>
    </row>
    <row r="356" spans="1:2" x14ac:dyDescent="0.3">
      <c r="A356" s="4" t="s">
        <v>139</v>
      </c>
      <c r="B356" s="4" t="s">
        <v>1241</v>
      </c>
    </row>
    <row r="357" spans="1:2" x14ac:dyDescent="0.3">
      <c r="A357" s="4" t="s">
        <v>139</v>
      </c>
      <c r="B357" s="4" t="s">
        <v>1242</v>
      </c>
    </row>
    <row r="358" spans="1:2" x14ac:dyDescent="0.3">
      <c r="A358" s="4" t="s">
        <v>139</v>
      </c>
      <c r="B358" s="4" t="s">
        <v>1243</v>
      </c>
    </row>
    <row r="359" spans="1:2" x14ac:dyDescent="0.3">
      <c r="A359" s="4" t="s">
        <v>785</v>
      </c>
      <c r="B359" s="4" t="s">
        <v>1245</v>
      </c>
    </row>
    <row r="360" spans="1:2" x14ac:dyDescent="0.3">
      <c r="A360" s="4" t="s">
        <v>785</v>
      </c>
      <c r="B360" s="4" t="s">
        <v>1255</v>
      </c>
    </row>
    <row r="361" spans="1:2" x14ac:dyDescent="0.3">
      <c r="A361" s="4" t="s">
        <v>785</v>
      </c>
      <c r="B361" s="4" t="s">
        <v>1257</v>
      </c>
    </row>
    <row r="362" spans="1:2" x14ac:dyDescent="0.3">
      <c r="A362" s="4" t="s">
        <v>785</v>
      </c>
      <c r="B362" s="4" t="s">
        <v>290</v>
      </c>
    </row>
    <row r="363" spans="1:2" x14ac:dyDescent="0.3">
      <c r="A363" s="4" t="s">
        <v>785</v>
      </c>
      <c r="B363" s="4" t="s">
        <v>1260</v>
      </c>
    </row>
    <row r="364" spans="1:2" x14ac:dyDescent="0.3">
      <c r="A364" s="4" t="s">
        <v>785</v>
      </c>
      <c r="B364" s="4" t="s">
        <v>1268</v>
      </c>
    </row>
    <row r="365" spans="1:2" x14ac:dyDescent="0.3">
      <c r="A365" s="4" t="s">
        <v>235</v>
      </c>
      <c r="B365" s="4" t="s">
        <v>531</v>
      </c>
    </row>
    <row r="366" spans="1:2" x14ac:dyDescent="0.3">
      <c r="A366" s="4" t="s">
        <v>235</v>
      </c>
      <c r="B366" s="4" t="s">
        <v>667</v>
      </c>
    </row>
    <row r="367" spans="1:2" x14ac:dyDescent="0.3">
      <c r="A367" s="4" t="s">
        <v>235</v>
      </c>
      <c r="B367" s="4" t="s">
        <v>671</v>
      </c>
    </row>
    <row r="368" spans="1:2" x14ac:dyDescent="0.3">
      <c r="A368" s="4" t="s">
        <v>235</v>
      </c>
      <c r="B368" s="4" t="s">
        <v>1280</v>
      </c>
    </row>
    <row r="369" spans="1:2" x14ac:dyDescent="0.3">
      <c r="A369" s="4" t="s">
        <v>235</v>
      </c>
      <c r="B369" s="4" t="s">
        <v>1281</v>
      </c>
    </row>
    <row r="370" spans="1:2" x14ac:dyDescent="0.3">
      <c r="A370" s="4" t="s">
        <v>235</v>
      </c>
      <c r="B370" s="4" t="s">
        <v>1282</v>
      </c>
    </row>
    <row r="371" spans="1:2" x14ac:dyDescent="0.3">
      <c r="A371" s="4" t="s">
        <v>235</v>
      </c>
      <c r="B371" s="4" t="s">
        <v>1283</v>
      </c>
    </row>
    <row r="372" spans="1:2" x14ac:dyDescent="0.3">
      <c r="A372" s="4" t="s">
        <v>235</v>
      </c>
      <c r="B372" s="4" t="s">
        <v>1284</v>
      </c>
    </row>
    <row r="373" spans="1:2" x14ac:dyDescent="0.3">
      <c r="A373" s="4" t="s">
        <v>235</v>
      </c>
      <c r="B373" s="4" t="s">
        <v>1285</v>
      </c>
    </row>
    <row r="374" spans="1:2" x14ac:dyDescent="0.3">
      <c r="A374" s="4" t="s">
        <v>319</v>
      </c>
      <c r="B374" s="4" t="s">
        <v>1287</v>
      </c>
    </row>
    <row r="375" spans="1:2" x14ac:dyDescent="0.3">
      <c r="A375" s="4" t="s">
        <v>319</v>
      </c>
      <c r="B375" s="4" t="s">
        <v>1290</v>
      </c>
    </row>
    <row r="376" spans="1:2" x14ac:dyDescent="0.3">
      <c r="A376" s="4" t="s">
        <v>319</v>
      </c>
      <c r="B376" s="4" t="s">
        <v>1292</v>
      </c>
    </row>
    <row r="377" spans="1:2" x14ac:dyDescent="0.3">
      <c r="A377" s="4" t="s">
        <v>319</v>
      </c>
      <c r="B377" s="4" t="s">
        <v>1293</v>
      </c>
    </row>
    <row r="378" spans="1:2" x14ac:dyDescent="0.3">
      <c r="A378" s="4" t="s">
        <v>679</v>
      </c>
      <c r="B378" s="4" t="s">
        <v>1297</v>
      </c>
    </row>
    <row r="379" spans="1:2" x14ac:dyDescent="0.3">
      <c r="A379" s="4" t="s">
        <v>679</v>
      </c>
      <c r="B379" s="4" t="s">
        <v>1305</v>
      </c>
    </row>
    <row r="380" spans="1:2" x14ac:dyDescent="0.3">
      <c r="A380" s="4" t="s">
        <v>679</v>
      </c>
      <c r="B380" s="4" t="s">
        <v>1307</v>
      </c>
    </row>
    <row r="381" spans="1:2" x14ac:dyDescent="0.3">
      <c r="A381" s="4" t="s">
        <v>679</v>
      </c>
      <c r="B381" s="4" t="s">
        <v>1309</v>
      </c>
    </row>
    <row r="382" spans="1:2" x14ac:dyDescent="0.3">
      <c r="A382" s="4" t="s">
        <v>679</v>
      </c>
      <c r="B382" s="4" t="s">
        <v>681</v>
      </c>
    </row>
    <row r="383" spans="1:2" x14ac:dyDescent="0.3">
      <c r="A383" s="4" t="s">
        <v>679</v>
      </c>
      <c r="B383" s="4" t="s">
        <v>1317</v>
      </c>
    </row>
    <row r="384" spans="1:2" x14ac:dyDescent="0.3">
      <c r="A384" s="4" t="s">
        <v>679</v>
      </c>
      <c r="B384" s="4" t="s">
        <v>691</v>
      </c>
    </row>
    <row r="385" spans="1:2" x14ac:dyDescent="0.3">
      <c r="A385" s="4" t="s">
        <v>679</v>
      </c>
      <c r="B385" s="4" t="s">
        <v>695</v>
      </c>
    </row>
    <row r="386" spans="1:2" x14ac:dyDescent="0.3">
      <c r="A386" s="4" t="s">
        <v>679</v>
      </c>
      <c r="B386" s="4" t="s">
        <v>1322</v>
      </c>
    </row>
    <row r="387" spans="1:2" x14ac:dyDescent="0.3">
      <c r="A387" s="4" t="s">
        <v>679</v>
      </c>
      <c r="B387" s="4" t="s">
        <v>1323</v>
      </c>
    </row>
    <row r="388" spans="1:2" x14ac:dyDescent="0.3">
      <c r="A388" s="4" t="s">
        <v>679</v>
      </c>
      <c r="B388" s="4" t="s">
        <v>1324</v>
      </c>
    </row>
    <row r="389" spans="1:2" x14ac:dyDescent="0.3">
      <c r="A389" s="4" t="s">
        <v>679</v>
      </c>
      <c r="B389" s="4" t="s">
        <v>1325</v>
      </c>
    </row>
    <row r="390" spans="1:2" x14ac:dyDescent="0.3">
      <c r="A390" s="4" t="s">
        <v>193</v>
      </c>
      <c r="B390" s="4" t="s">
        <v>1327</v>
      </c>
    </row>
    <row r="391" spans="1:2" x14ac:dyDescent="0.3">
      <c r="A391" s="4" t="s">
        <v>193</v>
      </c>
      <c r="B391" s="4" t="s">
        <v>1343</v>
      </c>
    </row>
    <row r="392" spans="1:2" x14ac:dyDescent="0.3">
      <c r="A392" s="4" t="s">
        <v>193</v>
      </c>
      <c r="B392" s="4" t="s">
        <v>1346</v>
      </c>
    </row>
    <row r="393" spans="1:2" x14ac:dyDescent="0.3">
      <c r="A393" s="4" t="s">
        <v>193</v>
      </c>
      <c r="B393" s="4" t="s">
        <v>1347</v>
      </c>
    </row>
    <row r="394" spans="1:2" x14ac:dyDescent="0.3">
      <c r="A394" s="4" t="s">
        <v>193</v>
      </c>
      <c r="B394" s="4" t="s">
        <v>1350</v>
      </c>
    </row>
    <row r="395" spans="1:2" x14ac:dyDescent="0.3">
      <c r="A395" s="4" t="s">
        <v>193</v>
      </c>
      <c r="B395" s="4" t="s">
        <v>1351</v>
      </c>
    </row>
    <row r="396" spans="1:2" x14ac:dyDescent="0.3">
      <c r="A396" s="4" t="s">
        <v>193</v>
      </c>
      <c r="B396" s="4" t="s">
        <v>1354</v>
      </c>
    </row>
    <row r="397" spans="1:2" x14ac:dyDescent="0.3">
      <c r="A397" s="4" t="s">
        <v>193</v>
      </c>
      <c r="B397" s="4" t="s">
        <v>1355</v>
      </c>
    </row>
    <row r="398" spans="1:2" x14ac:dyDescent="0.3">
      <c r="A398" s="4" t="s">
        <v>193</v>
      </c>
      <c r="B398" s="4" t="s">
        <v>1356</v>
      </c>
    </row>
    <row r="399" spans="1:2" x14ac:dyDescent="0.3">
      <c r="A399" s="4" t="s">
        <v>319</v>
      </c>
      <c r="B399" s="4" t="s">
        <v>1358</v>
      </c>
    </row>
    <row r="400" spans="1:2" x14ac:dyDescent="0.3">
      <c r="A400" s="4" t="s">
        <v>319</v>
      </c>
      <c r="B400" s="4" t="s">
        <v>1365</v>
      </c>
    </row>
    <row r="401" spans="1:2" x14ac:dyDescent="0.3">
      <c r="A401" s="4" t="s">
        <v>319</v>
      </c>
      <c r="B401" s="4" t="s">
        <v>1370</v>
      </c>
    </row>
    <row r="402" spans="1:2" x14ac:dyDescent="0.3">
      <c r="A402" s="4" t="s">
        <v>319</v>
      </c>
      <c r="B402" s="4" t="s">
        <v>1372</v>
      </c>
    </row>
    <row r="403" spans="1:2" x14ac:dyDescent="0.3">
      <c r="A403" s="4" t="s">
        <v>319</v>
      </c>
      <c r="B403" s="4" t="s">
        <v>1374</v>
      </c>
    </row>
    <row r="404" spans="1:2" x14ac:dyDescent="0.3">
      <c r="A404" s="4" t="s">
        <v>319</v>
      </c>
      <c r="B404" s="4" t="s">
        <v>1377</v>
      </c>
    </row>
    <row r="405" spans="1:2" x14ac:dyDescent="0.3">
      <c r="A405" s="4" t="s">
        <v>319</v>
      </c>
      <c r="B405" s="4" t="s">
        <v>1380</v>
      </c>
    </row>
    <row r="406" spans="1:2" x14ac:dyDescent="0.3">
      <c r="A406" s="4" t="s">
        <v>319</v>
      </c>
      <c r="B406" s="4" t="s">
        <v>1383</v>
      </c>
    </row>
    <row r="407" spans="1:2" x14ac:dyDescent="0.3">
      <c r="A407" s="4" t="s">
        <v>319</v>
      </c>
      <c r="B407" s="4" t="s">
        <v>1384</v>
      </c>
    </row>
    <row r="408" spans="1:2" x14ac:dyDescent="0.3">
      <c r="A408" s="4" t="s">
        <v>319</v>
      </c>
      <c r="B408" s="4" t="s">
        <v>1385</v>
      </c>
    </row>
    <row r="409" spans="1:2" x14ac:dyDescent="0.3">
      <c r="A409" s="4" t="s">
        <v>319</v>
      </c>
      <c r="B409" s="4" t="s">
        <v>1386</v>
      </c>
    </row>
    <row r="410" spans="1:2" x14ac:dyDescent="0.3">
      <c r="A410" s="4" t="s">
        <v>319</v>
      </c>
      <c r="B410" s="4" t="s">
        <v>1387</v>
      </c>
    </row>
    <row r="411" spans="1:2" x14ac:dyDescent="0.3">
      <c r="A411" s="4" t="s">
        <v>319</v>
      </c>
      <c r="B411" s="4" t="s">
        <v>1388</v>
      </c>
    </row>
    <row r="412" spans="1:2" x14ac:dyDescent="0.3">
      <c r="A412" s="4" t="s">
        <v>785</v>
      </c>
      <c r="B412" s="4" t="s">
        <v>1390</v>
      </c>
    </row>
    <row r="413" spans="1:2" x14ac:dyDescent="0.3">
      <c r="A413" s="4" t="s">
        <v>785</v>
      </c>
      <c r="B413" s="4" t="s">
        <v>1394</v>
      </c>
    </row>
    <row r="414" spans="1:2" x14ac:dyDescent="0.3">
      <c r="A414" s="4" t="s">
        <v>785</v>
      </c>
      <c r="B414" s="4" t="s">
        <v>1395</v>
      </c>
    </row>
    <row r="415" spans="1:2" x14ac:dyDescent="0.3">
      <c r="A415" s="4" t="s">
        <v>785</v>
      </c>
      <c r="B415" s="4" t="s">
        <v>1396</v>
      </c>
    </row>
    <row r="416" spans="1:2" x14ac:dyDescent="0.3">
      <c r="A416" s="4" t="s">
        <v>785</v>
      </c>
      <c r="B416" s="4" t="s">
        <v>1397</v>
      </c>
    </row>
    <row r="417" spans="1:2" x14ac:dyDescent="0.3">
      <c r="A417" s="4" t="s">
        <v>785</v>
      </c>
      <c r="B417" s="4" t="s">
        <v>1400</v>
      </c>
    </row>
    <row r="418" spans="1:2" x14ac:dyDescent="0.3">
      <c r="A418" s="4" t="s">
        <v>785</v>
      </c>
      <c r="B418" s="4" t="s">
        <v>1401</v>
      </c>
    </row>
    <row r="419" spans="1:2" x14ac:dyDescent="0.3">
      <c r="A419" s="4" t="s">
        <v>785</v>
      </c>
      <c r="B419" s="4" t="s">
        <v>1402</v>
      </c>
    </row>
    <row r="420" spans="1:2" x14ac:dyDescent="0.3">
      <c r="A420" s="4" t="s">
        <v>785</v>
      </c>
      <c r="B420" s="4" t="s">
        <v>1404</v>
      </c>
    </row>
    <row r="421" spans="1:2" x14ac:dyDescent="0.3">
      <c r="A421" s="4" t="s">
        <v>785</v>
      </c>
      <c r="B421" s="4" t="s">
        <v>1405</v>
      </c>
    </row>
    <row r="422" spans="1:2" x14ac:dyDescent="0.3">
      <c r="A422" s="4" t="s">
        <v>785</v>
      </c>
      <c r="B422" s="4" t="s">
        <v>1406</v>
      </c>
    </row>
    <row r="423" spans="1:2" x14ac:dyDescent="0.3">
      <c r="A423" s="4" t="s">
        <v>193</v>
      </c>
      <c r="B423" s="4" t="s">
        <v>1408</v>
      </c>
    </row>
    <row r="424" spans="1:2" x14ac:dyDescent="0.3">
      <c r="A424" s="4" t="s">
        <v>193</v>
      </c>
      <c r="B424" s="4" t="s">
        <v>1415</v>
      </c>
    </row>
    <row r="425" spans="1:2" x14ac:dyDescent="0.3">
      <c r="A425" s="4" t="s">
        <v>193</v>
      </c>
      <c r="B425" s="4" t="s">
        <v>1417</v>
      </c>
    </row>
    <row r="426" spans="1:2" x14ac:dyDescent="0.3">
      <c r="A426" s="4" t="s">
        <v>193</v>
      </c>
      <c r="B426" s="4" t="s">
        <v>1421</v>
      </c>
    </row>
    <row r="427" spans="1:2" x14ac:dyDescent="0.3">
      <c r="A427" s="4" t="s">
        <v>193</v>
      </c>
      <c r="B427" s="4" t="s">
        <v>1424</v>
      </c>
    </row>
    <row r="428" spans="1:2" x14ac:dyDescent="0.3">
      <c r="A428" s="4" t="s">
        <v>193</v>
      </c>
      <c r="B428" s="4" t="s">
        <v>1426</v>
      </c>
    </row>
    <row r="429" spans="1:2" x14ac:dyDescent="0.3">
      <c r="A429" s="4" t="s">
        <v>193</v>
      </c>
      <c r="B429" s="4" t="s">
        <v>1427</v>
      </c>
    </row>
    <row r="430" spans="1:2" x14ac:dyDescent="0.3">
      <c r="A430" s="4" t="s">
        <v>615</v>
      </c>
      <c r="B430" s="4" t="s">
        <v>1429</v>
      </c>
    </row>
    <row r="431" spans="1:2" x14ac:dyDescent="0.3">
      <c r="A431" s="4" t="s">
        <v>615</v>
      </c>
      <c r="B431" s="4" t="s">
        <v>1437</v>
      </c>
    </row>
    <row r="432" spans="1:2" x14ac:dyDescent="0.3">
      <c r="A432" s="4" t="s">
        <v>615</v>
      </c>
      <c r="B432" s="4" t="s">
        <v>1438</v>
      </c>
    </row>
    <row r="433" spans="1:2" x14ac:dyDescent="0.3">
      <c r="A433" s="4" t="s">
        <v>615</v>
      </c>
      <c r="B433" s="4" t="s">
        <v>1440</v>
      </c>
    </row>
    <row r="434" spans="1:2" x14ac:dyDescent="0.3">
      <c r="A434" s="4" t="s">
        <v>615</v>
      </c>
      <c r="B434" s="4" t="s">
        <v>1442</v>
      </c>
    </row>
    <row r="435" spans="1:2" x14ac:dyDescent="0.3">
      <c r="A435" s="4" t="s">
        <v>615</v>
      </c>
      <c r="B435" s="4" t="s">
        <v>1444</v>
      </c>
    </row>
    <row r="436" spans="1:2" x14ac:dyDescent="0.3">
      <c r="A436" s="4" t="s">
        <v>615</v>
      </c>
      <c r="B436" s="4" t="s">
        <v>641</v>
      </c>
    </row>
    <row r="437" spans="1:2" x14ac:dyDescent="0.3">
      <c r="A437" s="4" t="s">
        <v>615</v>
      </c>
      <c r="B437" s="4" t="s">
        <v>1450</v>
      </c>
    </row>
    <row r="438" spans="1:2" x14ac:dyDescent="0.3">
      <c r="A438" s="4" t="s">
        <v>615</v>
      </c>
      <c r="B438" s="4" t="s">
        <v>1452</v>
      </c>
    </row>
    <row r="439" spans="1:2" x14ac:dyDescent="0.3">
      <c r="A439" s="4" t="s">
        <v>615</v>
      </c>
      <c r="B439" s="4" t="s">
        <v>1455</v>
      </c>
    </row>
    <row r="440" spans="1:2" x14ac:dyDescent="0.3">
      <c r="A440" s="4" t="s">
        <v>615</v>
      </c>
      <c r="B440" s="4" t="s">
        <v>1457</v>
      </c>
    </row>
    <row r="441" spans="1:2" x14ac:dyDescent="0.3">
      <c r="A441" s="4" t="s">
        <v>615</v>
      </c>
      <c r="B441" s="4" t="s">
        <v>1458</v>
      </c>
    </row>
    <row r="442" spans="1:2" x14ac:dyDescent="0.3">
      <c r="A442" s="4" t="s">
        <v>785</v>
      </c>
      <c r="B442" s="4" t="s">
        <v>1460</v>
      </c>
    </row>
    <row r="443" spans="1:2" x14ac:dyDescent="0.3">
      <c r="A443" s="4" t="s">
        <v>785</v>
      </c>
      <c r="B443" s="4" t="s">
        <v>1474</v>
      </c>
    </row>
    <row r="444" spans="1:2" x14ac:dyDescent="0.3">
      <c r="A444" s="4" t="s">
        <v>139</v>
      </c>
      <c r="B444" s="4" t="s">
        <v>1476</v>
      </c>
    </row>
    <row r="445" spans="1:2" x14ac:dyDescent="0.3">
      <c r="A445" s="4" t="s">
        <v>139</v>
      </c>
      <c r="B445" s="4" t="s">
        <v>1482</v>
      </c>
    </row>
    <row r="446" spans="1:2" x14ac:dyDescent="0.3">
      <c r="A446" s="4" t="s">
        <v>139</v>
      </c>
      <c r="B446" s="4" t="s">
        <v>1483</v>
      </c>
    </row>
    <row r="447" spans="1:2" x14ac:dyDescent="0.3">
      <c r="A447" s="4" t="s">
        <v>785</v>
      </c>
      <c r="B447" s="4" t="s">
        <v>1485</v>
      </c>
    </row>
    <row r="448" spans="1:2" x14ac:dyDescent="0.3">
      <c r="A448" s="4" t="s">
        <v>785</v>
      </c>
      <c r="B448" s="4" t="s">
        <v>1494</v>
      </c>
    </row>
    <row r="449" spans="1:2" x14ac:dyDescent="0.3">
      <c r="A449" s="4" t="s">
        <v>785</v>
      </c>
      <c r="B449" s="4" t="s">
        <v>1497</v>
      </c>
    </row>
    <row r="450" spans="1:2" x14ac:dyDescent="0.3">
      <c r="A450" s="4" t="s">
        <v>235</v>
      </c>
      <c r="B450" s="4" t="s">
        <v>1501</v>
      </c>
    </row>
    <row r="451" spans="1:2" x14ac:dyDescent="0.3">
      <c r="A451" s="4" t="s">
        <v>235</v>
      </c>
      <c r="B451" s="4" t="s">
        <v>1510</v>
      </c>
    </row>
    <row r="452" spans="1:2" x14ac:dyDescent="0.3">
      <c r="A452" s="4" t="s">
        <v>235</v>
      </c>
      <c r="B452" s="4" t="s">
        <v>1511</v>
      </c>
    </row>
    <row r="453" spans="1:2" x14ac:dyDescent="0.3">
      <c r="A453" s="4" t="s">
        <v>235</v>
      </c>
      <c r="B453" s="4" t="s">
        <v>1513</v>
      </c>
    </row>
    <row r="454" spans="1:2" x14ac:dyDescent="0.3">
      <c r="A454" s="4" t="s">
        <v>785</v>
      </c>
      <c r="B454" s="4" t="s">
        <v>1460</v>
      </c>
    </row>
    <row r="455" spans="1:2" x14ac:dyDescent="0.3">
      <c r="A455" s="4" t="s">
        <v>785</v>
      </c>
      <c r="B455" s="4" t="s">
        <v>1474</v>
      </c>
    </row>
    <row r="456" spans="1:2" x14ac:dyDescent="0.3">
      <c r="A456" s="4" t="s">
        <v>785</v>
      </c>
      <c r="B456" s="4" t="s">
        <v>1522</v>
      </c>
    </row>
    <row r="457" spans="1:2" x14ac:dyDescent="0.3">
      <c r="A457" s="4" t="s">
        <v>785</v>
      </c>
      <c r="B457" s="4" t="s">
        <v>1524</v>
      </c>
    </row>
    <row r="458" spans="1:2" x14ac:dyDescent="0.3">
      <c r="A458" s="4" t="s">
        <v>785</v>
      </c>
      <c r="B458" s="4" t="s">
        <v>1531</v>
      </c>
    </row>
    <row r="459" spans="1:2" x14ac:dyDescent="0.3">
      <c r="A459" s="4" t="s">
        <v>785</v>
      </c>
      <c r="B459" s="4" t="s">
        <v>1532</v>
      </c>
    </row>
    <row r="460" spans="1:2" x14ac:dyDescent="0.3">
      <c r="A460" s="4" t="s">
        <v>785</v>
      </c>
      <c r="B460" s="4" t="s">
        <v>1533</v>
      </c>
    </row>
    <row r="461" spans="1:2" x14ac:dyDescent="0.3">
      <c r="A461" s="4" t="s">
        <v>785</v>
      </c>
      <c r="B461" s="4" t="s">
        <v>1535</v>
      </c>
    </row>
    <row r="462" spans="1:2" x14ac:dyDescent="0.3">
      <c r="A462" s="4" t="s">
        <v>785</v>
      </c>
      <c r="B462" s="4" t="s">
        <v>1536</v>
      </c>
    </row>
    <row r="463" spans="1:2" x14ac:dyDescent="0.3">
      <c r="A463" s="4" t="s">
        <v>785</v>
      </c>
      <c r="B463" s="4" t="s">
        <v>1537</v>
      </c>
    </row>
    <row r="464" spans="1:2" x14ac:dyDescent="0.3">
      <c r="A464" s="4" t="s">
        <v>785</v>
      </c>
      <c r="B464" s="4" t="s">
        <v>1538</v>
      </c>
    </row>
    <row r="465" spans="1:2" x14ac:dyDescent="0.3">
      <c r="A465" s="4" t="s">
        <v>785</v>
      </c>
      <c r="B465" s="4" t="s">
        <v>1540</v>
      </c>
    </row>
    <row r="466" spans="1:2" x14ac:dyDescent="0.3">
      <c r="A466" s="4" t="s">
        <v>785</v>
      </c>
      <c r="B466" s="4" t="s">
        <v>1548</v>
      </c>
    </row>
    <row r="467" spans="1:2" x14ac:dyDescent="0.3">
      <c r="A467" s="4" t="s">
        <v>785</v>
      </c>
      <c r="B467" s="4" t="s">
        <v>1557</v>
      </c>
    </row>
    <row r="468" spans="1:2" x14ac:dyDescent="0.3">
      <c r="A468" s="4" t="s">
        <v>785</v>
      </c>
      <c r="B468" s="4" t="s">
        <v>1560</v>
      </c>
    </row>
    <row r="469" spans="1:2" x14ac:dyDescent="0.3">
      <c r="A469" s="4" t="s">
        <v>785</v>
      </c>
      <c r="B469" s="4" t="s">
        <v>1562</v>
      </c>
    </row>
    <row r="470" spans="1:2" x14ac:dyDescent="0.3">
      <c r="A470" s="4" t="s">
        <v>785</v>
      </c>
      <c r="B470" s="4" t="s">
        <v>1563</v>
      </c>
    </row>
    <row r="471" spans="1:2" x14ac:dyDescent="0.3">
      <c r="A471" s="4" t="s">
        <v>785</v>
      </c>
      <c r="B471" s="4" t="s">
        <v>1566</v>
      </c>
    </row>
    <row r="472" spans="1:2" x14ac:dyDescent="0.3">
      <c r="A472" s="4" t="s">
        <v>785</v>
      </c>
      <c r="B472" s="4" t="s">
        <v>1567</v>
      </c>
    </row>
    <row r="473" spans="1:2" x14ac:dyDescent="0.3">
      <c r="A473" s="4" t="s">
        <v>785</v>
      </c>
      <c r="B473" s="4" t="s">
        <v>1569</v>
      </c>
    </row>
    <row r="474" spans="1:2" x14ac:dyDescent="0.3">
      <c r="A474" s="4" t="s">
        <v>866</v>
      </c>
      <c r="B474" s="4" t="s">
        <v>1571</v>
      </c>
    </row>
    <row r="475" spans="1:2" x14ac:dyDescent="0.3">
      <c r="A475" s="4" t="s">
        <v>866</v>
      </c>
      <c r="B475" s="4" t="s">
        <v>1576</v>
      </c>
    </row>
    <row r="476" spans="1:2" x14ac:dyDescent="0.3">
      <c r="A476" s="4" t="s">
        <v>866</v>
      </c>
      <c r="B476" s="4" t="s">
        <v>1581</v>
      </c>
    </row>
    <row r="477" spans="1:2" x14ac:dyDescent="0.3">
      <c r="A477" s="4" t="s">
        <v>866</v>
      </c>
      <c r="B477" s="4" t="s">
        <v>1583</v>
      </c>
    </row>
    <row r="478" spans="1:2" x14ac:dyDescent="0.3">
      <c r="A478" s="4" t="s">
        <v>785</v>
      </c>
      <c r="B478" s="4" t="s">
        <v>1586</v>
      </c>
    </row>
    <row r="479" spans="1:2" x14ac:dyDescent="0.3">
      <c r="A479" s="4" t="s">
        <v>785</v>
      </c>
      <c r="B479" s="4" t="s">
        <v>1595</v>
      </c>
    </row>
    <row r="480" spans="1:2" x14ac:dyDescent="0.3">
      <c r="A480" s="4" t="s">
        <v>785</v>
      </c>
      <c r="B480" s="4" t="s">
        <v>1602</v>
      </c>
    </row>
    <row r="481" spans="1:2" x14ac:dyDescent="0.3">
      <c r="A481" s="4" t="s">
        <v>785</v>
      </c>
      <c r="B481" s="4" t="s">
        <v>1605</v>
      </c>
    </row>
    <row r="482" spans="1:2" x14ac:dyDescent="0.3">
      <c r="A482" s="4" t="s">
        <v>785</v>
      </c>
      <c r="B482" s="4" t="s">
        <v>1607</v>
      </c>
    </row>
    <row r="483" spans="1:2" x14ac:dyDescent="0.3">
      <c r="A483" s="4" t="s">
        <v>785</v>
      </c>
      <c r="B483" s="4" t="s">
        <v>1609</v>
      </c>
    </row>
    <row r="484" spans="1:2" x14ac:dyDescent="0.3">
      <c r="A484" s="4" t="s">
        <v>785</v>
      </c>
      <c r="B484" s="4" t="s">
        <v>1611</v>
      </c>
    </row>
    <row r="485" spans="1:2" x14ac:dyDescent="0.3">
      <c r="A485" s="4" t="s">
        <v>785</v>
      </c>
      <c r="B485" s="4" t="s">
        <v>1612</v>
      </c>
    </row>
    <row r="486" spans="1:2" x14ac:dyDescent="0.3">
      <c r="A486" s="4" t="s">
        <v>785</v>
      </c>
      <c r="B486" s="4" t="s">
        <v>1614</v>
      </c>
    </row>
    <row r="487" spans="1:2" x14ac:dyDescent="0.3">
      <c r="A487" s="4" t="s">
        <v>785</v>
      </c>
      <c r="B487" s="4" t="s">
        <v>1586</v>
      </c>
    </row>
    <row r="488" spans="1:2" x14ac:dyDescent="0.3">
      <c r="A488" s="4" t="s">
        <v>785</v>
      </c>
      <c r="B488" s="4" t="s">
        <v>1595</v>
      </c>
    </row>
    <row r="489" spans="1:2" x14ac:dyDescent="0.3">
      <c r="A489" s="4" t="s">
        <v>785</v>
      </c>
      <c r="B489" s="4" t="s">
        <v>1602</v>
      </c>
    </row>
    <row r="490" spans="1:2" x14ac:dyDescent="0.3">
      <c r="A490" s="4" t="s">
        <v>785</v>
      </c>
      <c r="B490" s="4" t="s">
        <v>1605</v>
      </c>
    </row>
    <row r="491" spans="1:2" x14ac:dyDescent="0.3">
      <c r="A491" s="4" t="s">
        <v>785</v>
      </c>
      <c r="B491" s="4" t="s">
        <v>1607</v>
      </c>
    </row>
    <row r="492" spans="1:2" x14ac:dyDescent="0.3">
      <c r="A492" s="4" t="s">
        <v>785</v>
      </c>
      <c r="B492" s="4" t="s">
        <v>1609</v>
      </c>
    </row>
    <row r="493" spans="1:2" x14ac:dyDescent="0.3">
      <c r="A493" s="4" t="s">
        <v>785</v>
      </c>
      <c r="B493" s="4" t="s">
        <v>1611</v>
      </c>
    </row>
    <row r="494" spans="1:2" x14ac:dyDescent="0.3">
      <c r="A494" s="4" t="s">
        <v>785</v>
      </c>
      <c r="B494" s="4" t="s">
        <v>1612</v>
      </c>
    </row>
    <row r="495" spans="1:2" x14ac:dyDescent="0.3">
      <c r="A495" s="4" t="s">
        <v>785</v>
      </c>
      <c r="B495" s="4" t="s">
        <v>1614</v>
      </c>
    </row>
    <row r="496" spans="1:2" x14ac:dyDescent="0.3">
      <c r="A496" s="4" t="s">
        <v>785</v>
      </c>
      <c r="B496" s="4" t="s">
        <v>1615</v>
      </c>
    </row>
    <row r="497" spans="1:2" x14ac:dyDescent="0.3">
      <c r="A497" s="4" t="s">
        <v>785</v>
      </c>
      <c r="B497" s="4" t="s">
        <v>1616</v>
      </c>
    </row>
    <row r="498" spans="1:2" x14ac:dyDescent="0.3">
      <c r="A498" s="4" t="s">
        <v>785</v>
      </c>
      <c r="B498" s="4" t="s">
        <v>1617</v>
      </c>
    </row>
    <row r="499" spans="1:2" x14ac:dyDescent="0.3">
      <c r="A499" s="4" t="s">
        <v>785</v>
      </c>
      <c r="B499" s="4" t="s">
        <v>798</v>
      </c>
    </row>
    <row r="500" spans="1:2" x14ac:dyDescent="0.3">
      <c r="A500" s="4" t="s">
        <v>785</v>
      </c>
      <c r="B500" s="4" t="s">
        <v>787</v>
      </c>
    </row>
    <row r="501" spans="1:2" x14ac:dyDescent="0.3">
      <c r="A501" s="4" t="s">
        <v>785</v>
      </c>
      <c r="B501" s="4" t="s">
        <v>800</v>
      </c>
    </row>
    <row r="502" spans="1:2" x14ac:dyDescent="0.3">
      <c r="A502" s="4" t="s">
        <v>139</v>
      </c>
      <c r="B502" s="4" t="s">
        <v>1625</v>
      </c>
    </row>
    <row r="503" spans="1:2" x14ac:dyDescent="0.3">
      <c r="A503" s="4" t="s">
        <v>139</v>
      </c>
      <c r="B503" s="4" t="s">
        <v>1634</v>
      </c>
    </row>
    <row r="504" spans="1:2" x14ac:dyDescent="0.3">
      <c r="A504" s="4" t="s">
        <v>139</v>
      </c>
      <c r="B504" s="4" t="s">
        <v>1637</v>
      </c>
    </row>
    <row r="505" spans="1:2" x14ac:dyDescent="0.3">
      <c r="A505" s="4" t="s">
        <v>139</v>
      </c>
      <c r="B505" s="4" t="s">
        <v>1638</v>
      </c>
    </row>
    <row r="506" spans="1:2" x14ac:dyDescent="0.3">
      <c r="A506" s="4" t="s">
        <v>139</v>
      </c>
      <c r="B506" s="4" t="s">
        <v>1639</v>
      </c>
    </row>
    <row r="507" spans="1:2" x14ac:dyDescent="0.3">
      <c r="A507" s="4" t="s">
        <v>139</v>
      </c>
      <c r="B507" s="4" t="s">
        <v>1641</v>
      </c>
    </row>
    <row r="508" spans="1:2" x14ac:dyDescent="0.3">
      <c r="A508" s="4" t="s">
        <v>139</v>
      </c>
      <c r="B508" s="4" t="s">
        <v>1642</v>
      </c>
    </row>
    <row r="509" spans="1:2" x14ac:dyDescent="0.3">
      <c r="A509" s="4" t="s">
        <v>444</v>
      </c>
      <c r="B509" s="4" t="s">
        <v>1644</v>
      </c>
    </row>
    <row r="510" spans="1:2" x14ac:dyDescent="0.3">
      <c r="A510" s="4" t="s">
        <v>444</v>
      </c>
      <c r="B510" s="4" t="s">
        <v>1656</v>
      </c>
    </row>
    <row r="511" spans="1:2" x14ac:dyDescent="0.3">
      <c r="A511" s="4" t="s">
        <v>444</v>
      </c>
      <c r="B511" s="4" t="s">
        <v>1658</v>
      </c>
    </row>
    <row r="512" spans="1:2" x14ac:dyDescent="0.3">
      <c r="A512" s="4" t="s">
        <v>444</v>
      </c>
      <c r="B512" s="4" t="s">
        <v>1661</v>
      </c>
    </row>
    <row r="513" spans="1:2" x14ac:dyDescent="0.3">
      <c r="A513" s="4" t="s">
        <v>444</v>
      </c>
      <c r="B513" s="4" t="s">
        <v>1665</v>
      </c>
    </row>
    <row r="514" spans="1:2" x14ac:dyDescent="0.3">
      <c r="A514" s="4" t="s">
        <v>444</v>
      </c>
      <c r="B514" s="4" t="s">
        <v>1668</v>
      </c>
    </row>
    <row r="515" spans="1:2" x14ac:dyDescent="0.3">
      <c r="A515" s="4" t="s">
        <v>444</v>
      </c>
      <c r="B515" s="4" t="s">
        <v>1673</v>
      </c>
    </row>
    <row r="516" spans="1:2" x14ac:dyDescent="0.3">
      <c r="A516" s="4" t="s">
        <v>444</v>
      </c>
      <c r="B516" s="4" t="s">
        <v>1677</v>
      </c>
    </row>
    <row r="517" spans="1:2" x14ac:dyDescent="0.3">
      <c r="A517" s="4" t="s">
        <v>444</v>
      </c>
      <c r="B517" s="4" t="s">
        <v>1681</v>
      </c>
    </row>
    <row r="518" spans="1:2" x14ac:dyDescent="0.3">
      <c r="A518" s="4" t="s">
        <v>444</v>
      </c>
      <c r="B518" s="4" t="s">
        <v>1683</v>
      </c>
    </row>
    <row r="519" spans="1:2" x14ac:dyDescent="0.3">
      <c r="A519" s="4" t="s">
        <v>444</v>
      </c>
      <c r="B519" s="4" t="s">
        <v>1687</v>
      </c>
    </row>
    <row r="520" spans="1:2" x14ac:dyDescent="0.3">
      <c r="A520" s="4" t="s">
        <v>444</v>
      </c>
      <c r="B520" s="4" t="s">
        <v>1688</v>
      </c>
    </row>
    <row r="521" spans="1:2" x14ac:dyDescent="0.3">
      <c r="A521" s="4" t="s">
        <v>444</v>
      </c>
      <c r="B521" s="4" t="s">
        <v>1690</v>
      </c>
    </row>
    <row r="522" spans="1:2" x14ac:dyDescent="0.3">
      <c r="A522" s="4" t="s">
        <v>444</v>
      </c>
      <c r="B522" s="4" t="s">
        <v>1691</v>
      </c>
    </row>
    <row r="523" spans="1:2" x14ac:dyDescent="0.3">
      <c r="A523" s="4" t="s">
        <v>444</v>
      </c>
      <c r="B523" s="4" t="s">
        <v>1693</v>
      </c>
    </row>
    <row r="524" spans="1:2" x14ac:dyDescent="0.3">
      <c r="A524" s="4" t="s">
        <v>444</v>
      </c>
      <c r="B524" s="4" t="s">
        <v>1694</v>
      </c>
    </row>
    <row r="525" spans="1:2" x14ac:dyDescent="0.3">
      <c r="A525" s="4" t="s">
        <v>444</v>
      </c>
      <c r="B525" s="4" t="s">
        <v>1696</v>
      </c>
    </row>
    <row r="526" spans="1:2" x14ac:dyDescent="0.3">
      <c r="A526" s="4" t="s">
        <v>444</v>
      </c>
      <c r="B526" s="4" t="s">
        <v>1702</v>
      </c>
    </row>
    <row r="527" spans="1:2" x14ac:dyDescent="0.3">
      <c r="A527" s="4" t="s">
        <v>444</v>
      </c>
      <c r="B527" s="4" t="s">
        <v>1704</v>
      </c>
    </row>
    <row r="528" spans="1:2" x14ac:dyDescent="0.3">
      <c r="A528" s="4" t="s">
        <v>444</v>
      </c>
      <c r="B528" s="4" t="s">
        <v>1710</v>
      </c>
    </row>
    <row r="529" spans="1:2" x14ac:dyDescent="0.3">
      <c r="A529" s="4" t="s">
        <v>444</v>
      </c>
      <c r="B529" s="4" t="s">
        <v>1719</v>
      </c>
    </row>
    <row r="530" spans="1:2" x14ac:dyDescent="0.3">
      <c r="A530" s="4" t="s">
        <v>444</v>
      </c>
      <c r="B530" s="4" t="s">
        <v>1721</v>
      </c>
    </row>
    <row r="531" spans="1:2" x14ac:dyDescent="0.3">
      <c r="A531" s="4" t="s">
        <v>866</v>
      </c>
      <c r="B531" s="4" t="s">
        <v>1724</v>
      </c>
    </row>
    <row r="532" spans="1:2" x14ac:dyDescent="0.3">
      <c r="A532" s="4" t="s">
        <v>866</v>
      </c>
      <c r="B532" s="4" t="s">
        <v>1728</v>
      </c>
    </row>
    <row r="533" spans="1:2" x14ac:dyDescent="0.3">
      <c r="A533" s="4" t="s">
        <v>866</v>
      </c>
      <c r="B533" s="4" t="s">
        <v>1731</v>
      </c>
    </row>
    <row r="534" spans="1:2" x14ac:dyDescent="0.3">
      <c r="A534" s="4" t="s">
        <v>866</v>
      </c>
      <c r="B534" s="4" t="s">
        <v>1733</v>
      </c>
    </row>
    <row r="535" spans="1:2" x14ac:dyDescent="0.3">
      <c r="A535" s="4" t="s">
        <v>866</v>
      </c>
      <c r="B535" s="4" t="s">
        <v>1735</v>
      </c>
    </row>
    <row r="536" spans="1:2" x14ac:dyDescent="0.3">
      <c r="A536" s="4" t="s">
        <v>866</v>
      </c>
      <c r="B536" s="4" t="s">
        <v>1737</v>
      </c>
    </row>
    <row r="537" spans="1:2" x14ac:dyDescent="0.3">
      <c r="A537" s="4" t="s">
        <v>866</v>
      </c>
      <c r="B537" s="4" t="s">
        <v>1738</v>
      </c>
    </row>
    <row r="538" spans="1:2" x14ac:dyDescent="0.3">
      <c r="A538" s="4" t="s">
        <v>444</v>
      </c>
      <c r="B538" s="4" t="s">
        <v>1740</v>
      </c>
    </row>
    <row r="539" spans="1:2" x14ac:dyDescent="0.3">
      <c r="A539" s="4" t="s">
        <v>444</v>
      </c>
      <c r="B539" s="4" t="s">
        <v>1750</v>
      </c>
    </row>
    <row r="540" spans="1:2" x14ac:dyDescent="0.3">
      <c r="A540" s="4" t="s">
        <v>444</v>
      </c>
      <c r="B540" s="4" t="s">
        <v>1755</v>
      </c>
    </row>
    <row r="541" spans="1:2" x14ac:dyDescent="0.3">
      <c r="A541" s="4" t="s">
        <v>444</v>
      </c>
      <c r="B541" s="4" t="s">
        <v>1759</v>
      </c>
    </row>
    <row r="542" spans="1:2" x14ac:dyDescent="0.3">
      <c r="A542" s="4" t="s">
        <v>444</v>
      </c>
      <c r="B542" s="4" t="s">
        <v>1761</v>
      </c>
    </row>
    <row r="543" spans="1:2" x14ac:dyDescent="0.3">
      <c r="A543" s="4" t="s">
        <v>444</v>
      </c>
      <c r="B543" s="4" t="s">
        <v>1763</v>
      </c>
    </row>
    <row r="544" spans="1:2" x14ac:dyDescent="0.3">
      <c r="A544" s="4" t="s">
        <v>444</v>
      </c>
      <c r="B544" s="4" t="s">
        <v>1766</v>
      </c>
    </row>
    <row r="545" spans="1:2" x14ac:dyDescent="0.3">
      <c r="A545" s="4" t="s">
        <v>679</v>
      </c>
      <c r="B545" s="4" t="s">
        <v>1771</v>
      </c>
    </row>
    <row r="546" spans="1:2" x14ac:dyDescent="0.3">
      <c r="A546" s="4" t="s">
        <v>679</v>
      </c>
      <c r="B546" s="4" t="s">
        <v>1783</v>
      </c>
    </row>
    <row r="547" spans="1:2" x14ac:dyDescent="0.3">
      <c r="A547" s="4" t="s">
        <v>679</v>
      </c>
      <c r="B547" s="4" t="s">
        <v>1789</v>
      </c>
    </row>
    <row r="548" spans="1:2" x14ac:dyDescent="0.3">
      <c r="A548" s="4" t="s">
        <v>866</v>
      </c>
      <c r="B548" s="4" t="s">
        <v>1791</v>
      </c>
    </row>
    <row r="549" spans="1:2" x14ac:dyDescent="0.3">
      <c r="A549" s="4" t="s">
        <v>899</v>
      </c>
      <c r="B549" s="4" t="s">
        <v>1802</v>
      </c>
    </row>
    <row r="550" spans="1:2" x14ac:dyDescent="0.3">
      <c r="A550" s="4" t="s">
        <v>899</v>
      </c>
      <c r="B550" s="4" t="s">
        <v>1813</v>
      </c>
    </row>
    <row r="551" spans="1:2" x14ac:dyDescent="0.3">
      <c r="A551" s="4" t="s">
        <v>899</v>
      </c>
      <c r="B551" s="4" t="s">
        <v>1817</v>
      </c>
    </row>
    <row r="552" spans="1:2" x14ac:dyDescent="0.3">
      <c r="A552" s="4" t="s">
        <v>899</v>
      </c>
      <c r="B552" s="4" t="s">
        <v>1818</v>
      </c>
    </row>
    <row r="553" spans="1:2" x14ac:dyDescent="0.3">
      <c r="A553" s="4" t="s">
        <v>899</v>
      </c>
      <c r="B553" s="4" t="s">
        <v>1828</v>
      </c>
    </row>
    <row r="554" spans="1:2" x14ac:dyDescent="0.3">
      <c r="A554" s="4" t="s">
        <v>899</v>
      </c>
      <c r="B554" s="4" t="s">
        <v>1833</v>
      </c>
    </row>
    <row r="555" spans="1:2" x14ac:dyDescent="0.3">
      <c r="A555" s="4" t="s">
        <v>899</v>
      </c>
      <c r="B555" s="4" t="s">
        <v>1841</v>
      </c>
    </row>
    <row r="556" spans="1:2" x14ac:dyDescent="0.3">
      <c r="A556" s="4" t="s">
        <v>899</v>
      </c>
      <c r="B556" s="4" t="s">
        <v>1842</v>
      </c>
    </row>
    <row r="557" spans="1:2" x14ac:dyDescent="0.3">
      <c r="A557" s="4" t="s">
        <v>899</v>
      </c>
      <c r="B557" s="4" t="s">
        <v>1850</v>
      </c>
    </row>
    <row r="558" spans="1:2" x14ac:dyDescent="0.3">
      <c r="A558" s="4" t="s">
        <v>899</v>
      </c>
      <c r="B558" s="4" t="s">
        <v>1860</v>
      </c>
    </row>
    <row r="559" spans="1:2" x14ac:dyDescent="0.3">
      <c r="A559" s="4" t="s">
        <v>899</v>
      </c>
      <c r="B559" s="4" t="s">
        <v>1862</v>
      </c>
    </row>
    <row r="560" spans="1:2" x14ac:dyDescent="0.3">
      <c r="A560" s="4" t="s">
        <v>899</v>
      </c>
      <c r="B560" s="4" t="s">
        <v>1868</v>
      </c>
    </row>
    <row r="561" spans="1:2" x14ac:dyDescent="0.3">
      <c r="A561" s="4" t="s">
        <v>899</v>
      </c>
      <c r="B561" s="4" t="s">
        <v>1879</v>
      </c>
    </row>
    <row r="562" spans="1:2" x14ac:dyDescent="0.3">
      <c r="A562" s="4" t="s">
        <v>444</v>
      </c>
      <c r="B562" s="4" t="s">
        <v>464</v>
      </c>
    </row>
    <row r="563" spans="1:2" x14ac:dyDescent="0.3">
      <c r="A563" s="4" t="s">
        <v>235</v>
      </c>
      <c r="B563" s="4" t="s">
        <v>1899</v>
      </c>
    </row>
    <row r="564" spans="1:2" x14ac:dyDescent="0.3">
      <c r="A564" s="4" t="s">
        <v>235</v>
      </c>
      <c r="B564" s="4" t="s">
        <v>1911</v>
      </c>
    </row>
    <row r="565" spans="1:2" x14ac:dyDescent="0.3">
      <c r="A565" s="4" t="s">
        <v>679</v>
      </c>
      <c r="B565" s="4" t="s">
        <v>1913</v>
      </c>
    </row>
    <row r="566" spans="1:2" x14ac:dyDescent="0.3">
      <c r="A566" s="4" t="s">
        <v>679</v>
      </c>
      <c r="B566" s="4" t="s">
        <v>1914</v>
      </c>
    </row>
    <row r="567" spans="1:2" x14ac:dyDescent="0.3">
      <c r="A567" s="4" t="s">
        <v>679</v>
      </c>
      <c r="B567" s="4" t="s">
        <v>1917</v>
      </c>
    </row>
    <row r="568" spans="1:2" x14ac:dyDescent="0.3">
      <c r="A568" s="4" t="s">
        <v>679</v>
      </c>
      <c r="B568" s="4" t="s">
        <v>1918</v>
      </c>
    </row>
    <row r="569" spans="1:2" x14ac:dyDescent="0.3">
      <c r="A569" s="4" t="s">
        <v>679</v>
      </c>
      <c r="B569" s="4" t="s">
        <v>1919</v>
      </c>
    </row>
    <row r="570" spans="1:2" x14ac:dyDescent="0.3">
      <c r="A570" s="4" t="s">
        <v>679</v>
      </c>
      <c r="B570" s="4" t="s">
        <v>1922</v>
      </c>
    </row>
    <row r="571" spans="1:2" x14ac:dyDescent="0.3">
      <c r="A571" s="4" t="s">
        <v>235</v>
      </c>
      <c r="B571" s="4" t="s">
        <v>1925</v>
      </c>
    </row>
    <row r="572" spans="1:2" x14ac:dyDescent="0.3">
      <c r="A572" s="4" t="s">
        <v>235</v>
      </c>
      <c r="B572" s="4" t="s">
        <v>1929</v>
      </c>
    </row>
    <row r="573" spans="1:2" x14ac:dyDescent="0.3">
      <c r="A573" s="4" t="s">
        <v>235</v>
      </c>
      <c r="B573" s="4" t="s">
        <v>1930</v>
      </c>
    </row>
    <row r="574" spans="1:2" x14ac:dyDescent="0.3">
      <c r="A574" s="4" t="s">
        <v>235</v>
      </c>
      <c r="B574" s="4" t="s">
        <v>1932</v>
      </c>
    </row>
    <row r="575" spans="1:2" x14ac:dyDescent="0.3">
      <c r="A575" s="4" t="s">
        <v>235</v>
      </c>
      <c r="B575" s="4" t="s">
        <v>1934</v>
      </c>
    </row>
    <row r="576" spans="1:2" x14ac:dyDescent="0.3">
      <c r="A576" s="4" t="s">
        <v>235</v>
      </c>
      <c r="B576" s="4" t="s">
        <v>1937</v>
      </c>
    </row>
    <row r="577" spans="1:2" x14ac:dyDescent="0.3">
      <c r="A577" s="4" t="s">
        <v>235</v>
      </c>
      <c r="B577" s="4" t="s">
        <v>1938</v>
      </c>
    </row>
    <row r="578" spans="1:2" x14ac:dyDescent="0.3">
      <c r="A578" s="4" t="s">
        <v>235</v>
      </c>
      <c r="B578" s="4" t="s">
        <v>1940</v>
      </c>
    </row>
    <row r="579" spans="1:2" x14ac:dyDescent="0.3">
      <c r="A579" s="4" t="s">
        <v>235</v>
      </c>
      <c r="B579" s="4" t="s">
        <v>1941</v>
      </c>
    </row>
    <row r="580" spans="1:2" x14ac:dyDescent="0.3">
      <c r="A580" s="4" t="s">
        <v>235</v>
      </c>
      <c r="B580" s="4" t="s">
        <v>1943</v>
      </c>
    </row>
    <row r="581" spans="1:2" x14ac:dyDescent="0.3">
      <c r="A581" s="4" t="s">
        <v>235</v>
      </c>
      <c r="B581" s="4" t="s">
        <v>1944</v>
      </c>
    </row>
    <row r="582" spans="1:2" x14ac:dyDescent="0.3">
      <c r="A582" s="4" t="s">
        <v>235</v>
      </c>
      <c r="B582" s="4" t="s">
        <v>1945</v>
      </c>
    </row>
    <row r="583" spans="1:2" x14ac:dyDescent="0.3">
      <c r="A583" s="4" t="s">
        <v>235</v>
      </c>
      <c r="B583" s="4" t="s">
        <v>1946</v>
      </c>
    </row>
    <row r="584" spans="1:2" x14ac:dyDescent="0.3">
      <c r="A584" s="4" t="s">
        <v>319</v>
      </c>
      <c r="B584" s="4" t="s">
        <v>1948</v>
      </c>
    </row>
    <row r="585" spans="1:2" x14ac:dyDescent="0.3">
      <c r="A585" s="4" t="s">
        <v>319</v>
      </c>
      <c r="B585" s="4" t="s">
        <v>1950</v>
      </c>
    </row>
    <row r="586" spans="1:2" x14ac:dyDescent="0.3">
      <c r="A586" s="4" t="s">
        <v>319</v>
      </c>
      <c r="B586" s="4" t="s">
        <v>1952</v>
      </c>
    </row>
    <row r="587" spans="1:2" x14ac:dyDescent="0.3">
      <c r="A587" s="4" t="s">
        <v>319</v>
      </c>
      <c r="B587" s="4" t="s">
        <v>1955</v>
      </c>
    </row>
    <row r="588" spans="1:2" x14ac:dyDescent="0.3">
      <c r="A588" s="4" t="s">
        <v>319</v>
      </c>
      <c r="B588" s="4" t="s">
        <v>1956</v>
      </c>
    </row>
    <row r="589" spans="1:2" x14ac:dyDescent="0.3">
      <c r="A589" s="4" t="s">
        <v>319</v>
      </c>
      <c r="B589" s="4" t="s">
        <v>1957</v>
      </c>
    </row>
    <row r="590" spans="1:2" x14ac:dyDescent="0.3">
      <c r="A590" s="4" t="s">
        <v>235</v>
      </c>
      <c r="B590" s="4" t="s">
        <v>274</v>
      </c>
    </row>
    <row r="591" spans="1:2" x14ac:dyDescent="0.3">
      <c r="A591" s="4" t="s">
        <v>235</v>
      </c>
      <c r="B591" s="4" t="s">
        <v>394</v>
      </c>
    </row>
    <row r="592" spans="1:2" x14ac:dyDescent="0.3">
      <c r="A592" s="4" t="s">
        <v>235</v>
      </c>
      <c r="B592" s="4" t="s">
        <v>1053</v>
      </c>
    </row>
    <row r="593" spans="1:2" x14ac:dyDescent="0.3">
      <c r="A593" s="4" t="s">
        <v>235</v>
      </c>
      <c r="B593" s="4" t="s">
        <v>672</v>
      </c>
    </row>
    <row r="594" spans="1:2" x14ac:dyDescent="0.3">
      <c r="A594" s="4" t="s">
        <v>235</v>
      </c>
      <c r="B594" s="4" t="s">
        <v>286</v>
      </c>
    </row>
    <row r="595" spans="1:2" x14ac:dyDescent="0.3">
      <c r="A595" s="4" t="s">
        <v>235</v>
      </c>
      <c r="B595" s="4" t="s">
        <v>673</v>
      </c>
    </row>
    <row r="596" spans="1:2" x14ac:dyDescent="0.3">
      <c r="A596" s="4" t="s">
        <v>235</v>
      </c>
      <c r="B596" s="4" t="s">
        <v>1970</v>
      </c>
    </row>
    <row r="597" spans="1:2" x14ac:dyDescent="0.3">
      <c r="A597" s="4" t="s">
        <v>235</v>
      </c>
      <c r="B597" s="4" t="s">
        <v>1976</v>
      </c>
    </row>
    <row r="598" spans="1:2" x14ac:dyDescent="0.3">
      <c r="A598" s="4" t="s">
        <v>235</v>
      </c>
      <c r="B598" s="4" t="s">
        <v>1977</v>
      </c>
    </row>
    <row r="599" spans="1:2" x14ac:dyDescent="0.3">
      <c r="A599" s="4" t="s">
        <v>235</v>
      </c>
      <c r="B599" s="4" t="s">
        <v>1979</v>
      </c>
    </row>
    <row r="600" spans="1:2" x14ac:dyDescent="0.3">
      <c r="A600" s="4" t="s">
        <v>235</v>
      </c>
      <c r="B600" s="4" t="s">
        <v>1981</v>
      </c>
    </row>
    <row r="601" spans="1:2" x14ac:dyDescent="0.3">
      <c r="A601" s="4" t="s">
        <v>785</v>
      </c>
      <c r="B601" s="4" t="s">
        <v>1985</v>
      </c>
    </row>
    <row r="602" spans="1:2" x14ac:dyDescent="0.3">
      <c r="A602" s="4" t="s">
        <v>785</v>
      </c>
      <c r="B602" s="4" t="s">
        <v>1989</v>
      </c>
    </row>
    <row r="603" spans="1:2" x14ac:dyDescent="0.3">
      <c r="A603" s="4" t="s">
        <v>785</v>
      </c>
      <c r="B603" s="4" t="s">
        <v>1990</v>
      </c>
    </row>
    <row r="604" spans="1:2" x14ac:dyDescent="0.3">
      <c r="A604" s="4" t="s">
        <v>785</v>
      </c>
      <c r="B604" s="4" t="s">
        <v>1991</v>
      </c>
    </row>
    <row r="605" spans="1:2" x14ac:dyDescent="0.3">
      <c r="A605" s="4" t="s">
        <v>785</v>
      </c>
      <c r="B605" s="4" t="s">
        <v>1993</v>
      </c>
    </row>
    <row r="606" spans="1:2" x14ac:dyDescent="0.3">
      <c r="A606" s="4" t="s">
        <v>785</v>
      </c>
      <c r="B606" s="4" t="s">
        <v>1994</v>
      </c>
    </row>
    <row r="607" spans="1:2" x14ac:dyDescent="0.3">
      <c r="A607" s="4" t="s">
        <v>785</v>
      </c>
      <c r="B607" s="4" t="s">
        <v>1995</v>
      </c>
    </row>
    <row r="608" spans="1:2" x14ac:dyDescent="0.3">
      <c r="A608" s="4" t="s">
        <v>235</v>
      </c>
      <c r="B608" s="4" t="s">
        <v>1997</v>
      </c>
    </row>
    <row r="609" spans="1:2" x14ac:dyDescent="0.3">
      <c r="A609" s="4" t="s">
        <v>235</v>
      </c>
      <c r="B609" s="4" t="s">
        <v>2000</v>
      </c>
    </row>
    <row r="610" spans="1:2" x14ac:dyDescent="0.3">
      <c r="A610" s="4" t="s">
        <v>235</v>
      </c>
      <c r="B610" s="4" t="s">
        <v>2003</v>
      </c>
    </row>
    <row r="611" spans="1:2" x14ac:dyDescent="0.3">
      <c r="A611" s="4" t="s">
        <v>235</v>
      </c>
      <c r="B611" s="4" t="s">
        <v>2006</v>
      </c>
    </row>
    <row r="612" spans="1:2" x14ac:dyDescent="0.3">
      <c r="A612" s="4" t="s">
        <v>193</v>
      </c>
      <c r="B612" s="4" t="s">
        <v>1327</v>
      </c>
    </row>
    <row r="613" spans="1:2" x14ac:dyDescent="0.3">
      <c r="A613" s="4" t="s">
        <v>193</v>
      </c>
      <c r="B613" s="4" t="s">
        <v>2012</v>
      </c>
    </row>
    <row r="614" spans="1:2" x14ac:dyDescent="0.3">
      <c r="A614" s="4" t="s">
        <v>193</v>
      </c>
      <c r="B614" s="4" t="s">
        <v>2016</v>
      </c>
    </row>
    <row r="615" spans="1:2" x14ac:dyDescent="0.3">
      <c r="A615" s="4" t="s">
        <v>193</v>
      </c>
      <c r="B615" s="4" t="s">
        <v>2017</v>
      </c>
    </row>
    <row r="616" spans="1:2" x14ac:dyDescent="0.3">
      <c r="A616" s="4" t="s">
        <v>785</v>
      </c>
      <c r="B616" s="4" t="s">
        <v>2019</v>
      </c>
    </row>
    <row r="617" spans="1:2" x14ac:dyDescent="0.3">
      <c r="A617" s="4" t="s">
        <v>785</v>
      </c>
      <c r="B617" s="4" t="s">
        <v>2029</v>
      </c>
    </row>
    <row r="618" spans="1:2" x14ac:dyDescent="0.3">
      <c r="A618" s="4" t="s">
        <v>785</v>
      </c>
      <c r="B618" s="4" t="s">
        <v>2030</v>
      </c>
    </row>
    <row r="619" spans="1:2" x14ac:dyDescent="0.3">
      <c r="A619" s="4" t="s">
        <v>785</v>
      </c>
      <c r="B619" s="4" t="s">
        <v>2033</v>
      </c>
    </row>
    <row r="620" spans="1:2" x14ac:dyDescent="0.3">
      <c r="A620" s="4" t="s">
        <v>785</v>
      </c>
      <c r="B620" s="4" t="s">
        <v>2034</v>
      </c>
    </row>
    <row r="621" spans="1:2" x14ac:dyDescent="0.3">
      <c r="A621" s="4" t="s">
        <v>139</v>
      </c>
      <c r="B621" s="4" t="s">
        <v>2036</v>
      </c>
    </row>
    <row r="622" spans="1:2" x14ac:dyDescent="0.3">
      <c r="A622" s="4" t="s">
        <v>139</v>
      </c>
      <c r="B622" s="4" t="s">
        <v>2043</v>
      </c>
    </row>
    <row r="623" spans="1:2" x14ac:dyDescent="0.3">
      <c r="A623" s="4" t="s">
        <v>139</v>
      </c>
      <c r="B623" s="4" t="s">
        <v>2045</v>
      </c>
    </row>
    <row r="624" spans="1:2" x14ac:dyDescent="0.3">
      <c r="A624" s="4" t="s">
        <v>139</v>
      </c>
      <c r="B624" s="4" t="s">
        <v>2049</v>
      </c>
    </row>
    <row r="625" spans="1:2" x14ac:dyDescent="0.3">
      <c r="A625" s="4" t="s">
        <v>139</v>
      </c>
      <c r="B625" s="4" t="s">
        <v>191</v>
      </c>
    </row>
    <row r="626" spans="1:2" x14ac:dyDescent="0.3">
      <c r="A626" s="4" t="s">
        <v>139</v>
      </c>
      <c r="B626" s="4" t="s">
        <v>1225</v>
      </c>
    </row>
    <row r="627" spans="1:2" x14ac:dyDescent="0.3">
      <c r="A627" s="4" t="s">
        <v>139</v>
      </c>
      <c r="B627" s="4" t="s">
        <v>2058</v>
      </c>
    </row>
    <row r="628" spans="1:2" x14ac:dyDescent="0.3">
      <c r="A628" s="4" t="s">
        <v>319</v>
      </c>
      <c r="B628" s="4" t="s">
        <v>2061</v>
      </c>
    </row>
    <row r="629" spans="1:2" x14ac:dyDescent="0.3">
      <c r="A629" s="4" t="s">
        <v>319</v>
      </c>
      <c r="B629" s="4" t="s">
        <v>2067</v>
      </c>
    </row>
    <row r="630" spans="1:2" x14ac:dyDescent="0.3">
      <c r="A630" s="4" t="s">
        <v>319</v>
      </c>
      <c r="B630" s="4" t="s">
        <v>2069</v>
      </c>
    </row>
    <row r="631" spans="1:2" x14ac:dyDescent="0.3">
      <c r="A631" s="4" t="s">
        <v>319</v>
      </c>
      <c r="B631" s="4" t="s">
        <v>2070</v>
      </c>
    </row>
    <row r="632" spans="1:2" x14ac:dyDescent="0.3">
      <c r="A632" s="4" t="s">
        <v>319</v>
      </c>
      <c r="B632" s="4" t="s">
        <v>2072</v>
      </c>
    </row>
    <row r="633" spans="1:2" x14ac:dyDescent="0.3">
      <c r="A633" s="4" t="s">
        <v>319</v>
      </c>
      <c r="B633" s="4" t="s">
        <v>2077</v>
      </c>
    </row>
    <row r="634" spans="1:2" x14ac:dyDescent="0.3">
      <c r="A634" s="4" t="s">
        <v>319</v>
      </c>
      <c r="B634" s="4" t="s">
        <v>2081</v>
      </c>
    </row>
    <row r="635" spans="1:2" x14ac:dyDescent="0.3">
      <c r="A635" s="4" t="s">
        <v>319</v>
      </c>
      <c r="B635" s="4" t="s">
        <v>2085</v>
      </c>
    </row>
    <row r="636" spans="1:2" x14ac:dyDescent="0.3">
      <c r="A636" s="4" t="s">
        <v>319</v>
      </c>
      <c r="B636" s="4" t="s">
        <v>2087</v>
      </c>
    </row>
    <row r="637" spans="1:2" x14ac:dyDescent="0.3">
      <c r="A637" s="4" t="s">
        <v>319</v>
      </c>
      <c r="B637" s="4" t="s">
        <v>2089</v>
      </c>
    </row>
    <row r="638" spans="1:2" x14ac:dyDescent="0.3">
      <c r="A638" s="4" t="s">
        <v>319</v>
      </c>
      <c r="B638" s="4" t="s">
        <v>2091</v>
      </c>
    </row>
    <row r="639" spans="1:2" x14ac:dyDescent="0.3">
      <c r="A639" s="4" t="s">
        <v>319</v>
      </c>
      <c r="B639" s="4" t="s">
        <v>2093</v>
      </c>
    </row>
    <row r="640" spans="1:2" x14ac:dyDescent="0.3">
      <c r="A640" s="4" t="s">
        <v>615</v>
      </c>
      <c r="B640" s="4" t="s">
        <v>2096</v>
      </c>
    </row>
    <row r="641" spans="1:2" x14ac:dyDescent="0.3">
      <c r="A641" s="4" t="s">
        <v>615</v>
      </c>
      <c r="B641" s="4" t="s">
        <v>2106</v>
      </c>
    </row>
    <row r="642" spans="1:2" x14ac:dyDescent="0.3">
      <c r="A642" s="4" t="s">
        <v>615</v>
      </c>
      <c r="B642" s="4" t="s">
        <v>2109</v>
      </c>
    </row>
    <row r="643" spans="1:2" x14ac:dyDescent="0.3">
      <c r="A643" s="4" t="s">
        <v>615</v>
      </c>
      <c r="B643" s="4" t="s">
        <v>2110</v>
      </c>
    </row>
    <row r="644" spans="1:2" x14ac:dyDescent="0.3">
      <c r="A644" s="4" t="s">
        <v>444</v>
      </c>
      <c r="B644" s="4" t="s">
        <v>2112</v>
      </c>
    </row>
    <row r="645" spans="1:2" x14ac:dyDescent="0.3">
      <c r="A645" s="4" t="s">
        <v>899</v>
      </c>
      <c r="B645" s="4" t="s">
        <v>2119</v>
      </c>
    </row>
    <row r="646" spans="1:2" x14ac:dyDescent="0.3">
      <c r="A646" s="4" t="s">
        <v>899</v>
      </c>
      <c r="B646" s="4" t="s">
        <v>2124</v>
      </c>
    </row>
    <row r="647" spans="1:2" x14ac:dyDescent="0.3">
      <c r="A647" s="4" t="s">
        <v>899</v>
      </c>
      <c r="B647" s="4" t="s">
        <v>955</v>
      </c>
    </row>
    <row r="648" spans="1:2" x14ac:dyDescent="0.3">
      <c r="A648" s="4" t="s">
        <v>235</v>
      </c>
      <c r="B648" s="4" t="s">
        <v>2140</v>
      </c>
    </row>
    <row r="649" spans="1:2" x14ac:dyDescent="0.3">
      <c r="A649" s="4" t="s">
        <v>235</v>
      </c>
      <c r="B649" s="4" t="s">
        <v>2143</v>
      </c>
    </row>
    <row r="650" spans="1:2" x14ac:dyDescent="0.3">
      <c r="A650" s="4" t="s">
        <v>319</v>
      </c>
      <c r="B650" s="4" t="s">
        <v>2146</v>
      </c>
    </row>
    <row r="651" spans="1:2" x14ac:dyDescent="0.3">
      <c r="A651" s="4" t="s">
        <v>319</v>
      </c>
      <c r="B651" s="4" t="s">
        <v>2149</v>
      </c>
    </row>
    <row r="652" spans="1:2" x14ac:dyDescent="0.3">
      <c r="A652" s="4" t="s">
        <v>319</v>
      </c>
      <c r="B652" s="4" t="s">
        <v>2150</v>
      </c>
    </row>
    <row r="653" spans="1:2" x14ac:dyDescent="0.3">
      <c r="A653" s="4" t="s">
        <v>319</v>
      </c>
      <c r="B653" s="4" t="s">
        <v>2151</v>
      </c>
    </row>
    <row r="654" spans="1:2" x14ac:dyDescent="0.3">
      <c r="A654" s="4" t="s">
        <v>319</v>
      </c>
      <c r="B654" s="4" t="s">
        <v>2152</v>
      </c>
    </row>
    <row r="655" spans="1:2" x14ac:dyDescent="0.3">
      <c r="A655" s="4" t="s">
        <v>319</v>
      </c>
      <c r="B655" s="4" t="s">
        <v>2153</v>
      </c>
    </row>
    <row r="656" spans="1:2" x14ac:dyDescent="0.3">
      <c r="A656" s="4" t="s">
        <v>319</v>
      </c>
      <c r="B656" s="4" t="s">
        <v>2154</v>
      </c>
    </row>
    <row r="657" spans="1:2" x14ac:dyDescent="0.3">
      <c r="A657" s="4" t="s">
        <v>319</v>
      </c>
      <c r="B657" s="4" t="s">
        <v>2156</v>
      </c>
    </row>
    <row r="658" spans="1:2" x14ac:dyDescent="0.3">
      <c r="A658" s="4" t="s">
        <v>319</v>
      </c>
      <c r="B658" s="4" t="s">
        <v>2157</v>
      </c>
    </row>
    <row r="659" spans="1:2" x14ac:dyDescent="0.3">
      <c r="A659" s="4" t="s">
        <v>319</v>
      </c>
      <c r="B659" s="4" t="s">
        <v>2158</v>
      </c>
    </row>
    <row r="660" spans="1:2" x14ac:dyDescent="0.3">
      <c r="A660" s="4" t="s">
        <v>319</v>
      </c>
      <c r="B660" s="4" t="s">
        <v>2160</v>
      </c>
    </row>
    <row r="661" spans="1:2" x14ac:dyDescent="0.3">
      <c r="A661" s="4" t="s">
        <v>319</v>
      </c>
      <c r="B661" s="4" t="s">
        <v>2161</v>
      </c>
    </row>
    <row r="662" spans="1:2" x14ac:dyDescent="0.3">
      <c r="A662" s="4" t="s">
        <v>319</v>
      </c>
      <c r="B662" s="4" t="s">
        <v>2164</v>
      </c>
    </row>
    <row r="663" spans="1:2" x14ac:dyDescent="0.3">
      <c r="A663" s="4" t="s">
        <v>319</v>
      </c>
      <c r="B663" s="4" t="s">
        <v>2165</v>
      </c>
    </row>
    <row r="664" spans="1:2" x14ac:dyDescent="0.3">
      <c r="A664" s="4" t="s">
        <v>319</v>
      </c>
      <c r="B664" s="4" t="s">
        <v>2166</v>
      </c>
    </row>
    <row r="665" spans="1:2" x14ac:dyDescent="0.3">
      <c r="A665" s="4" t="s">
        <v>319</v>
      </c>
      <c r="B665" s="4" t="s">
        <v>2169</v>
      </c>
    </row>
    <row r="666" spans="1:2" x14ac:dyDescent="0.3">
      <c r="A666" s="4" t="s">
        <v>319</v>
      </c>
      <c r="B666" s="4" t="s">
        <v>2170</v>
      </c>
    </row>
    <row r="667" spans="1:2" x14ac:dyDescent="0.3">
      <c r="A667" s="4" t="s">
        <v>319</v>
      </c>
      <c r="B667" s="4" t="s">
        <v>2171</v>
      </c>
    </row>
    <row r="668" spans="1:2" x14ac:dyDescent="0.3">
      <c r="A668" s="4" t="s">
        <v>319</v>
      </c>
      <c r="B668" s="4" t="s">
        <v>2172</v>
      </c>
    </row>
    <row r="669" spans="1:2" x14ac:dyDescent="0.3">
      <c r="A669" s="4" t="s">
        <v>785</v>
      </c>
      <c r="B669" s="4" t="s">
        <v>1245</v>
      </c>
    </row>
    <row r="670" spans="1:2" x14ac:dyDescent="0.3">
      <c r="A670" s="4" t="s">
        <v>785</v>
      </c>
      <c r="B670" s="4" t="s">
        <v>1255</v>
      </c>
    </row>
    <row r="671" spans="1:2" x14ac:dyDescent="0.3">
      <c r="A671" s="4" t="s">
        <v>785</v>
      </c>
      <c r="B671" s="4" t="s">
        <v>1257</v>
      </c>
    </row>
    <row r="672" spans="1:2" x14ac:dyDescent="0.3">
      <c r="A672" s="4" t="s">
        <v>785</v>
      </c>
      <c r="B672" s="4" t="s">
        <v>2176</v>
      </c>
    </row>
    <row r="673" spans="1:2" x14ac:dyDescent="0.3">
      <c r="A673" s="4" t="s">
        <v>785</v>
      </c>
      <c r="B673" s="4" t="s">
        <v>2178</v>
      </c>
    </row>
    <row r="674" spans="1:2" x14ac:dyDescent="0.3">
      <c r="A674" s="4" t="s">
        <v>235</v>
      </c>
      <c r="B674" s="4" t="s">
        <v>2180</v>
      </c>
    </row>
    <row r="675" spans="1:2" x14ac:dyDescent="0.3">
      <c r="A675" s="4" t="s">
        <v>235</v>
      </c>
      <c r="B675" s="4" t="s">
        <v>2185</v>
      </c>
    </row>
    <row r="676" spans="1:2" x14ac:dyDescent="0.3">
      <c r="A676" s="4" t="s">
        <v>235</v>
      </c>
      <c r="B676" s="4" t="s">
        <v>2186</v>
      </c>
    </row>
    <row r="677" spans="1:2" x14ac:dyDescent="0.3">
      <c r="A677" s="4" t="s">
        <v>235</v>
      </c>
      <c r="B677" s="4" t="s">
        <v>2187</v>
      </c>
    </row>
    <row r="678" spans="1:2" x14ac:dyDescent="0.3">
      <c r="A678" s="4" t="s">
        <v>235</v>
      </c>
      <c r="B678" s="4" t="s">
        <v>2188</v>
      </c>
    </row>
    <row r="679" spans="1:2" x14ac:dyDescent="0.3">
      <c r="A679" s="4" t="s">
        <v>235</v>
      </c>
      <c r="B679" s="4" t="s">
        <v>2191</v>
      </c>
    </row>
    <row r="680" spans="1:2" x14ac:dyDescent="0.3">
      <c r="A680" s="4" t="s">
        <v>235</v>
      </c>
      <c r="B680" s="4" t="s">
        <v>2192</v>
      </c>
    </row>
    <row r="681" spans="1:2" x14ac:dyDescent="0.3">
      <c r="A681" s="4" t="s">
        <v>235</v>
      </c>
      <c r="B681" s="4" t="s">
        <v>2193</v>
      </c>
    </row>
    <row r="682" spans="1:2" x14ac:dyDescent="0.3">
      <c r="A682" s="4" t="s">
        <v>235</v>
      </c>
      <c r="B682" s="4" t="s">
        <v>2194</v>
      </c>
    </row>
    <row r="683" spans="1:2" x14ac:dyDescent="0.3">
      <c r="A683" s="4" t="s">
        <v>235</v>
      </c>
      <c r="B683" s="4" t="s">
        <v>2196</v>
      </c>
    </row>
    <row r="684" spans="1:2" x14ac:dyDescent="0.3">
      <c r="A684" s="4" t="s">
        <v>235</v>
      </c>
      <c r="B684" s="4" t="s">
        <v>2197</v>
      </c>
    </row>
    <row r="685" spans="1:2" x14ac:dyDescent="0.3">
      <c r="A685" s="4" t="s">
        <v>235</v>
      </c>
      <c r="B685" s="4" t="s">
        <v>2198</v>
      </c>
    </row>
    <row r="686" spans="1:2" x14ac:dyDescent="0.3">
      <c r="A686" s="4" t="s">
        <v>235</v>
      </c>
      <c r="B686" s="4" t="s">
        <v>2202</v>
      </c>
    </row>
    <row r="687" spans="1:2" x14ac:dyDescent="0.3">
      <c r="A687" s="4" t="s">
        <v>235</v>
      </c>
      <c r="B687" s="4" t="s">
        <v>2204</v>
      </c>
    </row>
    <row r="688" spans="1:2" x14ac:dyDescent="0.3">
      <c r="A688" s="4" t="s">
        <v>866</v>
      </c>
      <c r="B688" s="4" t="s">
        <v>2206</v>
      </c>
    </row>
    <row r="689" spans="1:2" x14ac:dyDescent="0.3">
      <c r="A689" s="4" t="s">
        <v>866</v>
      </c>
      <c r="B689" s="4" t="s">
        <v>2207</v>
      </c>
    </row>
    <row r="690" spans="1:2" x14ac:dyDescent="0.3">
      <c r="A690" s="4" t="s">
        <v>866</v>
      </c>
      <c r="B690" s="4" t="s">
        <v>2208</v>
      </c>
    </row>
    <row r="691" spans="1:2" x14ac:dyDescent="0.3">
      <c r="A691" s="4" t="s">
        <v>866</v>
      </c>
      <c r="B691" s="4" t="s">
        <v>2209</v>
      </c>
    </row>
    <row r="692" spans="1:2" x14ac:dyDescent="0.3">
      <c r="A692" s="4" t="s">
        <v>866</v>
      </c>
      <c r="B692" s="4" t="s">
        <v>2210</v>
      </c>
    </row>
    <row r="693" spans="1:2" x14ac:dyDescent="0.3">
      <c r="A693" s="4" t="s">
        <v>866</v>
      </c>
      <c r="B693" s="4" t="s">
        <v>2211</v>
      </c>
    </row>
    <row r="694" spans="1:2" x14ac:dyDescent="0.3">
      <c r="A694" s="4" t="s">
        <v>866</v>
      </c>
      <c r="B694" s="4" t="s">
        <v>2212</v>
      </c>
    </row>
    <row r="695" spans="1:2" x14ac:dyDescent="0.3">
      <c r="A695" s="4" t="s">
        <v>866</v>
      </c>
      <c r="B695" s="4" t="s">
        <v>2213</v>
      </c>
    </row>
    <row r="696" spans="1:2" x14ac:dyDescent="0.3">
      <c r="A696" s="4" t="s">
        <v>866</v>
      </c>
      <c r="B696" s="4" t="s">
        <v>2214</v>
      </c>
    </row>
    <row r="697" spans="1:2" x14ac:dyDescent="0.3">
      <c r="A697" s="4" t="s">
        <v>866</v>
      </c>
      <c r="B697" s="4" t="s">
        <v>2215</v>
      </c>
    </row>
    <row r="698" spans="1:2" x14ac:dyDescent="0.3">
      <c r="A698" s="4" t="s">
        <v>866</v>
      </c>
      <c r="B698" s="4" t="s">
        <v>2216</v>
      </c>
    </row>
    <row r="699" spans="1:2" x14ac:dyDescent="0.3">
      <c r="A699" s="4" t="s">
        <v>866</v>
      </c>
      <c r="B699" s="4" t="s">
        <v>2217</v>
      </c>
    </row>
    <row r="700" spans="1:2" x14ac:dyDescent="0.3">
      <c r="A700" s="4" t="s">
        <v>866</v>
      </c>
      <c r="B700" s="4" t="s">
        <v>2218</v>
      </c>
    </row>
    <row r="701" spans="1:2" x14ac:dyDescent="0.3">
      <c r="A701" s="4" t="s">
        <v>866</v>
      </c>
      <c r="B701" s="4" t="s">
        <v>2219</v>
      </c>
    </row>
    <row r="702" spans="1:2" x14ac:dyDescent="0.3">
      <c r="A702" s="4" t="s">
        <v>319</v>
      </c>
      <c r="B702" s="4" t="s">
        <v>2221</v>
      </c>
    </row>
    <row r="703" spans="1:2" x14ac:dyDescent="0.3">
      <c r="A703" s="4" t="s">
        <v>319</v>
      </c>
      <c r="B703" s="4" t="s">
        <v>2225</v>
      </c>
    </row>
    <row r="704" spans="1:2" x14ac:dyDescent="0.3">
      <c r="A704" s="4" t="s">
        <v>319</v>
      </c>
      <c r="B704" s="4" t="s">
        <v>1358</v>
      </c>
    </row>
    <row r="705" spans="1:2" x14ac:dyDescent="0.3">
      <c r="A705" s="4" t="s">
        <v>319</v>
      </c>
      <c r="B705" s="4" t="s">
        <v>1372</v>
      </c>
    </row>
    <row r="706" spans="1:2" x14ac:dyDescent="0.3">
      <c r="A706" s="4" t="s">
        <v>319</v>
      </c>
      <c r="B706" s="4" t="s">
        <v>2228</v>
      </c>
    </row>
    <row r="707" spans="1:2" x14ac:dyDescent="0.3">
      <c r="A707" s="4" t="s">
        <v>319</v>
      </c>
      <c r="B707" s="4" t="s">
        <v>2229</v>
      </c>
    </row>
    <row r="708" spans="1:2" x14ac:dyDescent="0.3">
      <c r="A708" s="4" t="s">
        <v>319</v>
      </c>
      <c r="B708" s="4" t="s">
        <v>2230</v>
      </c>
    </row>
    <row r="709" spans="1:2" x14ac:dyDescent="0.3">
      <c r="A709" s="4" t="s">
        <v>319</v>
      </c>
      <c r="B709" s="4" t="s">
        <v>1365</v>
      </c>
    </row>
    <row r="710" spans="1:2" x14ac:dyDescent="0.3">
      <c r="A710" s="4" t="s">
        <v>319</v>
      </c>
      <c r="B710" s="4" t="s">
        <v>1370</v>
      </c>
    </row>
    <row r="711" spans="1:2" x14ac:dyDescent="0.3">
      <c r="A711" s="4" t="s">
        <v>319</v>
      </c>
      <c r="B711" s="4" t="s">
        <v>2235</v>
      </c>
    </row>
    <row r="712" spans="1:2" x14ac:dyDescent="0.3">
      <c r="A712" s="4" t="s">
        <v>319</v>
      </c>
      <c r="B712" s="4" t="s">
        <v>2236</v>
      </c>
    </row>
    <row r="713" spans="1:2" x14ac:dyDescent="0.3">
      <c r="A713" s="4" t="s">
        <v>319</v>
      </c>
      <c r="B713" s="4" t="s">
        <v>2237</v>
      </c>
    </row>
    <row r="714" spans="1:2" x14ac:dyDescent="0.3">
      <c r="A714" s="4" t="s">
        <v>319</v>
      </c>
      <c r="B714" s="4" t="s">
        <v>2238</v>
      </c>
    </row>
    <row r="715" spans="1:2" x14ac:dyDescent="0.3">
      <c r="A715" s="4" t="s">
        <v>319</v>
      </c>
      <c r="B715" s="4" t="s">
        <v>2240</v>
      </c>
    </row>
    <row r="716" spans="1:2" x14ac:dyDescent="0.3">
      <c r="A716" s="4" t="s">
        <v>319</v>
      </c>
      <c r="B716" s="4" t="s">
        <v>1388</v>
      </c>
    </row>
    <row r="717" spans="1:2" x14ac:dyDescent="0.3">
      <c r="A717" s="4" t="s">
        <v>319</v>
      </c>
      <c r="B717" s="4" t="s">
        <v>2242</v>
      </c>
    </row>
    <row r="718" spans="1:2" x14ac:dyDescent="0.3">
      <c r="A718" s="4" t="s">
        <v>319</v>
      </c>
      <c r="B718" s="4" t="s">
        <v>2243</v>
      </c>
    </row>
    <row r="719" spans="1:2" x14ac:dyDescent="0.3">
      <c r="A719" s="4" t="s">
        <v>319</v>
      </c>
      <c r="B719" s="4" t="s">
        <v>2244</v>
      </c>
    </row>
    <row r="720" spans="1:2" x14ac:dyDescent="0.3">
      <c r="A720" s="4" t="s">
        <v>139</v>
      </c>
      <c r="B720" s="4" t="s">
        <v>2246</v>
      </c>
    </row>
    <row r="721" spans="1:2" x14ac:dyDescent="0.3">
      <c r="A721" s="4" t="s">
        <v>139</v>
      </c>
      <c r="B721" s="4" t="s">
        <v>2248</v>
      </c>
    </row>
    <row r="722" spans="1:2" x14ac:dyDescent="0.3">
      <c r="A722" s="4" t="s">
        <v>139</v>
      </c>
      <c r="B722" s="4" t="s">
        <v>2249</v>
      </c>
    </row>
    <row r="723" spans="1:2" x14ac:dyDescent="0.3">
      <c r="A723" s="4" t="s">
        <v>139</v>
      </c>
      <c r="B723" s="4" t="s">
        <v>2251</v>
      </c>
    </row>
    <row r="724" spans="1:2" x14ac:dyDescent="0.3">
      <c r="A724" s="4" t="s">
        <v>139</v>
      </c>
      <c r="B724" s="4" t="s">
        <v>2252</v>
      </c>
    </row>
    <row r="725" spans="1:2" x14ac:dyDescent="0.3">
      <c r="A725" s="4" t="s">
        <v>139</v>
      </c>
      <c r="B725" s="4" t="s">
        <v>2253</v>
      </c>
    </row>
    <row r="726" spans="1:2" x14ac:dyDescent="0.3">
      <c r="A726" s="4" t="s">
        <v>899</v>
      </c>
      <c r="B726" s="4" t="s">
        <v>2255</v>
      </c>
    </row>
    <row r="727" spans="1:2" x14ac:dyDescent="0.3">
      <c r="A727" s="4" t="s">
        <v>899</v>
      </c>
      <c r="B727" s="4" t="s">
        <v>2264</v>
      </c>
    </row>
    <row r="728" spans="1:2" x14ac:dyDescent="0.3">
      <c r="A728" s="4" t="s">
        <v>899</v>
      </c>
      <c r="B728" s="4" t="s">
        <v>2270</v>
      </c>
    </row>
    <row r="729" spans="1:2" x14ac:dyDescent="0.3">
      <c r="A729" s="4" t="s">
        <v>899</v>
      </c>
      <c r="B729" s="4" t="s">
        <v>2276</v>
      </c>
    </row>
    <row r="730" spans="1:2" x14ac:dyDescent="0.3">
      <c r="A730" s="4" t="s">
        <v>899</v>
      </c>
      <c r="B730" s="4" t="s">
        <v>2281</v>
      </c>
    </row>
    <row r="731" spans="1:2" x14ac:dyDescent="0.3">
      <c r="A731" s="4" t="s">
        <v>899</v>
      </c>
      <c r="B731" s="4" t="s">
        <v>2283</v>
      </c>
    </row>
    <row r="732" spans="1:2" x14ac:dyDescent="0.3">
      <c r="A732" s="4" t="s">
        <v>899</v>
      </c>
      <c r="B732" s="4" t="s">
        <v>2294</v>
      </c>
    </row>
    <row r="733" spans="1:2" x14ac:dyDescent="0.3">
      <c r="A733" s="4" t="s">
        <v>899</v>
      </c>
      <c r="B733" s="4" t="s">
        <v>2304</v>
      </c>
    </row>
    <row r="734" spans="1:2" x14ac:dyDescent="0.3">
      <c r="A734" s="4" t="s">
        <v>235</v>
      </c>
      <c r="B734" s="4" t="s">
        <v>286</v>
      </c>
    </row>
    <row r="735" spans="1:2" x14ac:dyDescent="0.3">
      <c r="A735" s="4" t="s">
        <v>235</v>
      </c>
      <c r="B735" s="4" t="s">
        <v>1048</v>
      </c>
    </row>
    <row r="736" spans="1:2" x14ac:dyDescent="0.3">
      <c r="A736" s="4" t="s">
        <v>235</v>
      </c>
      <c r="B736" s="4" t="s">
        <v>2322</v>
      </c>
    </row>
    <row r="737" spans="1:2" x14ac:dyDescent="0.3">
      <c r="A737" s="4" t="s">
        <v>235</v>
      </c>
      <c r="B737" s="4" t="s">
        <v>274</v>
      </c>
    </row>
    <row r="738" spans="1:2" x14ac:dyDescent="0.3">
      <c r="A738" s="4" t="s">
        <v>235</v>
      </c>
      <c r="B738" s="4" t="s">
        <v>2327</v>
      </c>
    </row>
    <row r="739" spans="1:2" x14ac:dyDescent="0.3">
      <c r="A739" s="4" t="s">
        <v>235</v>
      </c>
      <c r="B739" s="4" t="s">
        <v>2328</v>
      </c>
    </row>
    <row r="740" spans="1:2" x14ac:dyDescent="0.3">
      <c r="A740" s="4" t="s">
        <v>235</v>
      </c>
      <c r="B740" s="4" t="s">
        <v>2329</v>
      </c>
    </row>
    <row r="741" spans="1:2" x14ac:dyDescent="0.3">
      <c r="A741" s="4" t="s">
        <v>235</v>
      </c>
      <c r="B741" s="4" t="s">
        <v>1034</v>
      </c>
    </row>
    <row r="742" spans="1:2" x14ac:dyDescent="0.3">
      <c r="A742" s="4" t="s">
        <v>235</v>
      </c>
      <c r="B742" s="4" t="s">
        <v>292</v>
      </c>
    </row>
    <row r="743" spans="1:2" x14ac:dyDescent="0.3">
      <c r="A743" s="4" t="s">
        <v>235</v>
      </c>
      <c r="B743" s="4" t="s">
        <v>2330</v>
      </c>
    </row>
    <row r="744" spans="1:2" x14ac:dyDescent="0.3">
      <c r="A744" s="4" t="s">
        <v>235</v>
      </c>
      <c r="B744" s="4" t="s">
        <v>2331</v>
      </c>
    </row>
    <row r="745" spans="1:2" x14ac:dyDescent="0.3">
      <c r="A745" s="4" t="s">
        <v>235</v>
      </c>
      <c r="B745" s="4" t="s">
        <v>2332</v>
      </c>
    </row>
    <row r="746" spans="1:2" x14ac:dyDescent="0.3">
      <c r="A746" s="4" t="s">
        <v>235</v>
      </c>
      <c r="B746" s="4" t="s">
        <v>545</v>
      </c>
    </row>
    <row r="747" spans="1:2" x14ac:dyDescent="0.3">
      <c r="A747" s="4" t="s">
        <v>235</v>
      </c>
      <c r="B747" s="4" t="s">
        <v>2335</v>
      </c>
    </row>
    <row r="748" spans="1:2" x14ac:dyDescent="0.3">
      <c r="A748" s="4" t="s">
        <v>139</v>
      </c>
      <c r="B748" s="4" t="s">
        <v>2337</v>
      </c>
    </row>
    <row r="749" spans="1:2" x14ac:dyDescent="0.3">
      <c r="A749" s="4" t="s">
        <v>139</v>
      </c>
      <c r="B749" s="4" t="s">
        <v>2342</v>
      </c>
    </row>
    <row r="750" spans="1:2" x14ac:dyDescent="0.3">
      <c r="A750" s="4" t="s">
        <v>139</v>
      </c>
      <c r="B750" s="4" t="s">
        <v>2347</v>
      </c>
    </row>
    <row r="751" spans="1:2" x14ac:dyDescent="0.3">
      <c r="A751" s="4" t="s">
        <v>785</v>
      </c>
      <c r="B751" s="4" t="s">
        <v>2349</v>
      </c>
    </row>
    <row r="752" spans="1:2" x14ac:dyDescent="0.3">
      <c r="A752" s="4" t="s">
        <v>785</v>
      </c>
      <c r="B752" s="4" t="s">
        <v>2353</v>
      </c>
    </row>
    <row r="753" spans="1:2" x14ac:dyDescent="0.3">
      <c r="A753" s="4" t="s">
        <v>785</v>
      </c>
      <c r="B753" s="4" t="s">
        <v>2354</v>
      </c>
    </row>
    <row r="754" spans="1:2" x14ac:dyDescent="0.3">
      <c r="A754" s="4" t="s">
        <v>785</v>
      </c>
      <c r="B754" s="4" t="s">
        <v>2355</v>
      </c>
    </row>
    <row r="755" spans="1:2" x14ac:dyDescent="0.3">
      <c r="A755" s="4" t="s">
        <v>785</v>
      </c>
      <c r="B755" s="4" t="s">
        <v>2356</v>
      </c>
    </row>
    <row r="756" spans="1:2" x14ac:dyDescent="0.3">
      <c r="A756" s="4" t="s">
        <v>785</v>
      </c>
      <c r="B756" s="4" t="s">
        <v>2358</v>
      </c>
    </row>
    <row r="757" spans="1:2" x14ac:dyDescent="0.3">
      <c r="A757" s="4" t="s">
        <v>139</v>
      </c>
      <c r="B757" s="4" t="s">
        <v>2360</v>
      </c>
    </row>
    <row r="758" spans="1:2" x14ac:dyDescent="0.3">
      <c r="A758" s="4" t="s">
        <v>319</v>
      </c>
      <c r="B758" s="4" t="s">
        <v>2369</v>
      </c>
    </row>
    <row r="759" spans="1:2" x14ac:dyDescent="0.3">
      <c r="A759" s="4" t="s">
        <v>444</v>
      </c>
      <c r="B759" s="4" t="s">
        <v>1005</v>
      </c>
    </row>
    <row r="760" spans="1:2" x14ac:dyDescent="0.3">
      <c r="A760" s="4" t="s">
        <v>444</v>
      </c>
      <c r="B760" s="4" t="s">
        <v>2390</v>
      </c>
    </row>
    <row r="761" spans="1:2" x14ac:dyDescent="0.3">
      <c r="A761" s="4" t="s">
        <v>444</v>
      </c>
      <c r="B761" s="4" t="s">
        <v>446</v>
      </c>
    </row>
    <row r="762" spans="1:2" x14ac:dyDescent="0.3">
      <c r="A762" s="4" t="s">
        <v>444</v>
      </c>
      <c r="B762" s="4" t="s">
        <v>458</v>
      </c>
    </row>
    <row r="763" spans="1:2" x14ac:dyDescent="0.3">
      <c r="A763" s="4" t="s">
        <v>444</v>
      </c>
      <c r="B763" s="4" t="s">
        <v>2398</v>
      </c>
    </row>
    <row r="764" spans="1:2" x14ac:dyDescent="0.3">
      <c r="A764" s="4" t="s">
        <v>444</v>
      </c>
      <c r="B764" s="4" t="s">
        <v>815</v>
      </c>
    </row>
    <row r="765" spans="1:2" x14ac:dyDescent="0.3">
      <c r="A765" s="4" t="s">
        <v>444</v>
      </c>
      <c r="B765" s="4" t="s">
        <v>2402</v>
      </c>
    </row>
    <row r="766" spans="1:2" x14ac:dyDescent="0.3">
      <c r="A766" s="4" t="s">
        <v>444</v>
      </c>
      <c r="B766" s="4" t="s">
        <v>818</v>
      </c>
    </row>
    <row r="767" spans="1:2" x14ac:dyDescent="0.3">
      <c r="A767" s="4" t="s">
        <v>444</v>
      </c>
      <c r="B767" s="4" t="s">
        <v>464</v>
      </c>
    </row>
    <row r="768" spans="1:2" x14ac:dyDescent="0.3">
      <c r="A768" s="4" t="s">
        <v>444</v>
      </c>
      <c r="B768" s="4" t="s">
        <v>2405</v>
      </c>
    </row>
    <row r="769" spans="1:2" x14ac:dyDescent="0.3">
      <c r="A769" s="4" t="s">
        <v>444</v>
      </c>
      <c r="B769" s="4" t="s">
        <v>2406</v>
      </c>
    </row>
    <row r="770" spans="1:2" x14ac:dyDescent="0.3">
      <c r="A770" s="4" t="s">
        <v>444</v>
      </c>
      <c r="B770" s="4" t="s">
        <v>2407</v>
      </c>
    </row>
    <row r="771" spans="1:2" x14ac:dyDescent="0.3">
      <c r="A771" s="4" t="s">
        <v>444</v>
      </c>
      <c r="B771" s="4" t="s">
        <v>2409</v>
      </c>
    </row>
    <row r="772" spans="1:2" x14ac:dyDescent="0.3">
      <c r="A772" s="4" t="s">
        <v>444</v>
      </c>
      <c r="B772" s="4" t="s">
        <v>2410</v>
      </c>
    </row>
    <row r="773" spans="1:2" x14ac:dyDescent="0.3">
      <c r="A773" s="4" t="s">
        <v>444</v>
      </c>
      <c r="B773" s="4" t="s">
        <v>2411</v>
      </c>
    </row>
    <row r="774" spans="1:2" x14ac:dyDescent="0.3">
      <c r="A774" s="4" t="s">
        <v>866</v>
      </c>
      <c r="B774" s="4" t="s">
        <v>2413</v>
      </c>
    </row>
    <row r="775" spans="1:2" x14ac:dyDescent="0.3">
      <c r="A775" s="4" t="s">
        <v>866</v>
      </c>
      <c r="B775" s="4" t="s">
        <v>2420</v>
      </c>
    </row>
    <row r="776" spans="1:2" x14ac:dyDescent="0.3">
      <c r="A776" s="4" t="s">
        <v>866</v>
      </c>
      <c r="B776" s="4" t="s">
        <v>2425</v>
      </c>
    </row>
    <row r="777" spans="1:2" x14ac:dyDescent="0.3">
      <c r="A777" s="4" t="s">
        <v>866</v>
      </c>
      <c r="B777" s="4" t="s">
        <v>1728</v>
      </c>
    </row>
    <row r="778" spans="1:2" x14ac:dyDescent="0.3">
      <c r="A778" s="4" t="s">
        <v>866</v>
      </c>
      <c r="B778" s="4" t="s">
        <v>2429</v>
      </c>
    </row>
    <row r="779" spans="1:2" x14ac:dyDescent="0.3">
      <c r="A779" s="4" t="s">
        <v>866</v>
      </c>
      <c r="B779" s="4" t="s">
        <v>2430</v>
      </c>
    </row>
    <row r="780" spans="1:2" x14ac:dyDescent="0.3">
      <c r="A780" s="4" t="s">
        <v>866</v>
      </c>
      <c r="B780" s="4" t="s">
        <v>1731</v>
      </c>
    </row>
    <row r="781" spans="1:2" x14ac:dyDescent="0.3">
      <c r="A781" s="4" t="s">
        <v>866</v>
      </c>
      <c r="B781" s="4" t="s">
        <v>2435</v>
      </c>
    </row>
    <row r="782" spans="1:2" x14ac:dyDescent="0.3">
      <c r="A782" s="4" t="s">
        <v>866</v>
      </c>
      <c r="B782" s="4" t="s">
        <v>2437</v>
      </c>
    </row>
    <row r="783" spans="1:2" x14ac:dyDescent="0.3">
      <c r="A783" s="4" t="s">
        <v>866</v>
      </c>
      <c r="B783" s="4" t="s">
        <v>2438</v>
      </c>
    </row>
    <row r="784" spans="1:2" x14ac:dyDescent="0.3">
      <c r="A784" s="4" t="s">
        <v>866</v>
      </c>
      <c r="B784" s="4" t="s">
        <v>2439</v>
      </c>
    </row>
    <row r="785" spans="1:2" x14ac:dyDescent="0.3">
      <c r="A785" s="4" t="s">
        <v>866</v>
      </c>
      <c r="B785" s="4" t="s">
        <v>2440</v>
      </c>
    </row>
    <row r="786" spans="1:2" x14ac:dyDescent="0.3">
      <c r="A786" s="4" t="s">
        <v>785</v>
      </c>
      <c r="B786" s="4" t="s">
        <v>2444</v>
      </c>
    </row>
    <row r="787" spans="1:2" x14ac:dyDescent="0.3">
      <c r="A787" s="4" t="s">
        <v>785</v>
      </c>
      <c r="B787" s="4" t="s">
        <v>2447</v>
      </c>
    </row>
    <row r="788" spans="1:2" x14ac:dyDescent="0.3">
      <c r="A788" s="4" t="s">
        <v>785</v>
      </c>
      <c r="B788" s="4" t="s">
        <v>2448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C7218-A8EA-42E9-80AE-DBCC39C7D786}">
  <dimension ref="A1:J788"/>
  <sheetViews>
    <sheetView topLeftCell="B1" workbookViewId="0">
      <selection activeCell="B2" sqref="B2:C788"/>
    </sheetView>
  </sheetViews>
  <sheetFormatPr defaultRowHeight="14.4" x14ac:dyDescent="0.3"/>
  <cols>
    <col min="1" max="1" width="10.6640625" bestFit="1" customWidth="1"/>
    <col min="2" max="2" width="16.44140625" bestFit="1" customWidth="1"/>
    <col min="3" max="3" width="33.33203125" bestFit="1" customWidth="1"/>
    <col min="7" max="7" width="13.5546875" bestFit="1" customWidth="1"/>
    <col min="8" max="8" width="15" bestFit="1" customWidth="1"/>
    <col min="10" max="10" width="47.5546875" customWidth="1"/>
  </cols>
  <sheetData>
    <row r="1" spans="1:8" x14ac:dyDescent="0.3">
      <c r="A1" t="s">
        <v>1</v>
      </c>
      <c r="B1" s="28" t="s">
        <v>16</v>
      </c>
      <c r="C1" s="28" t="s">
        <v>3</v>
      </c>
    </row>
    <row r="2" spans="1:8" x14ac:dyDescent="0.3">
      <c r="A2" t="s">
        <v>139</v>
      </c>
      <c r="B2" s="4" t="s">
        <v>147</v>
      </c>
      <c r="C2" s="4" t="s">
        <v>141</v>
      </c>
    </row>
    <row r="3" spans="1:8" x14ac:dyDescent="0.3">
      <c r="A3" t="s">
        <v>139</v>
      </c>
      <c r="B3" s="4" t="s">
        <v>147</v>
      </c>
      <c r="C3" s="4" t="s">
        <v>181</v>
      </c>
    </row>
    <row r="4" spans="1:8" x14ac:dyDescent="0.3">
      <c r="A4" t="s">
        <v>139</v>
      </c>
      <c r="B4" s="4" t="s">
        <v>147</v>
      </c>
      <c r="C4" s="4" t="s">
        <v>183</v>
      </c>
    </row>
    <row r="5" spans="1:8" x14ac:dyDescent="0.3">
      <c r="A5" t="s">
        <v>139</v>
      </c>
      <c r="B5" s="4" t="s">
        <v>147</v>
      </c>
      <c r="C5" s="4" t="s">
        <v>188</v>
      </c>
    </row>
    <row r="6" spans="1:8" x14ac:dyDescent="0.3">
      <c r="A6" t="s">
        <v>139</v>
      </c>
      <c r="B6" s="4" t="s">
        <v>147</v>
      </c>
      <c r="C6" s="4" t="s">
        <v>191</v>
      </c>
    </row>
    <row r="7" spans="1:8" x14ac:dyDescent="0.3">
      <c r="A7" t="s">
        <v>139</v>
      </c>
      <c r="B7" s="4" t="s">
        <v>147</v>
      </c>
      <c r="C7" s="4" t="s">
        <v>192</v>
      </c>
    </row>
    <row r="8" spans="1:8" x14ac:dyDescent="0.3">
      <c r="A8" t="s">
        <v>193</v>
      </c>
      <c r="B8" s="4" t="s">
        <v>147</v>
      </c>
      <c r="C8" s="4" t="s">
        <v>195</v>
      </c>
    </row>
    <row r="9" spans="1:8" x14ac:dyDescent="0.3">
      <c r="A9" t="s">
        <v>193</v>
      </c>
      <c r="B9" s="4" t="s">
        <v>147</v>
      </c>
      <c r="C9" s="4" t="s">
        <v>211</v>
      </c>
      <c r="G9" s="5" t="s">
        <v>2449</v>
      </c>
      <c r="H9" t="s">
        <v>2451</v>
      </c>
    </row>
    <row r="10" spans="1:8" x14ac:dyDescent="0.3">
      <c r="A10" t="s">
        <v>193</v>
      </c>
      <c r="B10" s="4" t="s">
        <v>147</v>
      </c>
      <c r="C10" s="4" t="s">
        <v>215</v>
      </c>
      <c r="G10" s="6" t="s">
        <v>319</v>
      </c>
      <c r="H10">
        <v>130</v>
      </c>
    </row>
    <row r="11" spans="1:8" x14ac:dyDescent="0.3">
      <c r="A11" t="s">
        <v>193</v>
      </c>
      <c r="B11" s="4" t="s">
        <v>147</v>
      </c>
      <c r="C11" s="4" t="s">
        <v>216</v>
      </c>
      <c r="G11" s="7" t="s">
        <v>147</v>
      </c>
      <c r="H11">
        <v>46</v>
      </c>
    </row>
    <row r="12" spans="1:8" x14ac:dyDescent="0.3">
      <c r="A12" t="s">
        <v>193</v>
      </c>
      <c r="B12" s="4" t="s">
        <v>147</v>
      </c>
      <c r="C12" s="4" t="s">
        <v>218</v>
      </c>
      <c r="G12" s="7" t="s">
        <v>509</v>
      </c>
      <c r="H12">
        <v>44</v>
      </c>
    </row>
    <row r="13" spans="1:8" x14ac:dyDescent="0.3">
      <c r="A13" t="s">
        <v>193</v>
      </c>
      <c r="B13" s="4" t="s">
        <v>147</v>
      </c>
      <c r="C13" s="4" t="s">
        <v>223</v>
      </c>
      <c r="G13" s="7" t="s">
        <v>823</v>
      </c>
      <c r="H13">
        <v>40</v>
      </c>
    </row>
    <row r="14" spans="1:8" x14ac:dyDescent="0.3">
      <c r="A14" t="s">
        <v>193</v>
      </c>
      <c r="B14" s="4" t="s">
        <v>147</v>
      </c>
      <c r="C14" s="4" t="s">
        <v>225</v>
      </c>
      <c r="G14" s="6" t="s">
        <v>235</v>
      </c>
      <c r="H14">
        <v>163</v>
      </c>
    </row>
    <row r="15" spans="1:8" x14ac:dyDescent="0.3">
      <c r="A15" t="s">
        <v>193</v>
      </c>
      <c r="B15" s="4" t="s">
        <v>147</v>
      </c>
      <c r="C15" s="4" t="s">
        <v>228</v>
      </c>
      <c r="G15" s="7" t="s">
        <v>147</v>
      </c>
      <c r="H15">
        <v>96</v>
      </c>
    </row>
    <row r="16" spans="1:8" x14ac:dyDescent="0.3">
      <c r="A16" t="s">
        <v>193</v>
      </c>
      <c r="B16" s="4" t="s">
        <v>147</v>
      </c>
      <c r="C16" s="4" t="s">
        <v>229</v>
      </c>
      <c r="G16" s="7" t="s">
        <v>509</v>
      </c>
      <c r="H16">
        <v>31</v>
      </c>
    </row>
    <row r="17" spans="1:10" x14ac:dyDescent="0.3">
      <c r="A17" t="s">
        <v>193</v>
      </c>
      <c r="B17" s="4" t="s">
        <v>147</v>
      </c>
      <c r="C17" s="4" t="s">
        <v>231</v>
      </c>
      <c r="G17" s="7" t="s">
        <v>239</v>
      </c>
      <c r="H17">
        <v>17</v>
      </c>
    </row>
    <row r="18" spans="1:10" x14ac:dyDescent="0.3">
      <c r="A18" t="s">
        <v>193</v>
      </c>
      <c r="B18" s="4" t="s">
        <v>147</v>
      </c>
      <c r="C18" s="4" t="s">
        <v>232</v>
      </c>
      <c r="G18" s="7" t="s">
        <v>823</v>
      </c>
      <c r="H18">
        <v>11</v>
      </c>
    </row>
    <row r="19" spans="1:10" x14ac:dyDescent="0.3">
      <c r="A19" t="s">
        <v>193</v>
      </c>
      <c r="B19" s="4" t="s">
        <v>147</v>
      </c>
      <c r="C19" s="4" t="s">
        <v>234</v>
      </c>
      <c r="G19" s="7" t="s">
        <v>423</v>
      </c>
      <c r="H19">
        <v>4</v>
      </c>
    </row>
    <row r="20" spans="1:10" x14ac:dyDescent="0.3">
      <c r="A20" t="s">
        <v>235</v>
      </c>
      <c r="B20" s="4" t="s">
        <v>239</v>
      </c>
      <c r="C20" s="4" t="s">
        <v>237</v>
      </c>
      <c r="G20" s="7" t="s">
        <v>682</v>
      </c>
      <c r="H20">
        <v>4</v>
      </c>
    </row>
    <row r="21" spans="1:10" x14ac:dyDescent="0.3">
      <c r="A21" t="s">
        <v>235</v>
      </c>
      <c r="B21" s="4" t="s">
        <v>239</v>
      </c>
      <c r="C21" s="4" t="s">
        <v>259</v>
      </c>
      <c r="G21" s="6" t="s">
        <v>2450</v>
      </c>
      <c r="H21">
        <v>293</v>
      </c>
    </row>
    <row r="22" spans="1:10" x14ac:dyDescent="0.3">
      <c r="A22" t="s">
        <v>235</v>
      </c>
      <c r="B22" s="4" t="s">
        <v>239</v>
      </c>
      <c r="C22" s="4" t="s">
        <v>263</v>
      </c>
    </row>
    <row r="23" spans="1:10" x14ac:dyDescent="0.3">
      <c r="A23" t="s">
        <v>235</v>
      </c>
      <c r="B23" s="4" t="s">
        <v>239</v>
      </c>
      <c r="C23" s="4" t="s">
        <v>265</v>
      </c>
    </row>
    <row r="24" spans="1:10" x14ac:dyDescent="0.3">
      <c r="A24" t="s">
        <v>235</v>
      </c>
      <c r="B24" s="4" t="s">
        <v>239</v>
      </c>
      <c r="C24" s="4" t="s">
        <v>271</v>
      </c>
    </row>
    <row r="25" spans="1:10" x14ac:dyDescent="0.3">
      <c r="A25" t="s">
        <v>235</v>
      </c>
      <c r="B25" s="4" t="s">
        <v>147</v>
      </c>
      <c r="C25" s="4" t="s">
        <v>274</v>
      </c>
    </row>
    <row r="26" spans="1:10" x14ac:dyDescent="0.3">
      <c r="A26" t="s">
        <v>235</v>
      </c>
      <c r="B26" s="4" t="s">
        <v>147</v>
      </c>
      <c r="C26" s="4" t="s">
        <v>286</v>
      </c>
    </row>
    <row r="27" spans="1:10" x14ac:dyDescent="0.3">
      <c r="A27" t="s">
        <v>235</v>
      </c>
      <c r="B27" s="4" t="s">
        <v>147</v>
      </c>
      <c r="C27" s="4" t="s">
        <v>290</v>
      </c>
      <c r="J27" s="26" t="s">
        <v>2465</v>
      </c>
    </row>
    <row r="28" spans="1:10" x14ac:dyDescent="0.3">
      <c r="A28" t="s">
        <v>235</v>
      </c>
      <c r="B28" s="4" t="s">
        <v>147</v>
      </c>
      <c r="C28" s="4" t="s">
        <v>292</v>
      </c>
      <c r="J28" s="26" t="s">
        <v>2468</v>
      </c>
    </row>
    <row r="29" spans="1:10" ht="28.8" x14ac:dyDescent="0.3">
      <c r="A29" t="s">
        <v>235</v>
      </c>
      <c r="B29" s="4" t="s">
        <v>147</v>
      </c>
      <c r="C29" s="4" t="s">
        <v>294</v>
      </c>
      <c r="J29" s="27" t="s">
        <v>2471</v>
      </c>
    </row>
    <row r="30" spans="1:10" x14ac:dyDescent="0.3">
      <c r="A30" t="s">
        <v>235</v>
      </c>
      <c r="B30" s="4" t="s">
        <v>147</v>
      </c>
      <c r="C30" s="4" t="s">
        <v>299</v>
      </c>
    </row>
    <row r="31" spans="1:10" x14ac:dyDescent="0.3">
      <c r="A31" t="s">
        <v>235</v>
      </c>
      <c r="B31" s="4" t="s">
        <v>147</v>
      </c>
      <c r="C31" s="4" t="s">
        <v>301</v>
      </c>
    </row>
    <row r="32" spans="1:10" x14ac:dyDescent="0.3">
      <c r="A32" t="s">
        <v>235</v>
      </c>
      <c r="B32" s="4" t="s">
        <v>147</v>
      </c>
      <c r="C32" s="4" t="s">
        <v>313</v>
      </c>
    </row>
    <row r="33" spans="1:3" x14ac:dyDescent="0.3">
      <c r="A33" t="s">
        <v>319</v>
      </c>
      <c r="B33" s="4" t="s">
        <v>147</v>
      </c>
      <c r="C33" s="4" t="s">
        <v>321</v>
      </c>
    </row>
    <row r="34" spans="1:3" x14ac:dyDescent="0.3">
      <c r="A34" t="s">
        <v>319</v>
      </c>
      <c r="B34" s="4" t="s">
        <v>147</v>
      </c>
      <c r="C34" s="4" t="s">
        <v>331</v>
      </c>
    </row>
    <row r="35" spans="1:3" x14ac:dyDescent="0.3">
      <c r="A35" t="s">
        <v>319</v>
      </c>
      <c r="B35" s="4" t="s">
        <v>147</v>
      </c>
      <c r="C35" s="4" t="s">
        <v>335</v>
      </c>
    </row>
    <row r="36" spans="1:3" x14ac:dyDescent="0.3">
      <c r="A36" t="s">
        <v>319</v>
      </c>
      <c r="B36" s="4" t="s">
        <v>147</v>
      </c>
      <c r="C36" s="4" t="s">
        <v>339</v>
      </c>
    </row>
    <row r="37" spans="1:3" x14ac:dyDescent="0.3">
      <c r="A37" t="s">
        <v>319</v>
      </c>
      <c r="B37" s="4" t="s">
        <v>147</v>
      </c>
      <c r="C37" s="4" t="s">
        <v>347</v>
      </c>
    </row>
    <row r="38" spans="1:3" x14ac:dyDescent="0.3">
      <c r="A38" t="s">
        <v>319</v>
      </c>
      <c r="B38" s="4" t="s">
        <v>147</v>
      </c>
      <c r="C38" s="4" t="s">
        <v>352</v>
      </c>
    </row>
    <row r="39" spans="1:3" x14ac:dyDescent="0.3">
      <c r="A39" t="s">
        <v>319</v>
      </c>
      <c r="B39" s="4" t="s">
        <v>147</v>
      </c>
      <c r="C39" s="4" t="s">
        <v>354</v>
      </c>
    </row>
    <row r="40" spans="1:3" x14ac:dyDescent="0.3">
      <c r="A40" t="s">
        <v>319</v>
      </c>
      <c r="B40" s="4" t="s">
        <v>147</v>
      </c>
      <c r="C40" s="4" t="s">
        <v>357</v>
      </c>
    </row>
    <row r="41" spans="1:3" x14ac:dyDescent="0.3">
      <c r="A41" t="s">
        <v>139</v>
      </c>
      <c r="B41" s="4" t="s">
        <v>147</v>
      </c>
      <c r="C41" s="4" t="s">
        <v>361</v>
      </c>
    </row>
    <row r="42" spans="1:3" x14ac:dyDescent="0.3">
      <c r="A42" t="s">
        <v>139</v>
      </c>
      <c r="B42" s="4" t="s">
        <v>147</v>
      </c>
      <c r="C42" s="4" t="s">
        <v>370</v>
      </c>
    </row>
    <row r="43" spans="1:3" x14ac:dyDescent="0.3">
      <c r="A43" t="s">
        <v>139</v>
      </c>
      <c r="B43" s="4" t="s">
        <v>147</v>
      </c>
      <c r="C43" s="4" t="s">
        <v>376</v>
      </c>
    </row>
    <row r="44" spans="1:3" x14ac:dyDescent="0.3">
      <c r="A44" t="s">
        <v>139</v>
      </c>
      <c r="B44" s="4" t="s">
        <v>147</v>
      </c>
      <c r="C44" s="4" t="s">
        <v>377</v>
      </c>
    </row>
    <row r="45" spans="1:3" x14ac:dyDescent="0.3">
      <c r="A45" t="s">
        <v>139</v>
      </c>
      <c r="B45" s="4" t="s">
        <v>147</v>
      </c>
      <c r="C45" s="4" t="s">
        <v>378</v>
      </c>
    </row>
    <row r="46" spans="1:3" x14ac:dyDescent="0.3">
      <c r="A46" t="s">
        <v>139</v>
      </c>
      <c r="B46" s="4" t="s">
        <v>147</v>
      </c>
      <c r="C46" s="4" t="s">
        <v>379</v>
      </c>
    </row>
    <row r="47" spans="1:3" x14ac:dyDescent="0.3">
      <c r="A47" t="s">
        <v>139</v>
      </c>
      <c r="B47" s="4" t="s">
        <v>147</v>
      </c>
      <c r="C47" s="4" t="s">
        <v>386</v>
      </c>
    </row>
    <row r="48" spans="1:3" x14ac:dyDescent="0.3">
      <c r="A48" t="s">
        <v>139</v>
      </c>
      <c r="B48" s="4" t="s">
        <v>147</v>
      </c>
      <c r="C48" s="4" t="s">
        <v>389</v>
      </c>
    </row>
    <row r="49" spans="1:3" x14ac:dyDescent="0.3">
      <c r="A49" t="s">
        <v>235</v>
      </c>
      <c r="B49" s="4" t="s">
        <v>147</v>
      </c>
      <c r="C49" s="4" t="s">
        <v>292</v>
      </c>
    </row>
    <row r="50" spans="1:3" x14ac:dyDescent="0.3">
      <c r="A50" t="s">
        <v>235</v>
      </c>
      <c r="B50" s="4" t="s">
        <v>147</v>
      </c>
      <c r="C50" s="4" t="s">
        <v>286</v>
      </c>
    </row>
    <row r="51" spans="1:3" x14ac:dyDescent="0.3">
      <c r="A51" t="s">
        <v>235</v>
      </c>
      <c r="B51" s="4" t="s">
        <v>147</v>
      </c>
      <c r="C51" s="4" t="s">
        <v>393</v>
      </c>
    </row>
    <row r="52" spans="1:3" x14ac:dyDescent="0.3">
      <c r="A52" t="s">
        <v>235</v>
      </c>
      <c r="B52" s="4" t="s">
        <v>147</v>
      </c>
      <c r="C52" s="4" t="s">
        <v>299</v>
      </c>
    </row>
    <row r="53" spans="1:3" x14ac:dyDescent="0.3">
      <c r="A53" t="s">
        <v>235</v>
      </c>
      <c r="B53" s="4" t="s">
        <v>147</v>
      </c>
      <c r="C53" s="4" t="s">
        <v>394</v>
      </c>
    </row>
    <row r="54" spans="1:3" x14ac:dyDescent="0.3">
      <c r="A54" t="s">
        <v>235</v>
      </c>
      <c r="B54" s="4" t="s">
        <v>147</v>
      </c>
      <c r="C54" s="4" t="s">
        <v>395</v>
      </c>
    </row>
    <row r="55" spans="1:3" x14ac:dyDescent="0.3">
      <c r="A55" t="s">
        <v>235</v>
      </c>
      <c r="B55" s="4" t="s">
        <v>147</v>
      </c>
      <c r="C55" s="4" t="s">
        <v>396</v>
      </c>
    </row>
    <row r="56" spans="1:3" x14ac:dyDescent="0.3">
      <c r="A56" t="s">
        <v>235</v>
      </c>
      <c r="B56" s="4" t="s">
        <v>147</v>
      </c>
      <c r="C56" s="4" t="s">
        <v>397</v>
      </c>
    </row>
    <row r="57" spans="1:3" x14ac:dyDescent="0.3">
      <c r="A57" t="s">
        <v>235</v>
      </c>
      <c r="B57" s="4" t="s">
        <v>147</v>
      </c>
      <c r="C57" s="4" t="s">
        <v>399</v>
      </c>
    </row>
    <row r="58" spans="1:3" x14ac:dyDescent="0.3">
      <c r="A58" t="s">
        <v>235</v>
      </c>
      <c r="B58" s="4" t="s">
        <v>147</v>
      </c>
      <c r="C58" s="4" t="s">
        <v>410</v>
      </c>
    </row>
    <row r="59" spans="1:3" x14ac:dyDescent="0.3">
      <c r="A59" t="s">
        <v>235</v>
      </c>
      <c r="B59" s="4" t="s">
        <v>147</v>
      </c>
      <c r="C59" s="4" t="s">
        <v>411</v>
      </c>
    </row>
    <row r="60" spans="1:3" x14ac:dyDescent="0.3">
      <c r="A60" t="s">
        <v>235</v>
      </c>
      <c r="B60" s="4" t="s">
        <v>147</v>
      </c>
      <c r="C60" s="4" t="s">
        <v>416</v>
      </c>
    </row>
    <row r="61" spans="1:3" x14ac:dyDescent="0.3">
      <c r="A61" t="s">
        <v>235</v>
      </c>
      <c r="B61" s="4" t="s">
        <v>147</v>
      </c>
      <c r="C61" s="4" t="s">
        <v>417</v>
      </c>
    </row>
    <row r="62" spans="1:3" x14ac:dyDescent="0.3">
      <c r="A62" t="s">
        <v>235</v>
      </c>
      <c r="B62" s="4" t="s">
        <v>147</v>
      </c>
      <c r="C62" s="4" t="s">
        <v>418</v>
      </c>
    </row>
    <row r="63" spans="1:3" x14ac:dyDescent="0.3">
      <c r="A63" t="s">
        <v>235</v>
      </c>
      <c r="B63" s="4" t="s">
        <v>147</v>
      </c>
      <c r="C63" s="4" t="s">
        <v>419</v>
      </c>
    </row>
    <row r="64" spans="1:3" x14ac:dyDescent="0.3">
      <c r="A64" t="s">
        <v>193</v>
      </c>
      <c r="B64" s="4" t="s">
        <v>423</v>
      </c>
      <c r="C64" s="4" t="s">
        <v>422</v>
      </c>
    </row>
    <row r="65" spans="1:3" x14ac:dyDescent="0.3">
      <c r="A65" t="s">
        <v>193</v>
      </c>
      <c r="B65" s="4" t="s">
        <v>423</v>
      </c>
      <c r="C65" s="4" t="s">
        <v>436</v>
      </c>
    </row>
    <row r="66" spans="1:3" x14ac:dyDescent="0.3">
      <c r="A66" t="s">
        <v>193</v>
      </c>
      <c r="B66" s="4" t="s">
        <v>423</v>
      </c>
      <c r="C66" s="4" t="s">
        <v>438</v>
      </c>
    </row>
    <row r="67" spans="1:3" x14ac:dyDescent="0.3">
      <c r="A67" t="s">
        <v>193</v>
      </c>
      <c r="B67" s="4" t="s">
        <v>423</v>
      </c>
      <c r="C67" s="4" t="s">
        <v>440</v>
      </c>
    </row>
    <row r="68" spans="1:3" x14ac:dyDescent="0.3">
      <c r="A68" t="s">
        <v>444</v>
      </c>
      <c r="B68" s="4" t="s">
        <v>147</v>
      </c>
      <c r="C68" s="4" t="s">
        <v>446</v>
      </c>
    </row>
    <row r="69" spans="1:3" x14ac:dyDescent="0.3">
      <c r="A69" t="s">
        <v>444</v>
      </c>
      <c r="B69" s="4" t="s">
        <v>147</v>
      </c>
      <c r="C69" s="4" t="s">
        <v>458</v>
      </c>
    </row>
    <row r="70" spans="1:3" x14ac:dyDescent="0.3">
      <c r="A70" t="s">
        <v>444</v>
      </c>
      <c r="B70" s="4" t="s">
        <v>147</v>
      </c>
      <c r="C70" s="4" t="s">
        <v>459</v>
      </c>
    </row>
    <row r="71" spans="1:3" x14ac:dyDescent="0.3">
      <c r="A71" t="s">
        <v>444</v>
      </c>
      <c r="B71" s="4" t="s">
        <v>147</v>
      </c>
      <c r="C71" s="4" t="s">
        <v>464</v>
      </c>
    </row>
    <row r="72" spans="1:3" x14ac:dyDescent="0.3">
      <c r="A72" t="s">
        <v>444</v>
      </c>
      <c r="B72" s="4" t="s">
        <v>147</v>
      </c>
      <c r="C72" s="4" t="s">
        <v>466</v>
      </c>
    </row>
    <row r="73" spans="1:3" x14ac:dyDescent="0.3">
      <c r="A73" t="s">
        <v>444</v>
      </c>
      <c r="B73" s="4" t="s">
        <v>147</v>
      </c>
      <c r="C73" s="4" t="s">
        <v>468</v>
      </c>
    </row>
    <row r="74" spans="1:3" x14ac:dyDescent="0.3">
      <c r="A74" t="s">
        <v>444</v>
      </c>
      <c r="B74" s="4" t="s">
        <v>147</v>
      </c>
      <c r="C74" s="4" t="s">
        <v>469</v>
      </c>
    </row>
    <row r="75" spans="1:3" x14ac:dyDescent="0.3">
      <c r="A75" t="s">
        <v>444</v>
      </c>
      <c r="B75" s="4" t="s">
        <v>147</v>
      </c>
      <c r="C75" s="4" t="s">
        <v>470</v>
      </c>
    </row>
    <row r="76" spans="1:3" x14ac:dyDescent="0.3">
      <c r="A76" t="s">
        <v>444</v>
      </c>
      <c r="B76" s="4" t="s">
        <v>147</v>
      </c>
      <c r="C76" s="4" t="s">
        <v>471</v>
      </c>
    </row>
    <row r="77" spans="1:3" x14ac:dyDescent="0.3">
      <c r="A77" t="s">
        <v>444</v>
      </c>
      <c r="B77" s="4" t="s">
        <v>147</v>
      </c>
      <c r="C77" s="4" t="s">
        <v>472</v>
      </c>
    </row>
    <row r="78" spans="1:3" x14ac:dyDescent="0.3">
      <c r="A78" t="s">
        <v>444</v>
      </c>
      <c r="B78" s="4" t="s">
        <v>147</v>
      </c>
      <c r="C78" s="4" t="s">
        <v>473</v>
      </c>
    </row>
    <row r="79" spans="1:3" x14ac:dyDescent="0.3">
      <c r="A79" t="s">
        <v>444</v>
      </c>
      <c r="B79" s="4" t="s">
        <v>147</v>
      </c>
      <c r="C79" s="4" t="s">
        <v>474</v>
      </c>
    </row>
    <row r="80" spans="1:3" x14ac:dyDescent="0.3">
      <c r="A80" t="s">
        <v>444</v>
      </c>
      <c r="B80" s="4" t="s">
        <v>147</v>
      </c>
      <c r="C80" s="4" t="s">
        <v>475</v>
      </c>
    </row>
    <row r="81" spans="1:3" x14ac:dyDescent="0.3">
      <c r="A81" t="s">
        <v>444</v>
      </c>
      <c r="B81" s="4" t="s">
        <v>147</v>
      </c>
      <c r="C81" s="4" t="s">
        <v>476</v>
      </c>
    </row>
    <row r="82" spans="1:3" x14ac:dyDescent="0.3">
      <c r="A82" t="s">
        <v>139</v>
      </c>
      <c r="B82" s="4" t="s">
        <v>147</v>
      </c>
      <c r="C82" s="4" t="s">
        <v>478</v>
      </c>
    </row>
    <row r="83" spans="1:3" x14ac:dyDescent="0.3">
      <c r="A83" t="s">
        <v>139</v>
      </c>
      <c r="B83" s="4" t="s">
        <v>147</v>
      </c>
      <c r="C83" s="4" t="s">
        <v>490</v>
      </c>
    </row>
    <row r="84" spans="1:3" x14ac:dyDescent="0.3">
      <c r="A84" t="s">
        <v>139</v>
      </c>
      <c r="B84" s="4" t="s">
        <v>147</v>
      </c>
      <c r="C84" s="4" t="s">
        <v>492</v>
      </c>
    </row>
    <row r="85" spans="1:3" x14ac:dyDescent="0.3">
      <c r="A85" t="s">
        <v>139</v>
      </c>
      <c r="B85" s="4" t="s">
        <v>147</v>
      </c>
      <c r="C85" s="4" t="s">
        <v>494</v>
      </c>
    </row>
    <row r="86" spans="1:3" x14ac:dyDescent="0.3">
      <c r="A86" t="s">
        <v>139</v>
      </c>
      <c r="B86" s="4" t="s">
        <v>147</v>
      </c>
      <c r="C86" s="4" t="s">
        <v>495</v>
      </c>
    </row>
    <row r="87" spans="1:3" x14ac:dyDescent="0.3">
      <c r="A87" t="s">
        <v>139</v>
      </c>
      <c r="B87" s="4" t="s">
        <v>147</v>
      </c>
      <c r="C87" s="4" t="s">
        <v>502</v>
      </c>
    </row>
    <row r="88" spans="1:3" x14ac:dyDescent="0.3">
      <c r="A88" t="s">
        <v>139</v>
      </c>
      <c r="B88" s="4" t="s">
        <v>147</v>
      </c>
      <c r="C88" s="4" t="s">
        <v>503</v>
      </c>
    </row>
    <row r="89" spans="1:3" x14ac:dyDescent="0.3">
      <c r="A89" t="s">
        <v>139</v>
      </c>
      <c r="B89" s="4" t="s">
        <v>147</v>
      </c>
      <c r="C89" s="4" t="s">
        <v>505</v>
      </c>
    </row>
    <row r="90" spans="1:3" x14ac:dyDescent="0.3">
      <c r="A90" t="s">
        <v>319</v>
      </c>
      <c r="B90" s="4" t="s">
        <v>509</v>
      </c>
      <c r="C90" s="4" t="s">
        <v>507</v>
      </c>
    </row>
    <row r="91" spans="1:3" x14ac:dyDescent="0.3">
      <c r="A91" t="s">
        <v>319</v>
      </c>
      <c r="B91" s="4" t="s">
        <v>509</v>
      </c>
      <c r="C91" s="4" t="s">
        <v>518</v>
      </c>
    </row>
    <row r="92" spans="1:3" x14ac:dyDescent="0.3">
      <c r="A92" t="s">
        <v>319</v>
      </c>
      <c r="B92" s="4" t="s">
        <v>509</v>
      </c>
      <c r="C92" s="4" t="s">
        <v>521</v>
      </c>
    </row>
    <row r="93" spans="1:3" x14ac:dyDescent="0.3">
      <c r="A93" t="s">
        <v>319</v>
      </c>
      <c r="B93" s="4" t="s">
        <v>509</v>
      </c>
      <c r="C93" s="4" t="s">
        <v>522</v>
      </c>
    </row>
    <row r="94" spans="1:3" x14ac:dyDescent="0.3">
      <c r="A94" t="s">
        <v>319</v>
      </c>
      <c r="B94" s="4" t="s">
        <v>509</v>
      </c>
      <c r="C94" s="4" t="s">
        <v>524</v>
      </c>
    </row>
    <row r="95" spans="1:3" x14ac:dyDescent="0.3">
      <c r="A95" t="s">
        <v>319</v>
      </c>
      <c r="B95" s="4" t="s">
        <v>509</v>
      </c>
      <c r="C95" s="4" t="s">
        <v>527</v>
      </c>
    </row>
    <row r="96" spans="1:3" x14ac:dyDescent="0.3">
      <c r="A96" t="s">
        <v>235</v>
      </c>
      <c r="B96" s="4" t="s">
        <v>509</v>
      </c>
      <c r="C96" s="4" t="s">
        <v>531</v>
      </c>
    </row>
    <row r="97" spans="1:3" x14ac:dyDescent="0.3">
      <c r="A97" t="s">
        <v>235</v>
      </c>
      <c r="B97" s="4" t="s">
        <v>509</v>
      </c>
      <c r="C97" s="4" t="s">
        <v>274</v>
      </c>
    </row>
    <row r="98" spans="1:3" x14ac:dyDescent="0.3">
      <c r="A98" t="s">
        <v>235</v>
      </c>
      <c r="B98" s="4" t="s">
        <v>509</v>
      </c>
      <c r="C98" s="4" t="s">
        <v>545</v>
      </c>
    </row>
    <row r="99" spans="1:3" x14ac:dyDescent="0.3">
      <c r="A99" t="s">
        <v>319</v>
      </c>
      <c r="B99" s="4" t="s">
        <v>147</v>
      </c>
      <c r="C99" s="4" t="s">
        <v>549</v>
      </c>
    </row>
    <row r="100" spans="1:3" x14ac:dyDescent="0.3">
      <c r="A100" t="s">
        <v>319</v>
      </c>
      <c r="B100" s="4" t="s">
        <v>147</v>
      </c>
      <c r="C100" s="4" t="s">
        <v>561</v>
      </c>
    </row>
    <row r="101" spans="1:3" x14ac:dyDescent="0.3">
      <c r="A101" t="s">
        <v>319</v>
      </c>
      <c r="B101" s="4" t="s">
        <v>147</v>
      </c>
      <c r="C101" s="4" t="s">
        <v>566</v>
      </c>
    </row>
    <row r="102" spans="1:3" x14ac:dyDescent="0.3">
      <c r="A102" t="s">
        <v>319</v>
      </c>
      <c r="B102" s="4" t="s">
        <v>147</v>
      </c>
      <c r="C102" s="4" t="s">
        <v>568</v>
      </c>
    </row>
    <row r="103" spans="1:3" x14ac:dyDescent="0.3">
      <c r="A103" t="s">
        <v>319</v>
      </c>
      <c r="B103" s="4" t="s">
        <v>147</v>
      </c>
      <c r="C103" s="4" t="s">
        <v>569</v>
      </c>
    </row>
    <row r="104" spans="1:3" x14ac:dyDescent="0.3">
      <c r="A104" t="s">
        <v>319</v>
      </c>
      <c r="B104" s="4" t="s">
        <v>147</v>
      </c>
      <c r="C104" s="4" t="s">
        <v>573</v>
      </c>
    </row>
    <row r="105" spans="1:3" x14ac:dyDescent="0.3">
      <c r="A105" t="s">
        <v>319</v>
      </c>
      <c r="B105" s="4" t="s">
        <v>147</v>
      </c>
      <c r="C105" s="4" t="s">
        <v>575</v>
      </c>
    </row>
    <row r="106" spans="1:3" x14ac:dyDescent="0.3">
      <c r="A106" t="s">
        <v>319</v>
      </c>
      <c r="B106" s="4" t="s">
        <v>147</v>
      </c>
      <c r="C106" s="4" t="s">
        <v>580</v>
      </c>
    </row>
    <row r="107" spans="1:3" x14ac:dyDescent="0.3">
      <c r="A107" t="s">
        <v>319</v>
      </c>
      <c r="B107" s="4" t="s">
        <v>147</v>
      </c>
      <c r="C107" s="4" t="s">
        <v>584</v>
      </c>
    </row>
    <row r="108" spans="1:3" x14ac:dyDescent="0.3">
      <c r="A108" t="s">
        <v>319</v>
      </c>
      <c r="B108" s="4" t="s">
        <v>147</v>
      </c>
      <c r="C108" s="4" t="s">
        <v>585</v>
      </c>
    </row>
    <row r="109" spans="1:3" x14ac:dyDescent="0.3">
      <c r="A109" t="s">
        <v>319</v>
      </c>
      <c r="B109" s="4" t="s">
        <v>147</v>
      </c>
      <c r="C109" s="4" t="s">
        <v>586</v>
      </c>
    </row>
    <row r="110" spans="1:3" x14ac:dyDescent="0.3">
      <c r="A110" t="s">
        <v>319</v>
      </c>
      <c r="B110" s="4" t="s">
        <v>147</v>
      </c>
      <c r="C110" s="4" t="s">
        <v>587</v>
      </c>
    </row>
    <row r="111" spans="1:3" x14ac:dyDescent="0.3">
      <c r="A111" t="s">
        <v>319</v>
      </c>
      <c r="B111" s="4" t="s">
        <v>509</v>
      </c>
      <c r="C111" s="4" t="s">
        <v>589</v>
      </c>
    </row>
    <row r="112" spans="1:3" x14ac:dyDescent="0.3">
      <c r="A112" t="s">
        <v>319</v>
      </c>
      <c r="B112" s="4" t="s">
        <v>509</v>
      </c>
      <c r="C112" s="4" t="s">
        <v>591</v>
      </c>
    </row>
    <row r="113" spans="1:3" x14ac:dyDescent="0.3">
      <c r="A113" t="s">
        <v>319</v>
      </c>
      <c r="B113" s="4" t="s">
        <v>509</v>
      </c>
      <c r="C113" s="4" t="s">
        <v>592</v>
      </c>
    </row>
    <row r="114" spans="1:3" x14ac:dyDescent="0.3">
      <c r="A114" t="s">
        <v>319</v>
      </c>
      <c r="B114" s="4" t="s">
        <v>509</v>
      </c>
      <c r="C114" s="4" t="s">
        <v>594</v>
      </c>
    </row>
    <row r="115" spans="1:3" x14ac:dyDescent="0.3">
      <c r="A115" t="s">
        <v>319</v>
      </c>
      <c r="B115" s="4" t="s">
        <v>509</v>
      </c>
      <c r="C115" s="4" t="s">
        <v>596</v>
      </c>
    </row>
    <row r="116" spans="1:3" x14ac:dyDescent="0.3">
      <c r="A116" t="s">
        <v>319</v>
      </c>
      <c r="B116" s="4" t="s">
        <v>509</v>
      </c>
      <c r="C116" s="4" t="s">
        <v>597</v>
      </c>
    </row>
    <row r="117" spans="1:3" x14ac:dyDescent="0.3">
      <c r="A117" t="s">
        <v>319</v>
      </c>
      <c r="B117" s="4" t="s">
        <v>509</v>
      </c>
      <c r="C117" s="4" t="s">
        <v>600</v>
      </c>
    </row>
    <row r="118" spans="1:3" x14ac:dyDescent="0.3">
      <c r="A118" t="s">
        <v>319</v>
      </c>
      <c r="B118" s="4" t="s">
        <v>509</v>
      </c>
      <c r="C118" s="4" t="s">
        <v>604</v>
      </c>
    </row>
    <row r="119" spans="1:3" x14ac:dyDescent="0.3">
      <c r="A119" t="s">
        <v>319</v>
      </c>
      <c r="B119" s="4" t="s">
        <v>509</v>
      </c>
      <c r="C119" s="4" t="s">
        <v>607</v>
      </c>
    </row>
    <row r="120" spans="1:3" x14ac:dyDescent="0.3">
      <c r="A120" t="s">
        <v>319</v>
      </c>
      <c r="B120" s="4" t="s">
        <v>509</v>
      </c>
      <c r="C120" s="4" t="s">
        <v>610</v>
      </c>
    </row>
    <row r="121" spans="1:3" x14ac:dyDescent="0.3">
      <c r="A121" t="s">
        <v>319</v>
      </c>
      <c r="B121" s="4" t="s">
        <v>509</v>
      </c>
      <c r="C121" s="4" t="s">
        <v>612</v>
      </c>
    </row>
    <row r="122" spans="1:3" x14ac:dyDescent="0.3">
      <c r="A122" t="s">
        <v>319</v>
      </c>
      <c r="B122" s="4" t="s">
        <v>509</v>
      </c>
      <c r="C122" s="4" t="s">
        <v>614</v>
      </c>
    </row>
    <row r="123" spans="1:3" x14ac:dyDescent="0.3">
      <c r="A123" t="s">
        <v>615</v>
      </c>
      <c r="B123" s="4" t="s">
        <v>147</v>
      </c>
      <c r="C123" s="4" t="s">
        <v>617</v>
      </c>
    </row>
    <row r="124" spans="1:3" x14ac:dyDescent="0.3">
      <c r="A124" t="s">
        <v>615</v>
      </c>
      <c r="B124" s="4" t="s">
        <v>147</v>
      </c>
      <c r="C124" s="4" t="s">
        <v>631</v>
      </c>
    </row>
    <row r="125" spans="1:3" x14ac:dyDescent="0.3">
      <c r="A125" t="s">
        <v>615</v>
      </c>
      <c r="B125" s="4" t="s">
        <v>147</v>
      </c>
      <c r="C125" s="4" t="s">
        <v>634</v>
      </c>
    </row>
    <row r="126" spans="1:3" x14ac:dyDescent="0.3">
      <c r="A126" t="s">
        <v>615</v>
      </c>
      <c r="B126" s="4" t="s">
        <v>147</v>
      </c>
      <c r="C126" s="4" t="s">
        <v>638</v>
      </c>
    </row>
    <row r="127" spans="1:3" x14ac:dyDescent="0.3">
      <c r="A127" t="s">
        <v>615</v>
      </c>
      <c r="B127" s="4" t="s">
        <v>147</v>
      </c>
      <c r="C127" s="4" t="s">
        <v>641</v>
      </c>
    </row>
    <row r="128" spans="1:3" x14ac:dyDescent="0.3">
      <c r="A128" t="s">
        <v>615</v>
      </c>
      <c r="B128" s="4" t="s">
        <v>147</v>
      </c>
      <c r="C128" s="4" t="s">
        <v>644</v>
      </c>
    </row>
    <row r="129" spans="1:3" x14ac:dyDescent="0.3">
      <c r="A129" t="s">
        <v>615</v>
      </c>
      <c r="B129" s="4" t="s">
        <v>147</v>
      </c>
      <c r="C129" s="4" t="s">
        <v>646</v>
      </c>
    </row>
    <row r="130" spans="1:3" x14ac:dyDescent="0.3">
      <c r="A130" t="s">
        <v>615</v>
      </c>
      <c r="B130" s="4" t="s">
        <v>147</v>
      </c>
      <c r="C130" s="4" t="s">
        <v>653</v>
      </c>
    </row>
    <row r="131" spans="1:3" x14ac:dyDescent="0.3">
      <c r="A131" t="s">
        <v>235</v>
      </c>
      <c r="B131" s="4" t="s">
        <v>509</v>
      </c>
      <c r="C131" s="4" t="s">
        <v>274</v>
      </c>
    </row>
    <row r="132" spans="1:3" x14ac:dyDescent="0.3">
      <c r="A132" t="s">
        <v>235</v>
      </c>
      <c r="B132" s="4" t="s">
        <v>509</v>
      </c>
      <c r="C132" s="4" t="s">
        <v>286</v>
      </c>
    </row>
    <row r="133" spans="1:3" x14ac:dyDescent="0.3">
      <c r="A133" t="s">
        <v>235</v>
      </c>
      <c r="B133" s="4" t="s">
        <v>509</v>
      </c>
      <c r="C133" s="4" t="s">
        <v>531</v>
      </c>
    </row>
    <row r="134" spans="1:3" x14ac:dyDescent="0.3">
      <c r="A134" t="s">
        <v>235</v>
      </c>
      <c r="B134" s="4" t="s">
        <v>509</v>
      </c>
      <c r="C134" s="4" t="s">
        <v>394</v>
      </c>
    </row>
    <row r="135" spans="1:3" x14ac:dyDescent="0.3">
      <c r="A135" t="s">
        <v>235</v>
      </c>
      <c r="B135" s="4" t="s">
        <v>509</v>
      </c>
      <c r="C135" s="4" t="s">
        <v>667</v>
      </c>
    </row>
    <row r="136" spans="1:3" x14ac:dyDescent="0.3">
      <c r="A136" t="s">
        <v>235</v>
      </c>
      <c r="B136" s="4" t="s">
        <v>509</v>
      </c>
      <c r="C136" s="4" t="s">
        <v>393</v>
      </c>
    </row>
    <row r="137" spans="1:3" x14ac:dyDescent="0.3">
      <c r="A137" t="s">
        <v>235</v>
      </c>
      <c r="B137" s="4" t="s">
        <v>509</v>
      </c>
      <c r="C137" s="4" t="s">
        <v>669</v>
      </c>
    </row>
    <row r="138" spans="1:3" x14ac:dyDescent="0.3">
      <c r="A138" t="s">
        <v>235</v>
      </c>
      <c r="B138" s="4" t="s">
        <v>509</v>
      </c>
      <c r="C138" s="4" t="s">
        <v>671</v>
      </c>
    </row>
    <row r="139" spans="1:3" x14ac:dyDescent="0.3">
      <c r="A139" t="s">
        <v>235</v>
      </c>
      <c r="B139" s="4" t="s">
        <v>509</v>
      </c>
      <c r="C139" s="4" t="s">
        <v>672</v>
      </c>
    </row>
    <row r="140" spans="1:3" x14ac:dyDescent="0.3">
      <c r="A140" t="s">
        <v>235</v>
      </c>
      <c r="B140" s="4" t="s">
        <v>509</v>
      </c>
      <c r="C140" s="4" t="s">
        <v>673</v>
      </c>
    </row>
    <row r="141" spans="1:3" x14ac:dyDescent="0.3">
      <c r="A141" t="s">
        <v>235</v>
      </c>
      <c r="B141" s="4" t="s">
        <v>509</v>
      </c>
      <c r="C141" s="4" t="s">
        <v>674</v>
      </c>
    </row>
    <row r="142" spans="1:3" x14ac:dyDescent="0.3">
      <c r="A142" t="s">
        <v>235</v>
      </c>
      <c r="B142" s="4" t="s">
        <v>509</v>
      </c>
      <c r="C142" s="4" t="s">
        <v>676</v>
      </c>
    </row>
    <row r="143" spans="1:3" x14ac:dyDescent="0.3">
      <c r="A143" t="s">
        <v>235</v>
      </c>
      <c r="B143" s="4" t="s">
        <v>509</v>
      </c>
      <c r="C143" s="4" t="s">
        <v>677</v>
      </c>
    </row>
    <row r="144" spans="1:3" x14ac:dyDescent="0.3">
      <c r="A144" t="s">
        <v>235</v>
      </c>
      <c r="B144" s="4" t="s">
        <v>509</v>
      </c>
      <c r="C144" s="4" t="s">
        <v>678</v>
      </c>
    </row>
    <row r="145" spans="1:3" x14ac:dyDescent="0.3">
      <c r="A145" t="s">
        <v>679</v>
      </c>
      <c r="B145" s="4" t="s">
        <v>682</v>
      </c>
      <c r="C145" s="4" t="s">
        <v>681</v>
      </c>
    </row>
    <row r="146" spans="1:3" x14ac:dyDescent="0.3">
      <c r="A146" t="s">
        <v>679</v>
      </c>
      <c r="B146" s="4" t="s">
        <v>147</v>
      </c>
      <c r="C146" s="4" t="s">
        <v>691</v>
      </c>
    </row>
    <row r="147" spans="1:3" x14ac:dyDescent="0.3">
      <c r="A147" t="s">
        <v>679</v>
      </c>
      <c r="B147" s="4" t="s">
        <v>147</v>
      </c>
      <c r="C147" s="4" t="s">
        <v>695</v>
      </c>
    </row>
    <row r="148" spans="1:3" x14ac:dyDescent="0.3">
      <c r="A148" t="s">
        <v>679</v>
      </c>
      <c r="B148" s="4" t="s">
        <v>147</v>
      </c>
      <c r="C148" s="4" t="s">
        <v>700</v>
      </c>
    </row>
    <row r="149" spans="1:3" x14ac:dyDescent="0.3">
      <c r="A149" t="s">
        <v>679</v>
      </c>
      <c r="B149" s="4" t="s">
        <v>147</v>
      </c>
      <c r="C149" s="4" t="s">
        <v>706</v>
      </c>
    </row>
    <row r="150" spans="1:3" x14ac:dyDescent="0.3">
      <c r="A150" t="s">
        <v>679</v>
      </c>
      <c r="B150" s="4" t="s">
        <v>147</v>
      </c>
      <c r="C150" s="4" t="s">
        <v>708</v>
      </c>
    </row>
    <row r="151" spans="1:3" x14ac:dyDescent="0.3">
      <c r="A151" t="s">
        <v>679</v>
      </c>
      <c r="B151" s="4" t="s">
        <v>682</v>
      </c>
      <c r="C151" s="4" t="s">
        <v>710</v>
      </c>
    </row>
    <row r="152" spans="1:3" x14ac:dyDescent="0.3">
      <c r="A152" t="s">
        <v>679</v>
      </c>
      <c r="B152" s="4" t="s">
        <v>682</v>
      </c>
      <c r="C152" s="4" t="s">
        <v>712</v>
      </c>
    </row>
    <row r="153" spans="1:3" x14ac:dyDescent="0.3">
      <c r="A153" t="s">
        <v>615</v>
      </c>
      <c r="B153" s="4" t="s">
        <v>509</v>
      </c>
      <c r="C153" s="4" t="s">
        <v>715</v>
      </c>
    </row>
    <row r="154" spans="1:3" x14ac:dyDescent="0.3">
      <c r="A154" t="s">
        <v>615</v>
      </c>
      <c r="B154" s="4" t="s">
        <v>509</v>
      </c>
      <c r="C154" s="4" t="s">
        <v>722</v>
      </c>
    </row>
    <row r="155" spans="1:3" x14ac:dyDescent="0.3">
      <c r="A155" t="s">
        <v>615</v>
      </c>
      <c r="B155" s="4" t="s">
        <v>509</v>
      </c>
      <c r="C155" s="4" t="s">
        <v>724</v>
      </c>
    </row>
    <row r="156" spans="1:3" x14ac:dyDescent="0.3">
      <c r="A156" t="s">
        <v>615</v>
      </c>
      <c r="B156" s="4" t="s">
        <v>509</v>
      </c>
      <c r="C156" s="4" t="s">
        <v>730</v>
      </c>
    </row>
    <row r="157" spans="1:3" x14ac:dyDescent="0.3">
      <c r="A157" t="s">
        <v>615</v>
      </c>
      <c r="B157" s="4" t="s">
        <v>509</v>
      </c>
      <c r="C157" s="4" t="s">
        <v>731</v>
      </c>
    </row>
    <row r="158" spans="1:3" x14ac:dyDescent="0.3">
      <c r="A158" t="s">
        <v>615</v>
      </c>
      <c r="B158" s="4" t="s">
        <v>509</v>
      </c>
      <c r="C158" s="4" t="s">
        <v>734</v>
      </c>
    </row>
    <row r="159" spans="1:3" x14ac:dyDescent="0.3">
      <c r="A159" t="s">
        <v>615</v>
      </c>
      <c r="B159" s="4" t="s">
        <v>509</v>
      </c>
      <c r="C159" s="4" t="s">
        <v>736</v>
      </c>
    </row>
    <row r="160" spans="1:3" x14ac:dyDescent="0.3">
      <c r="A160" t="s">
        <v>615</v>
      </c>
      <c r="B160" s="4" t="s">
        <v>509</v>
      </c>
      <c r="C160" s="4" t="s">
        <v>738</v>
      </c>
    </row>
    <row r="161" spans="1:3" x14ac:dyDescent="0.3">
      <c r="A161" t="s">
        <v>679</v>
      </c>
      <c r="B161" s="4" t="s">
        <v>509</v>
      </c>
      <c r="C161" s="4" t="s">
        <v>740</v>
      </c>
    </row>
    <row r="162" spans="1:3" x14ac:dyDescent="0.3">
      <c r="A162" t="s">
        <v>679</v>
      </c>
      <c r="B162" s="4" t="s">
        <v>509</v>
      </c>
      <c r="C162" s="4" t="s">
        <v>742</v>
      </c>
    </row>
    <row r="163" spans="1:3" x14ac:dyDescent="0.3">
      <c r="A163" t="s">
        <v>679</v>
      </c>
      <c r="B163" s="4" t="s">
        <v>509</v>
      </c>
      <c r="C163" s="4" t="s">
        <v>744</v>
      </c>
    </row>
    <row r="164" spans="1:3" x14ac:dyDescent="0.3">
      <c r="A164" t="s">
        <v>679</v>
      </c>
      <c r="B164" s="4" t="s">
        <v>509</v>
      </c>
      <c r="C164" s="4" t="s">
        <v>745</v>
      </c>
    </row>
    <row r="165" spans="1:3" x14ac:dyDescent="0.3">
      <c r="A165" t="s">
        <v>679</v>
      </c>
      <c r="B165" s="4" t="s">
        <v>509</v>
      </c>
      <c r="C165" s="4" t="s">
        <v>748</v>
      </c>
    </row>
    <row r="166" spans="1:3" x14ac:dyDescent="0.3">
      <c r="A166" t="s">
        <v>679</v>
      </c>
      <c r="B166" s="4" t="s">
        <v>509</v>
      </c>
      <c r="C166" s="4" t="s">
        <v>749</v>
      </c>
    </row>
    <row r="167" spans="1:3" x14ac:dyDescent="0.3">
      <c r="A167" t="s">
        <v>679</v>
      </c>
      <c r="B167" s="4" t="s">
        <v>509</v>
      </c>
      <c r="C167" s="4" t="s">
        <v>750</v>
      </c>
    </row>
    <row r="168" spans="1:3" x14ac:dyDescent="0.3">
      <c r="A168" t="s">
        <v>679</v>
      </c>
      <c r="B168" s="4" t="s">
        <v>509</v>
      </c>
      <c r="C168" s="4" t="s">
        <v>753</v>
      </c>
    </row>
    <row r="169" spans="1:3" x14ac:dyDescent="0.3">
      <c r="A169" t="s">
        <v>679</v>
      </c>
      <c r="B169" s="4" t="s">
        <v>509</v>
      </c>
      <c r="C169" s="4" t="s">
        <v>755</v>
      </c>
    </row>
    <row r="170" spans="1:3" x14ac:dyDescent="0.3">
      <c r="A170" t="s">
        <v>679</v>
      </c>
      <c r="B170" s="4" t="s">
        <v>509</v>
      </c>
      <c r="C170" s="4" t="s">
        <v>758</v>
      </c>
    </row>
    <row r="171" spans="1:3" x14ac:dyDescent="0.3">
      <c r="A171" t="s">
        <v>679</v>
      </c>
      <c r="B171" s="4" t="s">
        <v>509</v>
      </c>
      <c r="C171" s="4" t="s">
        <v>759</v>
      </c>
    </row>
    <row r="172" spans="1:3" x14ac:dyDescent="0.3">
      <c r="A172" t="s">
        <v>679</v>
      </c>
      <c r="B172" s="4" t="s">
        <v>509</v>
      </c>
      <c r="C172" s="4" t="s">
        <v>763</v>
      </c>
    </row>
    <row r="173" spans="1:3" x14ac:dyDescent="0.3">
      <c r="A173" t="s">
        <v>679</v>
      </c>
      <c r="B173" s="4" t="s">
        <v>509</v>
      </c>
      <c r="C173" s="4" t="s">
        <v>764</v>
      </c>
    </row>
    <row r="174" spans="1:3" x14ac:dyDescent="0.3">
      <c r="A174" t="s">
        <v>444</v>
      </c>
      <c r="B174" s="4" t="s">
        <v>509</v>
      </c>
      <c r="C174" s="4" t="s">
        <v>446</v>
      </c>
    </row>
    <row r="175" spans="1:3" x14ac:dyDescent="0.3">
      <c r="A175" t="s">
        <v>444</v>
      </c>
      <c r="B175" s="4" t="s">
        <v>509</v>
      </c>
      <c r="C175" s="4" t="s">
        <v>458</v>
      </c>
    </row>
    <row r="176" spans="1:3" x14ac:dyDescent="0.3">
      <c r="A176" t="s">
        <v>444</v>
      </c>
      <c r="B176" s="4" t="s">
        <v>509</v>
      </c>
      <c r="C176" s="4" t="s">
        <v>459</v>
      </c>
    </row>
    <row r="177" spans="1:3" x14ac:dyDescent="0.3">
      <c r="A177" t="s">
        <v>444</v>
      </c>
      <c r="B177" s="4" t="s">
        <v>509</v>
      </c>
      <c r="C177" s="4" t="s">
        <v>468</v>
      </c>
    </row>
    <row r="178" spans="1:3" x14ac:dyDescent="0.3">
      <c r="A178" t="s">
        <v>444</v>
      </c>
      <c r="B178" s="4" t="s">
        <v>509</v>
      </c>
      <c r="C178" s="4" t="s">
        <v>466</v>
      </c>
    </row>
    <row r="179" spans="1:3" x14ac:dyDescent="0.3">
      <c r="A179" t="s">
        <v>444</v>
      </c>
      <c r="B179" s="4" t="s">
        <v>509</v>
      </c>
      <c r="C179" s="4" t="s">
        <v>464</v>
      </c>
    </row>
    <row r="180" spans="1:3" x14ac:dyDescent="0.3">
      <c r="A180" t="s">
        <v>444</v>
      </c>
      <c r="B180" s="4" t="s">
        <v>509</v>
      </c>
      <c r="C180" s="4" t="s">
        <v>473</v>
      </c>
    </row>
    <row r="181" spans="1:3" x14ac:dyDescent="0.3">
      <c r="A181" t="s">
        <v>444</v>
      </c>
      <c r="B181" s="4" t="s">
        <v>509</v>
      </c>
      <c r="C181" s="4" t="s">
        <v>474</v>
      </c>
    </row>
    <row r="182" spans="1:3" x14ac:dyDescent="0.3">
      <c r="A182" t="s">
        <v>444</v>
      </c>
      <c r="B182" s="4" t="s">
        <v>509</v>
      </c>
      <c r="C182" s="4" t="s">
        <v>776</v>
      </c>
    </row>
    <row r="183" spans="1:3" x14ac:dyDescent="0.3">
      <c r="A183" t="s">
        <v>444</v>
      </c>
      <c r="B183" s="4" t="s">
        <v>509</v>
      </c>
      <c r="C183" s="4" t="s">
        <v>777</v>
      </c>
    </row>
    <row r="184" spans="1:3" x14ac:dyDescent="0.3">
      <c r="A184" t="s">
        <v>444</v>
      </c>
      <c r="B184" s="4" t="s">
        <v>147</v>
      </c>
      <c r="C184" s="4" t="s">
        <v>458</v>
      </c>
    </row>
    <row r="185" spans="1:3" x14ac:dyDescent="0.3">
      <c r="A185" t="s">
        <v>444</v>
      </c>
      <c r="B185" s="4" t="s">
        <v>147</v>
      </c>
      <c r="C185" s="4" t="s">
        <v>446</v>
      </c>
    </row>
    <row r="186" spans="1:3" x14ac:dyDescent="0.3">
      <c r="A186" t="s">
        <v>444</v>
      </c>
      <c r="B186" s="4" t="s">
        <v>147</v>
      </c>
      <c r="C186" s="4" t="s">
        <v>468</v>
      </c>
    </row>
    <row r="187" spans="1:3" x14ac:dyDescent="0.3">
      <c r="A187" t="s">
        <v>444</v>
      </c>
      <c r="B187" s="4" t="s">
        <v>147</v>
      </c>
      <c r="C187" s="4" t="s">
        <v>459</v>
      </c>
    </row>
    <row r="188" spans="1:3" x14ac:dyDescent="0.3">
      <c r="A188" t="s">
        <v>444</v>
      </c>
      <c r="B188" s="4" t="s">
        <v>147</v>
      </c>
      <c r="C188" s="4" t="s">
        <v>783</v>
      </c>
    </row>
    <row r="189" spans="1:3" x14ac:dyDescent="0.3">
      <c r="A189" t="s">
        <v>444</v>
      </c>
      <c r="B189" s="4" t="s">
        <v>147</v>
      </c>
      <c r="C189" s="4" t="s">
        <v>784</v>
      </c>
    </row>
    <row r="190" spans="1:3" x14ac:dyDescent="0.3">
      <c r="A190" t="s">
        <v>785</v>
      </c>
      <c r="B190" s="4" t="s">
        <v>147</v>
      </c>
      <c r="C190" s="4" t="s">
        <v>787</v>
      </c>
    </row>
    <row r="191" spans="1:3" x14ac:dyDescent="0.3">
      <c r="A191" t="s">
        <v>785</v>
      </c>
      <c r="B191" s="4" t="s">
        <v>147</v>
      </c>
      <c r="C191" s="4" t="s">
        <v>798</v>
      </c>
    </row>
    <row r="192" spans="1:3" x14ac:dyDescent="0.3">
      <c r="A192" t="s">
        <v>785</v>
      </c>
      <c r="B192" s="4" t="s">
        <v>147</v>
      </c>
      <c r="C192" s="4" t="s">
        <v>800</v>
      </c>
    </row>
    <row r="193" spans="1:3" x14ac:dyDescent="0.3">
      <c r="A193" t="s">
        <v>444</v>
      </c>
      <c r="B193" s="4" t="s">
        <v>147</v>
      </c>
      <c r="C193" s="4" t="s">
        <v>802</v>
      </c>
    </row>
    <row r="194" spans="1:3" x14ac:dyDescent="0.3">
      <c r="A194" t="s">
        <v>444</v>
      </c>
      <c r="B194" s="4" t="s">
        <v>147</v>
      </c>
      <c r="C194" s="4" t="s">
        <v>458</v>
      </c>
    </row>
    <row r="195" spans="1:3" x14ac:dyDescent="0.3">
      <c r="A195" t="s">
        <v>444</v>
      </c>
      <c r="B195" s="4" t="s">
        <v>147</v>
      </c>
      <c r="C195" s="4" t="s">
        <v>815</v>
      </c>
    </row>
    <row r="196" spans="1:3" x14ac:dyDescent="0.3">
      <c r="A196" t="s">
        <v>444</v>
      </c>
      <c r="B196" s="4" t="s">
        <v>147</v>
      </c>
      <c r="C196" s="4" t="s">
        <v>818</v>
      </c>
    </row>
    <row r="197" spans="1:3" x14ac:dyDescent="0.3">
      <c r="A197" t="s">
        <v>444</v>
      </c>
      <c r="B197" s="4" t="s">
        <v>147</v>
      </c>
      <c r="C197" s="4" t="s">
        <v>820</v>
      </c>
    </row>
    <row r="198" spans="1:3" x14ac:dyDescent="0.3">
      <c r="A198" t="s">
        <v>785</v>
      </c>
      <c r="B198" s="4" t="s">
        <v>823</v>
      </c>
      <c r="C198" s="4" t="s">
        <v>822</v>
      </c>
    </row>
    <row r="199" spans="1:3" x14ac:dyDescent="0.3">
      <c r="A199" t="s">
        <v>785</v>
      </c>
      <c r="B199" s="4" t="s">
        <v>834</v>
      </c>
      <c r="C199" s="4" t="s">
        <v>832</v>
      </c>
    </row>
    <row r="200" spans="1:3" x14ac:dyDescent="0.3">
      <c r="A200" t="s">
        <v>615</v>
      </c>
      <c r="B200" s="4" t="s">
        <v>834</v>
      </c>
      <c r="C200" s="4" t="s">
        <v>846</v>
      </c>
    </row>
    <row r="201" spans="1:3" x14ac:dyDescent="0.3">
      <c r="A201" t="s">
        <v>615</v>
      </c>
      <c r="B201" s="4" t="s">
        <v>834</v>
      </c>
      <c r="C201" s="4" t="s">
        <v>863</v>
      </c>
    </row>
    <row r="202" spans="1:3" x14ac:dyDescent="0.3">
      <c r="A202" t="s">
        <v>866</v>
      </c>
      <c r="B202" s="4" t="s">
        <v>509</v>
      </c>
      <c r="C202" s="4" t="s">
        <v>868</v>
      </c>
    </row>
    <row r="203" spans="1:3" x14ac:dyDescent="0.3">
      <c r="A203" t="s">
        <v>866</v>
      </c>
      <c r="B203" s="4" t="s">
        <v>509</v>
      </c>
      <c r="C203" s="4" t="s">
        <v>882</v>
      </c>
    </row>
    <row r="204" spans="1:3" x14ac:dyDescent="0.3">
      <c r="A204" t="s">
        <v>866</v>
      </c>
      <c r="B204" s="4" t="s">
        <v>834</v>
      </c>
      <c r="C204" s="4" t="s">
        <v>892</v>
      </c>
    </row>
    <row r="205" spans="1:3" x14ac:dyDescent="0.3">
      <c r="A205" t="s">
        <v>866</v>
      </c>
      <c r="B205" s="4" t="s">
        <v>834</v>
      </c>
      <c r="C205" s="4" t="s">
        <v>894</v>
      </c>
    </row>
    <row r="206" spans="1:3" x14ac:dyDescent="0.3">
      <c r="A206" t="s">
        <v>866</v>
      </c>
      <c r="B206" s="4" t="s">
        <v>834</v>
      </c>
      <c r="C206" s="4" t="s">
        <v>897</v>
      </c>
    </row>
    <row r="207" spans="1:3" x14ac:dyDescent="0.3">
      <c r="A207" t="s">
        <v>899</v>
      </c>
      <c r="B207" s="4" t="s">
        <v>834</v>
      </c>
      <c r="C207" s="4" t="s">
        <v>901</v>
      </c>
    </row>
    <row r="208" spans="1:3" x14ac:dyDescent="0.3">
      <c r="A208" t="s">
        <v>899</v>
      </c>
      <c r="B208" s="4" t="s">
        <v>834</v>
      </c>
      <c r="C208" s="4" t="s">
        <v>914</v>
      </c>
    </row>
    <row r="209" spans="1:3" x14ac:dyDescent="0.3">
      <c r="A209" t="s">
        <v>899</v>
      </c>
      <c r="B209" s="4" t="s">
        <v>834</v>
      </c>
      <c r="C209" s="4" t="s">
        <v>918</v>
      </c>
    </row>
    <row r="210" spans="1:3" x14ac:dyDescent="0.3">
      <c r="A210" t="s">
        <v>899</v>
      </c>
      <c r="B210" s="4" t="s">
        <v>834</v>
      </c>
      <c r="C210" s="4" t="s">
        <v>920</v>
      </c>
    </row>
    <row r="211" spans="1:3" x14ac:dyDescent="0.3">
      <c r="A211" t="s">
        <v>899</v>
      </c>
      <c r="B211" s="4" t="s">
        <v>834</v>
      </c>
      <c r="C211" s="4" t="s">
        <v>932</v>
      </c>
    </row>
    <row r="212" spans="1:3" x14ac:dyDescent="0.3">
      <c r="A212" t="s">
        <v>899</v>
      </c>
      <c r="B212" s="4" t="s">
        <v>834</v>
      </c>
      <c r="C212" s="4" t="s">
        <v>934</v>
      </c>
    </row>
    <row r="213" spans="1:3" x14ac:dyDescent="0.3">
      <c r="A213" t="s">
        <v>679</v>
      </c>
      <c r="B213" s="4" t="s">
        <v>941</v>
      </c>
      <c r="C213" s="4" t="s">
        <v>940</v>
      </c>
    </row>
    <row r="214" spans="1:3" x14ac:dyDescent="0.3">
      <c r="A214" t="s">
        <v>899</v>
      </c>
      <c r="B214" s="4" t="s">
        <v>955</v>
      </c>
      <c r="C214" s="4" t="s">
        <v>955</v>
      </c>
    </row>
    <row r="215" spans="1:3" x14ac:dyDescent="0.3">
      <c r="A215" t="s">
        <v>444</v>
      </c>
      <c r="B215" s="4" t="s">
        <v>834</v>
      </c>
      <c r="C215" s="4" t="s">
        <v>970</v>
      </c>
    </row>
    <row r="216" spans="1:3" x14ac:dyDescent="0.3">
      <c r="A216" t="s">
        <v>899</v>
      </c>
      <c r="B216" s="4" t="s">
        <v>509</v>
      </c>
      <c r="C216" s="4" t="s">
        <v>982</v>
      </c>
    </row>
    <row r="217" spans="1:3" x14ac:dyDescent="0.3">
      <c r="A217" t="s">
        <v>899</v>
      </c>
      <c r="B217" s="4" t="s">
        <v>509</v>
      </c>
      <c r="C217" s="4" t="s">
        <v>997</v>
      </c>
    </row>
    <row r="218" spans="1:3" x14ac:dyDescent="0.3">
      <c r="A218" t="s">
        <v>899</v>
      </c>
      <c r="B218" s="4" t="s">
        <v>509</v>
      </c>
      <c r="C218" s="4" t="s">
        <v>999</v>
      </c>
    </row>
    <row r="219" spans="1:3" x14ac:dyDescent="0.3">
      <c r="A219" t="s">
        <v>899</v>
      </c>
      <c r="B219" s="4" t="s">
        <v>509</v>
      </c>
      <c r="C219" s="4" t="s">
        <v>1000</v>
      </c>
    </row>
    <row r="220" spans="1:3" x14ac:dyDescent="0.3">
      <c r="A220" t="s">
        <v>899</v>
      </c>
      <c r="B220" s="4" t="s">
        <v>509</v>
      </c>
      <c r="C220" s="4" t="s">
        <v>1004</v>
      </c>
    </row>
    <row r="221" spans="1:3" x14ac:dyDescent="0.3">
      <c r="A221" t="s">
        <v>899</v>
      </c>
      <c r="B221" s="4" t="s">
        <v>509</v>
      </c>
      <c r="C221" s="4" t="s">
        <v>1013</v>
      </c>
    </row>
    <row r="222" spans="1:3" x14ac:dyDescent="0.3">
      <c r="A222" t="s">
        <v>235</v>
      </c>
      <c r="B222" s="4" t="s">
        <v>147</v>
      </c>
      <c r="C222" s="4" t="s">
        <v>1021</v>
      </c>
    </row>
    <row r="223" spans="1:3" x14ac:dyDescent="0.3">
      <c r="A223" t="s">
        <v>235</v>
      </c>
      <c r="B223" s="4" t="s">
        <v>147</v>
      </c>
      <c r="C223" s="4" t="s">
        <v>1030</v>
      </c>
    </row>
    <row r="224" spans="1:3" x14ac:dyDescent="0.3">
      <c r="A224" t="s">
        <v>235</v>
      </c>
      <c r="B224" s="4" t="s">
        <v>147</v>
      </c>
      <c r="C224" s="4" t="s">
        <v>274</v>
      </c>
    </row>
    <row r="225" spans="1:3" x14ac:dyDescent="0.3">
      <c r="A225" t="s">
        <v>235</v>
      </c>
      <c r="B225" s="4" t="s">
        <v>147</v>
      </c>
      <c r="C225" s="4" t="s">
        <v>1034</v>
      </c>
    </row>
    <row r="226" spans="1:3" x14ac:dyDescent="0.3">
      <c r="A226" t="s">
        <v>235</v>
      </c>
      <c r="B226" s="4" t="s">
        <v>147</v>
      </c>
      <c r="C226" s="4" t="s">
        <v>286</v>
      </c>
    </row>
    <row r="227" spans="1:3" x14ac:dyDescent="0.3">
      <c r="A227" t="s">
        <v>235</v>
      </c>
      <c r="B227" s="4" t="s">
        <v>147</v>
      </c>
      <c r="C227" s="4" t="s">
        <v>1037</v>
      </c>
    </row>
    <row r="228" spans="1:3" x14ac:dyDescent="0.3">
      <c r="A228" t="s">
        <v>235</v>
      </c>
      <c r="B228" s="4" t="s">
        <v>147</v>
      </c>
      <c r="C228" s="4" t="s">
        <v>1038</v>
      </c>
    </row>
    <row r="229" spans="1:3" x14ac:dyDescent="0.3">
      <c r="A229" t="s">
        <v>235</v>
      </c>
      <c r="B229" s="4" t="s">
        <v>147</v>
      </c>
      <c r="C229" s="4" t="s">
        <v>1039</v>
      </c>
    </row>
    <row r="230" spans="1:3" x14ac:dyDescent="0.3">
      <c r="A230" t="s">
        <v>235</v>
      </c>
      <c r="B230" s="4" t="s">
        <v>147</v>
      </c>
      <c r="C230" s="4" t="s">
        <v>1021</v>
      </c>
    </row>
    <row r="231" spans="1:3" x14ac:dyDescent="0.3">
      <c r="A231" t="s">
        <v>235</v>
      </c>
      <c r="B231" s="4" t="s">
        <v>147</v>
      </c>
      <c r="C231" s="4" t="s">
        <v>1030</v>
      </c>
    </row>
    <row r="232" spans="1:3" x14ac:dyDescent="0.3">
      <c r="A232" t="s">
        <v>235</v>
      </c>
      <c r="B232" s="4" t="s">
        <v>147</v>
      </c>
      <c r="C232" s="4" t="s">
        <v>274</v>
      </c>
    </row>
    <row r="233" spans="1:3" x14ac:dyDescent="0.3">
      <c r="A233" t="s">
        <v>235</v>
      </c>
      <c r="B233" s="4" t="s">
        <v>147</v>
      </c>
      <c r="C233" s="4" t="s">
        <v>1034</v>
      </c>
    </row>
    <row r="234" spans="1:3" x14ac:dyDescent="0.3">
      <c r="A234" t="s">
        <v>235</v>
      </c>
      <c r="B234" s="4" t="s">
        <v>147</v>
      </c>
      <c r="C234" s="4" t="s">
        <v>286</v>
      </c>
    </row>
    <row r="235" spans="1:3" x14ac:dyDescent="0.3">
      <c r="A235" t="s">
        <v>235</v>
      </c>
      <c r="B235" s="4" t="s">
        <v>147</v>
      </c>
      <c r="C235" s="4" t="s">
        <v>292</v>
      </c>
    </row>
    <row r="236" spans="1:3" x14ac:dyDescent="0.3">
      <c r="A236" t="s">
        <v>235</v>
      </c>
      <c r="B236" s="4" t="s">
        <v>147</v>
      </c>
      <c r="C236" s="4" t="s">
        <v>1048</v>
      </c>
    </row>
    <row r="237" spans="1:3" x14ac:dyDescent="0.3">
      <c r="A237" t="s">
        <v>235</v>
      </c>
      <c r="B237" s="4" t="s">
        <v>147</v>
      </c>
      <c r="C237" s="4" t="s">
        <v>1049</v>
      </c>
    </row>
    <row r="238" spans="1:3" x14ac:dyDescent="0.3">
      <c r="A238" t="s">
        <v>235</v>
      </c>
      <c r="B238" s="4" t="s">
        <v>147</v>
      </c>
      <c r="C238" s="4" t="s">
        <v>1050</v>
      </c>
    </row>
    <row r="239" spans="1:3" x14ac:dyDescent="0.3">
      <c r="A239" t="s">
        <v>235</v>
      </c>
      <c r="B239" s="4" t="s">
        <v>147</v>
      </c>
      <c r="C239" s="4" t="s">
        <v>1051</v>
      </c>
    </row>
    <row r="240" spans="1:3" x14ac:dyDescent="0.3">
      <c r="A240" t="s">
        <v>235</v>
      </c>
      <c r="B240" s="4" t="s">
        <v>147</v>
      </c>
      <c r="C240" s="4" t="s">
        <v>274</v>
      </c>
    </row>
    <row r="241" spans="1:3" x14ac:dyDescent="0.3">
      <c r="A241" t="s">
        <v>235</v>
      </c>
      <c r="B241" s="4" t="s">
        <v>147</v>
      </c>
      <c r="C241" s="4" t="s">
        <v>286</v>
      </c>
    </row>
    <row r="242" spans="1:3" x14ac:dyDescent="0.3">
      <c r="A242" t="s">
        <v>235</v>
      </c>
      <c r="B242" s="4" t="s">
        <v>147</v>
      </c>
      <c r="C242" s="4" t="s">
        <v>1053</v>
      </c>
    </row>
    <row r="243" spans="1:3" x14ac:dyDescent="0.3">
      <c r="A243" t="s">
        <v>235</v>
      </c>
      <c r="B243" s="4" t="s">
        <v>147</v>
      </c>
      <c r="C243" s="4" t="s">
        <v>394</v>
      </c>
    </row>
    <row r="244" spans="1:3" x14ac:dyDescent="0.3">
      <c r="A244" t="s">
        <v>235</v>
      </c>
      <c r="B244" s="4" t="s">
        <v>147</v>
      </c>
      <c r="C244" s="4" t="s">
        <v>1054</v>
      </c>
    </row>
    <row r="245" spans="1:3" x14ac:dyDescent="0.3">
      <c r="A245" t="s">
        <v>235</v>
      </c>
      <c r="B245" s="4" t="s">
        <v>147</v>
      </c>
      <c r="C245" s="4" t="s">
        <v>1055</v>
      </c>
    </row>
    <row r="246" spans="1:3" x14ac:dyDescent="0.3">
      <c r="A246" t="s">
        <v>235</v>
      </c>
      <c r="B246" s="4" t="s">
        <v>147</v>
      </c>
      <c r="C246" s="4" t="s">
        <v>1057</v>
      </c>
    </row>
    <row r="247" spans="1:3" x14ac:dyDescent="0.3">
      <c r="A247" t="s">
        <v>235</v>
      </c>
      <c r="B247" s="4" t="s">
        <v>147</v>
      </c>
      <c r="C247" s="4" t="s">
        <v>1058</v>
      </c>
    </row>
    <row r="248" spans="1:3" x14ac:dyDescent="0.3">
      <c r="A248" t="s">
        <v>235</v>
      </c>
      <c r="B248" s="4" t="s">
        <v>147</v>
      </c>
      <c r="C248" s="4" t="s">
        <v>1059</v>
      </c>
    </row>
    <row r="249" spans="1:3" x14ac:dyDescent="0.3">
      <c r="A249" t="s">
        <v>235</v>
      </c>
      <c r="B249" s="4" t="s">
        <v>147</v>
      </c>
      <c r="C249" s="4" t="s">
        <v>1050</v>
      </c>
    </row>
    <row r="250" spans="1:3" x14ac:dyDescent="0.3">
      <c r="A250" t="s">
        <v>235</v>
      </c>
      <c r="B250" s="4" t="s">
        <v>147</v>
      </c>
      <c r="C250" s="4" t="s">
        <v>1060</v>
      </c>
    </row>
    <row r="251" spans="1:3" x14ac:dyDescent="0.3">
      <c r="A251" t="s">
        <v>319</v>
      </c>
      <c r="B251" s="4" t="s">
        <v>147</v>
      </c>
      <c r="C251" s="4" t="s">
        <v>1062</v>
      </c>
    </row>
    <row r="252" spans="1:3" x14ac:dyDescent="0.3">
      <c r="A252" t="s">
        <v>319</v>
      </c>
      <c r="B252" s="4" t="s">
        <v>147</v>
      </c>
      <c r="C252" s="4" t="s">
        <v>1066</v>
      </c>
    </row>
    <row r="253" spans="1:3" x14ac:dyDescent="0.3">
      <c r="A253" t="s">
        <v>319</v>
      </c>
      <c r="B253" s="4" t="s">
        <v>147</v>
      </c>
      <c r="C253" s="4" t="s">
        <v>1067</v>
      </c>
    </row>
    <row r="254" spans="1:3" x14ac:dyDescent="0.3">
      <c r="A254" t="s">
        <v>319</v>
      </c>
      <c r="B254" s="4" t="s">
        <v>147</v>
      </c>
      <c r="C254" s="4" t="s">
        <v>1071</v>
      </c>
    </row>
    <row r="255" spans="1:3" x14ac:dyDescent="0.3">
      <c r="A255" t="s">
        <v>319</v>
      </c>
      <c r="B255" s="4" t="s">
        <v>147</v>
      </c>
      <c r="C255" s="4" t="s">
        <v>1072</v>
      </c>
    </row>
    <row r="256" spans="1:3" x14ac:dyDescent="0.3">
      <c r="A256" t="s">
        <v>319</v>
      </c>
      <c r="B256" s="4" t="s">
        <v>147</v>
      </c>
      <c r="C256" s="4" t="s">
        <v>1075</v>
      </c>
    </row>
    <row r="257" spans="1:3" x14ac:dyDescent="0.3">
      <c r="A257" t="s">
        <v>785</v>
      </c>
      <c r="B257" s="4" t="s">
        <v>147</v>
      </c>
      <c r="C257" s="4" t="s">
        <v>1077</v>
      </c>
    </row>
    <row r="258" spans="1:3" x14ac:dyDescent="0.3">
      <c r="A258" t="s">
        <v>785</v>
      </c>
      <c r="B258" s="4" t="s">
        <v>147</v>
      </c>
      <c r="C258" s="4" t="s">
        <v>1086</v>
      </c>
    </row>
    <row r="259" spans="1:3" x14ac:dyDescent="0.3">
      <c r="A259" t="s">
        <v>785</v>
      </c>
      <c r="B259" s="4" t="s">
        <v>147</v>
      </c>
      <c r="C259" s="4" t="s">
        <v>1087</v>
      </c>
    </row>
    <row r="260" spans="1:3" x14ac:dyDescent="0.3">
      <c r="A260" t="s">
        <v>785</v>
      </c>
      <c r="B260" s="4" t="s">
        <v>147</v>
      </c>
      <c r="C260" s="4" t="s">
        <v>1090</v>
      </c>
    </row>
    <row r="261" spans="1:3" x14ac:dyDescent="0.3">
      <c r="A261" t="s">
        <v>785</v>
      </c>
      <c r="B261" s="4" t="s">
        <v>147</v>
      </c>
      <c r="C261" s="4" t="s">
        <v>1091</v>
      </c>
    </row>
    <row r="262" spans="1:3" x14ac:dyDescent="0.3">
      <c r="A262" t="s">
        <v>785</v>
      </c>
      <c r="B262" s="4" t="s">
        <v>147</v>
      </c>
      <c r="C262" s="4" t="s">
        <v>1092</v>
      </c>
    </row>
    <row r="263" spans="1:3" x14ac:dyDescent="0.3">
      <c r="A263" t="s">
        <v>785</v>
      </c>
      <c r="B263" s="4" t="s">
        <v>147</v>
      </c>
      <c r="C263" s="4" t="s">
        <v>1093</v>
      </c>
    </row>
    <row r="264" spans="1:3" x14ac:dyDescent="0.3">
      <c r="A264" t="s">
        <v>785</v>
      </c>
      <c r="B264" s="4" t="s">
        <v>147</v>
      </c>
      <c r="C264" s="4" t="s">
        <v>1094</v>
      </c>
    </row>
    <row r="265" spans="1:3" x14ac:dyDescent="0.3">
      <c r="A265" t="s">
        <v>785</v>
      </c>
      <c r="B265" s="4" t="s">
        <v>147</v>
      </c>
      <c r="C265" s="4" t="s">
        <v>1095</v>
      </c>
    </row>
    <row r="266" spans="1:3" x14ac:dyDescent="0.3">
      <c r="A266" t="s">
        <v>785</v>
      </c>
      <c r="B266" s="4" t="s">
        <v>147</v>
      </c>
      <c r="C266" s="4" t="s">
        <v>1096</v>
      </c>
    </row>
    <row r="267" spans="1:3" x14ac:dyDescent="0.3">
      <c r="A267" t="s">
        <v>785</v>
      </c>
      <c r="B267" s="4" t="s">
        <v>147</v>
      </c>
      <c r="C267" s="4" t="s">
        <v>1097</v>
      </c>
    </row>
    <row r="268" spans="1:3" x14ac:dyDescent="0.3">
      <c r="A268" t="s">
        <v>785</v>
      </c>
      <c r="B268" s="4" t="s">
        <v>147</v>
      </c>
      <c r="C268" s="4" t="s">
        <v>1098</v>
      </c>
    </row>
    <row r="269" spans="1:3" x14ac:dyDescent="0.3">
      <c r="A269" t="s">
        <v>785</v>
      </c>
      <c r="B269" s="4" t="s">
        <v>147</v>
      </c>
      <c r="C269" s="4" t="s">
        <v>1099</v>
      </c>
    </row>
    <row r="270" spans="1:3" x14ac:dyDescent="0.3">
      <c r="A270" t="s">
        <v>785</v>
      </c>
      <c r="B270" s="4" t="s">
        <v>147</v>
      </c>
      <c r="C270" s="4" t="s">
        <v>1100</v>
      </c>
    </row>
    <row r="271" spans="1:3" x14ac:dyDescent="0.3">
      <c r="A271" t="s">
        <v>785</v>
      </c>
      <c r="B271" s="4" t="s">
        <v>147</v>
      </c>
      <c r="C271" s="4" t="s">
        <v>1101</v>
      </c>
    </row>
    <row r="272" spans="1:3" x14ac:dyDescent="0.3">
      <c r="A272" t="s">
        <v>785</v>
      </c>
      <c r="B272" s="4" t="s">
        <v>147</v>
      </c>
      <c r="C272" s="4" t="s">
        <v>1102</v>
      </c>
    </row>
    <row r="273" spans="1:3" x14ac:dyDescent="0.3">
      <c r="A273" t="s">
        <v>785</v>
      </c>
      <c r="B273" s="4" t="s">
        <v>147</v>
      </c>
      <c r="C273" s="4" t="s">
        <v>1103</v>
      </c>
    </row>
    <row r="274" spans="1:3" x14ac:dyDescent="0.3">
      <c r="A274" t="s">
        <v>785</v>
      </c>
      <c r="B274" s="4" t="s">
        <v>147</v>
      </c>
      <c r="C274" s="4" t="s">
        <v>1104</v>
      </c>
    </row>
    <row r="275" spans="1:3" x14ac:dyDescent="0.3">
      <c r="A275" t="s">
        <v>785</v>
      </c>
      <c r="B275" s="4" t="s">
        <v>147</v>
      </c>
      <c r="C275" s="4" t="s">
        <v>1105</v>
      </c>
    </row>
    <row r="276" spans="1:3" x14ac:dyDescent="0.3">
      <c r="A276" t="s">
        <v>785</v>
      </c>
      <c r="B276" s="4" t="s">
        <v>147</v>
      </c>
      <c r="C276" s="4" t="s">
        <v>1106</v>
      </c>
    </row>
    <row r="277" spans="1:3" x14ac:dyDescent="0.3">
      <c r="A277" t="s">
        <v>785</v>
      </c>
      <c r="B277" s="4" t="s">
        <v>147</v>
      </c>
      <c r="C277" s="4" t="s">
        <v>1107</v>
      </c>
    </row>
    <row r="278" spans="1:3" x14ac:dyDescent="0.3">
      <c r="A278" t="s">
        <v>785</v>
      </c>
      <c r="B278" s="4" t="s">
        <v>147</v>
      </c>
      <c r="C278" s="4" t="s">
        <v>1108</v>
      </c>
    </row>
    <row r="279" spans="1:3" x14ac:dyDescent="0.3">
      <c r="A279" t="s">
        <v>235</v>
      </c>
      <c r="B279" s="4" t="s">
        <v>147</v>
      </c>
      <c r="C279" s="4" t="s">
        <v>274</v>
      </c>
    </row>
    <row r="280" spans="1:3" x14ac:dyDescent="0.3">
      <c r="A280" t="s">
        <v>235</v>
      </c>
      <c r="B280" s="4" t="s">
        <v>147</v>
      </c>
      <c r="C280" s="4" t="s">
        <v>286</v>
      </c>
    </row>
    <row r="281" spans="1:3" x14ac:dyDescent="0.3">
      <c r="A281" t="s">
        <v>235</v>
      </c>
      <c r="B281" s="4" t="s">
        <v>147</v>
      </c>
      <c r="C281" s="4" t="s">
        <v>393</v>
      </c>
    </row>
    <row r="282" spans="1:3" x14ac:dyDescent="0.3">
      <c r="A282" t="s">
        <v>235</v>
      </c>
      <c r="B282" s="4" t="s">
        <v>147</v>
      </c>
      <c r="C282" s="4" t="s">
        <v>394</v>
      </c>
    </row>
    <row r="283" spans="1:3" x14ac:dyDescent="0.3">
      <c r="A283" t="s">
        <v>235</v>
      </c>
      <c r="B283" s="4" t="s">
        <v>147</v>
      </c>
      <c r="C283" s="4" t="s">
        <v>396</v>
      </c>
    </row>
    <row r="284" spans="1:3" x14ac:dyDescent="0.3">
      <c r="A284" t="s">
        <v>235</v>
      </c>
      <c r="B284" s="4" t="s">
        <v>147</v>
      </c>
      <c r="C284" s="4" t="s">
        <v>672</v>
      </c>
    </row>
    <row r="285" spans="1:3" x14ac:dyDescent="0.3">
      <c r="A285" t="s">
        <v>235</v>
      </c>
      <c r="B285" s="4" t="s">
        <v>147</v>
      </c>
      <c r="C285" s="4" t="s">
        <v>531</v>
      </c>
    </row>
    <row r="286" spans="1:3" x14ac:dyDescent="0.3">
      <c r="A286" t="s">
        <v>235</v>
      </c>
      <c r="B286" s="4" t="s">
        <v>147</v>
      </c>
      <c r="C286" s="4" t="s">
        <v>667</v>
      </c>
    </row>
    <row r="287" spans="1:3" x14ac:dyDescent="0.3">
      <c r="A287" t="s">
        <v>235</v>
      </c>
      <c r="B287" s="4" t="s">
        <v>147</v>
      </c>
      <c r="C287" s="4" t="s">
        <v>677</v>
      </c>
    </row>
    <row r="288" spans="1:3" x14ac:dyDescent="0.3">
      <c r="A288" t="s">
        <v>235</v>
      </c>
      <c r="B288" s="4" t="s">
        <v>147</v>
      </c>
      <c r="C288" s="4" t="s">
        <v>671</v>
      </c>
    </row>
    <row r="289" spans="1:3" x14ac:dyDescent="0.3">
      <c r="A289" t="s">
        <v>235</v>
      </c>
      <c r="B289" s="4" t="s">
        <v>147</v>
      </c>
      <c r="C289" s="4" t="s">
        <v>669</v>
      </c>
    </row>
    <row r="290" spans="1:3" x14ac:dyDescent="0.3">
      <c r="A290" t="s">
        <v>235</v>
      </c>
      <c r="B290" s="4" t="s">
        <v>147</v>
      </c>
      <c r="C290" s="4" t="s">
        <v>676</v>
      </c>
    </row>
    <row r="291" spans="1:3" x14ac:dyDescent="0.3">
      <c r="A291" t="s">
        <v>235</v>
      </c>
      <c r="B291" s="4" t="s">
        <v>147</v>
      </c>
      <c r="C291" s="4" t="s">
        <v>674</v>
      </c>
    </row>
    <row r="292" spans="1:3" x14ac:dyDescent="0.3">
      <c r="A292" t="s">
        <v>235</v>
      </c>
      <c r="B292" s="4" t="s">
        <v>147</v>
      </c>
      <c r="C292" s="4" t="s">
        <v>678</v>
      </c>
    </row>
    <row r="293" spans="1:3" x14ac:dyDescent="0.3">
      <c r="A293" t="s">
        <v>139</v>
      </c>
      <c r="B293" s="4" t="s">
        <v>147</v>
      </c>
      <c r="C293" s="4" t="s">
        <v>502</v>
      </c>
    </row>
    <row r="294" spans="1:3" x14ac:dyDescent="0.3">
      <c r="A294" t="s">
        <v>139</v>
      </c>
      <c r="B294" s="4" t="s">
        <v>147</v>
      </c>
      <c r="C294" s="4" t="s">
        <v>503</v>
      </c>
    </row>
    <row r="295" spans="1:3" x14ac:dyDescent="0.3">
      <c r="A295" t="s">
        <v>139</v>
      </c>
      <c r="B295" s="4" t="s">
        <v>147</v>
      </c>
      <c r="C295" s="4" t="s">
        <v>495</v>
      </c>
    </row>
    <row r="296" spans="1:3" x14ac:dyDescent="0.3">
      <c r="A296" t="s">
        <v>139</v>
      </c>
      <c r="B296" s="4" t="s">
        <v>147</v>
      </c>
      <c r="C296" s="4" t="s">
        <v>1128</v>
      </c>
    </row>
    <row r="297" spans="1:3" x14ac:dyDescent="0.3">
      <c r="A297" t="s">
        <v>139</v>
      </c>
      <c r="B297" s="4" t="s">
        <v>147</v>
      </c>
      <c r="C297" s="4" t="s">
        <v>1129</v>
      </c>
    </row>
    <row r="298" spans="1:3" x14ac:dyDescent="0.3">
      <c r="A298" t="s">
        <v>139</v>
      </c>
      <c r="B298" s="4" t="s">
        <v>147</v>
      </c>
      <c r="C298" s="4" t="s">
        <v>490</v>
      </c>
    </row>
    <row r="299" spans="1:3" x14ac:dyDescent="0.3">
      <c r="A299" t="s">
        <v>139</v>
      </c>
      <c r="B299" s="4" t="s">
        <v>147</v>
      </c>
      <c r="C299" s="4" t="s">
        <v>492</v>
      </c>
    </row>
    <row r="300" spans="1:3" x14ac:dyDescent="0.3">
      <c r="A300" t="s">
        <v>139</v>
      </c>
      <c r="B300" s="4" t="s">
        <v>147</v>
      </c>
      <c r="C300" s="4" t="s">
        <v>478</v>
      </c>
    </row>
    <row r="301" spans="1:3" x14ac:dyDescent="0.3">
      <c r="A301" t="s">
        <v>139</v>
      </c>
      <c r="B301" s="4" t="s">
        <v>147</v>
      </c>
      <c r="C301" s="4" t="s">
        <v>1133</v>
      </c>
    </row>
    <row r="302" spans="1:3" x14ac:dyDescent="0.3">
      <c r="A302" t="s">
        <v>139</v>
      </c>
      <c r="B302" s="4" t="s">
        <v>147</v>
      </c>
      <c r="C302" s="4" t="s">
        <v>1134</v>
      </c>
    </row>
    <row r="303" spans="1:3" x14ac:dyDescent="0.3">
      <c r="A303" t="s">
        <v>139</v>
      </c>
      <c r="B303" s="4" t="s">
        <v>509</v>
      </c>
      <c r="C303" s="4" t="s">
        <v>361</v>
      </c>
    </row>
    <row r="304" spans="1:3" x14ac:dyDescent="0.3">
      <c r="A304" t="s">
        <v>139</v>
      </c>
      <c r="B304" s="4" t="s">
        <v>509</v>
      </c>
      <c r="C304" s="4" t="s">
        <v>1141</v>
      </c>
    </row>
    <row r="305" spans="1:3" x14ac:dyDescent="0.3">
      <c r="A305" t="s">
        <v>139</v>
      </c>
      <c r="B305" s="4" t="s">
        <v>509</v>
      </c>
      <c r="C305" s="4" t="s">
        <v>376</v>
      </c>
    </row>
    <row r="306" spans="1:3" x14ac:dyDescent="0.3">
      <c r="A306" t="s">
        <v>139</v>
      </c>
      <c r="B306" s="4" t="s">
        <v>509</v>
      </c>
      <c r="C306" s="4" t="s">
        <v>377</v>
      </c>
    </row>
    <row r="307" spans="1:3" x14ac:dyDescent="0.3">
      <c r="A307" t="s">
        <v>139</v>
      </c>
      <c r="B307" s="4" t="s">
        <v>509</v>
      </c>
      <c r="C307" s="4" t="s">
        <v>1143</v>
      </c>
    </row>
    <row r="308" spans="1:3" x14ac:dyDescent="0.3">
      <c r="A308" t="s">
        <v>139</v>
      </c>
      <c r="B308" s="4" t="s">
        <v>509</v>
      </c>
      <c r="C308" s="4" t="s">
        <v>386</v>
      </c>
    </row>
    <row r="309" spans="1:3" x14ac:dyDescent="0.3">
      <c r="A309" t="s">
        <v>139</v>
      </c>
      <c r="B309" s="4" t="s">
        <v>509</v>
      </c>
      <c r="C309" s="4" t="s">
        <v>502</v>
      </c>
    </row>
    <row r="310" spans="1:3" x14ac:dyDescent="0.3">
      <c r="A310" t="s">
        <v>139</v>
      </c>
      <c r="B310" s="4" t="s">
        <v>509</v>
      </c>
      <c r="C310" s="4" t="s">
        <v>490</v>
      </c>
    </row>
    <row r="311" spans="1:3" x14ac:dyDescent="0.3">
      <c r="A311" t="s">
        <v>139</v>
      </c>
      <c r="B311" s="4" t="s">
        <v>509</v>
      </c>
      <c r="C311" s="4" t="s">
        <v>503</v>
      </c>
    </row>
    <row r="312" spans="1:3" x14ac:dyDescent="0.3">
      <c r="A312" t="s">
        <v>139</v>
      </c>
      <c r="B312" s="4" t="s">
        <v>509</v>
      </c>
      <c r="C312" s="4" t="s">
        <v>505</v>
      </c>
    </row>
    <row r="313" spans="1:3" x14ac:dyDescent="0.3">
      <c r="A313" t="s">
        <v>139</v>
      </c>
      <c r="B313" s="4" t="s">
        <v>509</v>
      </c>
      <c r="C313" s="4" t="s">
        <v>495</v>
      </c>
    </row>
    <row r="314" spans="1:3" x14ac:dyDescent="0.3">
      <c r="A314" t="s">
        <v>139</v>
      </c>
      <c r="B314" s="4" t="s">
        <v>509</v>
      </c>
      <c r="C314" s="4" t="s">
        <v>492</v>
      </c>
    </row>
    <row r="315" spans="1:3" x14ac:dyDescent="0.3">
      <c r="A315" t="s">
        <v>139</v>
      </c>
      <c r="B315" s="4" t="s">
        <v>509</v>
      </c>
      <c r="C315" s="4" t="s">
        <v>494</v>
      </c>
    </row>
    <row r="316" spans="1:3" x14ac:dyDescent="0.3">
      <c r="A316" t="s">
        <v>139</v>
      </c>
      <c r="B316" s="4" t="s">
        <v>509</v>
      </c>
      <c r="C316" s="4" t="s">
        <v>478</v>
      </c>
    </row>
    <row r="317" spans="1:3" x14ac:dyDescent="0.3">
      <c r="A317" t="s">
        <v>139</v>
      </c>
      <c r="B317" s="4" t="s">
        <v>509</v>
      </c>
      <c r="C317" s="4" t="s">
        <v>1161</v>
      </c>
    </row>
    <row r="318" spans="1:3" x14ac:dyDescent="0.3">
      <c r="A318" t="s">
        <v>139</v>
      </c>
      <c r="B318" s="4" t="s">
        <v>509</v>
      </c>
      <c r="C318" s="4" t="s">
        <v>1162</v>
      </c>
    </row>
    <row r="319" spans="1:3" x14ac:dyDescent="0.3">
      <c r="A319" t="s">
        <v>139</v>
      </c>
      <c r="B319" s="4" t="s">
        <v>509</v>
      </c>
      <c r="C319" s="4" t="s">
        <v>1163</v>
      </c>
    </row>
    <row r="320" spans="1:3" x14ac:dyDescent="0.3">
      <c r="A320" t="s">
        <v>235</v>
      </c>
      <c r="B320" s="4" t="s">
        <v>834</v>
      </c>
      <c r="C320" s="4" t="s">
        <v>1165</v>
      </c>
    </row>
    <row r="321" spans="1:3" x14ac:dyDescent="0.3">
      <c r="A321" t="s">
        <v>235</v>
      </c>
      <c r="B321" s="4" t="s">
        <v>834</v>
      </c>
      <c r="C321" s="4" t="s">
        <v>1177</v>
      </c>
    </row>
    <row r="322" spans="1:3" x14ac:dyDescent="0.3">
      <c r="A322" t="s">
        <v>319</v>
      </c>
      <c r="B322" s="4" t="s">
        <v>834</v>
      </c>
      <c r="C322" s="4" t="s">
        <v>1180</v>
      </c>
    </row>
    <row r="323" spans="1:3" x14ac:dyDescent="0.3">
      <c r="A323" t="s">
        <v>319</v>
      </c>
      <c r="B323" s="4" t="s">
        <v>834</v>
      </c>
      <c r="C323" s="4" t="s">
        <v>1188</v>
      </c>
    </row>
    <row r="324" spans="1:3" x14ac:dyDescent="0.3">
      <c r="A324" t="s">
        <v>319</v>
      </c>
      <c r="B324" s="4" t="s">
        <v>834</v>
      </c>
      <c r="C324" s="4" t="s">
        <v>1193</v>
      </c>
    </row>
    <row r="325" spans="1:3" x14ac:dyDescent="0.3">
      <c r="A325" t="s">
        <v>319</v>
      </c>
      <c r="B325" s="4" t="s">
        <v>834</v>
      </c>
      <c r="C325" s="4" t="s">
        <v>1197</v>
      </c>
    </row>
    <row r="326" spans="1:3" x14ac:dyDescent="0.3">
      <c r="A326" t="s">
        <v>319</v>
      </c>
      <c r="B326" s="4" t="s">
        <v>834</v>
      </c>
      <c r="C326" s="4" t="s">
        <v>1199</v>
      </c>
    </row>
    <row r="327" spans="1:3" x14ac:dyDescent="0.3">
      <c r="A327" t="s">
        <v>319</v>
      </c>
      <c r="B327" s="4" t="s">
        <v>834</v>
      </c>
      <c r="C327" s="4" t="s">
        <v>1201</v>
      </c>
    </row>
    <row r="328" spans="1:3" x14ac:dyDescent="0.3">
      <c r="A328" t="s">
        <v>319</v>
      </c>
      <c r="B328" s="4" t="s">
        <v>834</v>
      </c>
      <c r="C328" s="4" t="s">
        <v>1204</v>
      </c>
    </row>
    <row r="329" spans="1:3" x14ac:dyDescent="0.3">
      <c r="A329" t="s">
        <v>319</v>
      </c>
      <c r="B329" s="4" t="s">
        <v>834</v>
      </c>
      <c r="C329" s="4" t="s">
        <v>1208</v>
      </c>
    </row>
    <row r="330" spans="1:3" x14ac:dyDescent="0.3">
      <c r="A330" t="s">
        <v>319</v>
      </c>
      <c r="B330" s="4" t="s">
        <v>834</v>
      </c>
      <c r="C330" s="4" t="s">
        <v>1210</v>
      </c>
    </row>
    <row r="331" spans="1:3" x14ac:dyDescent="0.3">
      <c r="A331" t="s">
        <v>319</v>
      </c>
      <c r="B331" s="4" t="s">
        <v>834</v>
      </c>
      <c r="C331" s="4" t="s">
        <v>1211</v>
      </c>
    </row>
    <row r="332" spans="1:3" x14ac:dyDescent="0.3">
      <c r="A332" t="s">
        <v>319</v>
      </c>
      <c r="B332" s="4" t="s">
        <v>834</v>
      </c>
      <c r="C332" s="4" t="s">
        <v>1212</v>
      </c>
    </row>
    <row r="333" spans="1:3" x14ac:dyDescent="0.3">
      <c r="A333" t="s">
        <v>319</v>
      </c>
      <c r="B333" s="4" t="s">
        <v>834</v>
      </c>
      <c r="C333" s="4" t="s">
        <v>1213</v>
      </c>
    </row>
    <row r="334" spans="1:3" x14ac:dyDescent="0.3">
      <c r="A334" t="s">
        <v>319</v>
      </c>
      <c r="B334" s="4" t="s">
        <v>834</v>
      </c>
      <c r="C334" s="4" t="s">
        <v>1214</v>
      </c>
    </row>
    <row r="335" spans="1:3" x14ac:dyDescent="0.3">
      <c r="A335" t="s">
        <v>139</v>
      </c>
      <c r="B335" s="4" t="s">
        <v>834</v>
      </c>
      <c r="C335" s="4" t="s">
        <v>181</v>
      </c>
    </row>
    <row r="336" spans="1:3" x14ac:dyDescent="0.3">
      <c r="A336" t="s">
        <v>139</v>
      </c>
      <c r="B336" s="4" t="s">
        <v>834</v>
      </c>
      <c r="C336" s="4" t="s">
        <v>191</v>
      </c>
    </row>
    <row r="337" spans="1:3" x14ac:dyDescent="0.3">
      <c r="A337" t="s">
        <v>139</v>
      </c>
      <c r="B337" s="4" t="s">
        <v>834</v>
      </c>
      <c r="C337" s="4" t="s">
        <v>1224</v>
      </c>
    </row>
    <row r="338" spans="1:3" x14ac:dyDescent="0.3">
      <c r="A338" t="s">
        <v>139</v>
      </c>
      <c r="B338" s="4" t="s">
        <v>834</v>
      </c>
      <c r="C338" s="4" t="s">
        <v>1225</v>
      </c>
    </row>
    <row r="339" spans="1:3" x14ac:dyDescent="0.3">
      <c r="A339" t="s">
        <v>139</v>
      </c>
      <c r="B339" s="4" t="s">
        <v>834</v>
      </c>
      <c r="C339" s="4" t="s">
        <v>1226</v>
      </c>
    </row>
    <row r="340" spans="1:3" x14ac:dyDescent="0.3">
      <c r="A340" t="s">
        <v>139</v>
      </c>
      <c r="B340" s="4" t="s">
        <v>834</v>
      </c>
      <c r="C340" s="4" t="s">
        <v>1227</v>
      </c>
    </row>
    <row r="341" spans="1:3" x14ac:dyDescent="0.3">
      <c r="A341" t="s">
        <v>139</v>
      </c>
      <c r="B341" s="4" t="s">
        <v>834</v>
      </c>
      <c r="C341" s="4" t="s">
        <v>1228</v>
      </c>
    </row>
    <row r="342" spans="1:3" x14ac:dyDescent="0.3">
      <c r="A342" t="s">
        <v>139</v>
      </c>
      <c r="B342" s="4" t="s">
        <v>834</v>
      </c>
      <c r="C342" s="4" t="s">
        <v>192</v>
      </c>
    </row>
    <row r="343" spans="1:3" x14ac:dyDescent="0.3">
      <c r="A343" t="s">
        <v>139</v>
      </c>
      <c r="B343" s="4" t="s">
        <v>834</v>
      </c>
      <c r="C343" s="4" t="s">
        <v>1229</v>
      </c>
    </row>
    <row r="344" spans="1:3" x14ac:dyDescent="0.3">
      <c r="A344" t="s">
        <v>139</v>
      </c>
      <c r="B344" s="4" t="s">
        <v>834</v>
      </c>
      <c r="C344" s="4" t="s">
        <v>1230</v>
      </c>
    </row>
    <row r="345" spans="1:3" x14ac:dyDescent="0.3">
      <c r="A345" t="s">
        <v>139</v>
      </c>
      <c r="B345" s="4" t="s">
        <v>834</v>
      </c>
      <c r="C345" s="4" t="s">
        <v>1231</v>
      </c>
    </row>
    <row r="346" spans="1:3" x14ac:dyDescent="0.3">
      <c r="A346" t="s">
        <v>139</v>
      </c>
      <c r="B346" s="4" t="s">
        <v>834</v>
      </c>
      <c r="C346" s="4" t="s">
        <v>1232</v>
      </c>
    </row>
    <row r="347" spans="1:3" x14ac:dyDescent="0.3">
      <c r="A347" t="s">
        <v>139</v>
      </c>
      <c r="B347" s="4" t="s">
        <v>834</v>
      </c>
      <c r="C347" s="4" t="s">
        <v>490</v>
      </c>
    </row>
    <row r="348" spans="1:3" x14ac:dyDescent="0.3">
      <c r="A348" t="s">
        <v>139</v>
      </c>
      <c r="B348" s="4" t="s">
        <v>834</v>
      </c>
      <c r="C348" s="4" t="s">
        <v>492</v>
      </c>
    </row>
    <row r="349" spans="1:3" x14ac:dyDescent="0.3">
      <c r="A349" t="s">
        <v>139</v>
      </c>
      <c r="B349" s="4" t="s">
        <v>834</v>
      </c>
      <c r="C349" s="4" t="s">
        <v>1133</v>
      </c>
    </row>
    <row r="350" spans="1:3" x14ac:dyDescent="0.3">
      <c r="A350" t="s">
        <v>139</v>
      </c>
      <c r="B350" s="4" t="s">
        <v>834</v>
      </c>
      <c r="C350" s="4" t="s">
        <v>1236</v>
      </c>
    </row>
    <row r="351" spans="1:3" x14ac:dyDescent="0.3">
      <c r="A351" t="s">
        <v>139</v>
      </c>
      <c r="B351" s="4" t="s">
        <v>834</v>
      </c>
      <c r="C351" s="4" t="s">
        <v>1237</v>
      </c>
    </row>
    <row r="352" spans="1:3" x14ac:dyDescent="0.3">
      <c r="A352" t="s">
        <v>139</v>
      </c>
      <c r="B352" s="4" t="s">
        <v>834</v>
      </c>
      <c r="C352" s="4" t="s">
        <v>1238</v>
      </c>
    </row>
    <row r="353" spans="1:3" x14ac:dyDescent="0.3">
      <c r="A353" t="s">
        <v>139</v>
      </c>
      <c r="B353" s="4" t="s">
        <v>834</v>
      </c>
      <c r="C353" s="4" t="s">
        <v>1239</v>
      </c>
    </row>
    <row r="354" spans="1:3" x14ac:dyDescent="0.3">
      <c r="A354" t="s">
        <v>139</v>
      </c>
      <c r="B354" s="4" t="s">
        <v>834</v>
      </c>
      <c r="C354" s="4" t="s">
        <v>1161</v>
      </c>
    </row>
    <row r="355" spans="1:3" x14ac:dyDescent="0.3">
      <c r="A355" t="s">
        <v>139</v>
      </c>
      <c r="B355" s="4" t="s">
        <v>834</v>
      </c>
      <c r="C355" s="4" t="s">
        <v>1240</v>
      </c>
    </row>
    <row r="356" spans="1:3" x14ac:dyDescent="0.3">
      <c r="A356" t="s">
        <v>139</v>
      </c>
      <c r="B356" s="4" t="s">
        <v>834</v>
      </c>
      <c r="C356" s="4" t="s">
        <v>1241</v>
      </c>
    </row>
    <row r="357" spans="1:3" x14ac:dyDescent="0.3">
      <c r="A357" t="s">
        <v>139</v>
      </c>
      <c r="B357" s="4" t="s">
        <v>834</v>
      </c>
      <c r="C357" s="4" t="s">
        <v>1242</v>
      </c>
    </row>
    <row r="358" spans="1:3" x14ac:dyDescent="0.3">
      <c r="A358" t="s">
        <v>139</v>
      </c>
      <c r="B358" s="4" t="s">
        <v>834</v>
      </c>
      <c r="C358" s="4" t="s">
        <v>1243</v>
      </c>
    </row>
    <row r="359" spans="1:3" x14ac:dyDescent="0.3">
      <c r="A359" t="s">
        <v>785</v>
      </c>
      <c r="B359" s="4" t="s">
        <v>834</v>
      </c>
      <c r="C359" s="4" t="s">
        <v>1245</v>
      </c>
    </row>
    <row r="360" spans="1:3" x14ac:dyDescent="0.3">
      <c r="A360" t="s">
        <v>785</v>
      </c>
      <c r="B360" s="4" t="s">
        <v>834</v>
      </c>
      <c r="C360" s="4" t="s">
        <v>1255</v>
      </c>
    </row>
    <row r="361" spans="1:3" x14ac:dyDescent="0.3">
      <c r="A361" t="s">
        <v>785</v>
      </c>
      <c r="B361" s="4" t="s">
        <v>834</v>
      </c>
      <c r="C361" s="4" t="s">
        <v>1257</v>
      </c>
    </row>
    <row r="362" spans="1:3" x14ac:dyDescent="0.3">
      <c r="A362" t="s">
        <v>785</v>
      </c>
      <c r="B362" s="4" t="s">
        <v>834</v>
      </c>
      <c r="C362" s="4" t="s">
        <v>290</v>
      </c>
    </row>
    <row r="363" spans="1:3" x14ac:dyDescent="0.3">
      <c r="A363" t="s">
        <v>785</v>
      </c>
      <c r="B363" s="4" t="s">
        <v>834</v>
      </c>
      <c r="C363" s="4" t="s">
        <v>1260</v>
      </c>
    </row>
    <row r="364" spans="1:3" x14ac:dyDescent="0.3">
      <c r="A364" t="s">
        <v>785</v>
      </c>
      <c r="B364" s="4" t="s">
        <v>834</v>
      </c>
      <c r="C364" s="4" t="s">
        <v>1268</v>
      </c>
    </row>
    <row r="365" spans="1:3" x14ac:dyDescent="0.3">
      <c r="A365" t="s">
        <v>235</v>
      </c>
      <c r="B365" s="4" t="s">
        <v>834</v>
      </c>
      <c r="C365" s="4" t="s">
        <v>531</v>
      </c>
    </row>
    <row r="366" spans="1:3" x14ac:dyDescent="0.3">
      <c r="A366" t="s">
        <v>235</v>
      </c>
      <c r="B366" s="4" t="s">
        <v>834</v>
      </c>
      <c r="C366" s="4" t="s">
        <v>667</v>
      </c>
    </row>
    <row r="367" spans="1:3" x14ac:dyDescent="0.3">
      <c r="A367" t="s">
        <v>235</v>
      </c>
      <c r="B367" s="4" t="s">
        <v>834</v>
      </c>
      <c r="C367" s="4" t="s">
        <v>671</v>
      </c>
    </row>
    <row r="368" spans="1:3" x14ac:dyDescent="0.3">
      <c r="A368" t="s">
        <v>235</v>
      </c>
      <c r="B368" s="4" t="s">
        <v>834</v>
      </c>
      <c r="C368" s="4" t="s">
        <v>1280</v>
      </c>
    </row>
    <row r="369" spans="1:3" x14ac:dyDescent="0.3">
      <c r="A369" t="s">
        <v>235</v>
      </c>
      <c r="B369" s="4" t="s">
        <v>834</v>
      </c>
      <c r="C369" s="4" t="s">
        <v>1281</v>
      </c>
    </row>
    <row r="370" spans="1:3" x14ac:dyDescent="0.3">
      <c r="A370" t="s">
        <v>235</v>
      </c>
      <c r="B370" s="4" t="s">
        <v>834</v>
      </c>
      <c r="C370" s="4" t="s">
        <v>1282</v>
      </c>
    </row>
    <row r="371" spans="1:3" x14ac:dyDescent="0.3">
      <c r="A371" t="s">
        <v>235</v>
      </c>
      <c r="B371" s="4" t="s">
        <v>834</v>
      </c>
      <c r="C371" s="4" t="s">
        <v>1283</v>
      </c>
    </row>
    <row r="372" spans="1:3" x14ac:dyDescent="0.3">
      <c r="A372" t="s">
        <v>235</v>
      </c>
      <c r="B372" s="4" t="s">
        <v>834</v>
      </c>
      <c r="C372" s="4" t="s">
        <v>1284</v>
      </c>
    </row>
    <row r="373" spans="1:3" x14ac:dyDescent="0.3">
      <c r="A373" t="s">
        <v>235</v>
      </c>
      <c r="B373" s="4" t="s">
        <v>834</v>
      </c>
      <c r="C373" s="4" t="s">
        <v>1285</v>
      </c>
    </row>
    <row r="374" spans="1:3" x14ac:dyDescent="0.3">
      <c r="A374" t="s">
        <v>319</v>
      </c>
      <c r="B374" s="4" t="s">
        <v>147</v>
      </c>
      <c r="C374" s="4" t="s">
        <v>1287</v>
      </c>
    </row>
    <row r="375" spans="1:3" x14ac:dyDescent="0.3">
      <c r="A375" t="s">
        <v>319</v>
      </c>
      <c r="B375" s="4" t="s">
        <v>147</v>
      </c>
      <c r="C375" s="4" t="s">
        <v>1290</v>
      </c>
    </row>
    <row r="376" spans="1:3" x14ac:dyDescent="0.3">
      <c r="A376" t="s">
        <v>319</v>
      </c>
      <c r="B376" s="4" t="s">
        <v>147</v>
      </c>
      <c r="C376" s="4" t="s">
        <v>1292</v>
      </c>
    </row>
    <row r="377" spans="1:3" x14ac:dyDescent="0.3">
      <c r="A377" t="s">
        <v>319</v>
      </c>
      <c r="B377" s="4" t="s">
        <v>147</v>
      </c>
      <c r="C377" s="4" t="s">
        <v>1293</v>
      </c>
    </row>
    <row r="378" spans="1:3" x14ac:dyDescent="0.3">
      <c r="A378" t="s">
        <v>679</v>
      </c>
      <c r="B378" s="4" t="s">
        <v>834</v>
      </c>
      <c r="C378" s="4" t="s">
        <v>1297</v>
      </c>
    </row>
    <row r="379" spans="1:3" x14ac:dyDescent="0.3">
      <c r="A379" t="s">
        <v>679</v>
      </c>
      <c r="B379" s="4" t="s">
        <v>834</v>
      </c>
      <c r="C379" s="4" t="s">
        <v>1305</v>
      </c>
    </row>
    <row r="380" spans="1:3" x14ac:dyDescent="0.3">
      <c r="A380" t="s">
        <v>679</v>
      </c>
      <c r="B380" s="4" t="s">
        <v>834</v>
      </c>
      <c r="C380" s="4" t="s">
        <v>1307</v>
      </c>
    </row>
    <row r="381" spans="1:3" x14ac:dyDescent="0.3">
      <c r="A381" t="s">
        <v>679</v>
      </c>
      <c r="B381" s="4" t="s">
        <v>834</v>
      </c>
      <c r="C381" s="4" t="s">
        <v>1309</v>
      </c>
    </row>
    <row r="382" spans="1:3" x14ac:dyDescent="0.3">
      <c r="A382" t="s">
        <v>679</v>
      </c>
      <c r="B382" s="4" t="s">
        <v>834</v>
      </c>
      <c r="C382" s="4" t="s">
        <v>681</v>
      </c>
    </row>
    <row r="383" spans="1:3" x14ac:dyDescent="0.3">
      <c r="A383" t="s">
        <v>679</v>
      </c>
      <c r="B383" s="4" t="s">
        <v>834</v>
      </c>
      <c r="C383" s="4" t="s">
        <v>1317</v>
      </c>
    </row>
    <row r="384" spans="1:3" x14ac:dyDescent="0.3">
      <c r="A384" t="s">
        <v>679</v>
      </c>
      <c r="B384" s="4" t="s">
        <v>834</v>
      </c>
      <c r="C384" s="4" t="s">
        <v>691</v>
      </c>
    </row>
    <row r="385" spans="1:3" x14ac:dyDescent="0.3">
      <c r="A385" t="s">
        <v>679</v>
      </c>
      <c r="B385" s="4" t="s">
        <v>834</v>
      </c>
      <c r="C385" s="4" t="s">
        <v>695</v>
      </c>
    </row>
    <row r="386" spans="1:3" x14ac:dyDescent="0.3">
      <c r="A386" t="s">
        <v>679</v>
      </c>
      <c r="B386" s="4" t="s">
        <v>834</v>
      </c>
      <c r="C386" s="4" t="s">
        <v>1322</v>
      </c>
    </row>
    <row r="387" spans="1:3" x14ac:dyDescent="0.3">
      <c r="A387" t="s">
        <v>679</v>
      </c>
      <c r="B387" s="4" t="s">
        <v>834</v>
      </c>
      <c r="C387" s="4" t="s">
        <v>1323</v>
      </c>
    </row>
    <row r="388" spans="1:3" x14ac:dyDescent="0.3">
      <c r="A388" t="s">
        <v>679</v>
      </c>
      <c r="B388" s="4" t="s">
        <v>834</v>
      </c>
      <c r="C388" s="4" t="s">
        <v>1324</v>
      </c>
    </row>
    <row r="389" spans="1:3" x14ac:dyDescent="0.3">
      <c r="A389" t="s">
        <v>679</v>
      </c>
      <c r="B389" s="4" t="s">
        <v>834</v>
      </c>
      <c r="C389" s="4" t="s">
        <v>1325</v>
      </c>
    </row>
    <row r="390" spans="1:3" x14ac:dyDescent="0.3">
      <c r="A390" t="s">
        <v>193</v>
      </c>
      <c r="B390" s="4" t="s">
        <v>834</v>
      </c>
      <c r="C390" s="4" t="s">
        <v>1327</v>
      </c>
    </row>
    <row r="391" spans="1:3" x14ac:dyDescent="0.3">
      <c r="A391" t="s">
        <v>193</v>
      </c>
      <c r="B391" s="4" t="s">
        <v>834</v>
      </c>
      <c r="C391" s="4" t="s">
        <v>1343</v>
      </c>
    </row>
    <row r="392" spans="1:3" x14ac:dyDescent="0.3">
      <c r="A392" t="s">
        <v>193</v>
      </c>
      <c r="B392" s="4" t="s">
        <v>834</v>
      </c>
      <c r="C392" s="4" t="s">
        <v>1346</v>
      </c>
    </row>
    <row r="393" spans="1:3" x14ac:dyDescent="0.3">
      <c r="A393" t="s">
        <v>193</v>
      </c>
      <c r="B393" s="4" t="s">
        <v>834</v>
      </c>
      <c r="C393" s="4" t="s">
        <v>1347</v>
      </c>
    </row>
    <row r="394" spans="1:3" x14ac:dyDescent="0.3">
      <c r="A394" t="s">
        <v>193</v>
      </c>
      <c r="B394" s="4" t="s">
        <v>834</v>
      </c>
      <c r="C394" s="4" t="s">
        <v>1350</v>
      </c>
    </row>
    <row r="395" spans="1:3" x14ac:dyDescent="0.3">
      <c r="A395" t="s">
        <v>193</v>
      </c>
      <c r="B395" s="4" t="s">
        <v>834</v>
      </c>
      <c r="C395" s="4" t="s">
        <v>1351</v>
      </c>
    </row>
    <row r="396" spans="1:3" x14ac:dyDescent="0.3">
      <c r="A396" t="s">
        <v>193</v>
      </c>
      <c r="B396" s="4" t="s">
        <v>834</v>
      </c>
      <c r="C396" s="4" t="s">
        <v>1354</v>
      </c>
    </row>
    <row r="397" spans="1:3" x14ac:dyDescent="0.3">
      <c r="A397" t="s">
        <v>193</v>
      </c>
      <c r="B397" s="4" t="s">
        <v>834</v>
      </c>
      <c r="C397" s="4" t="s">
        <v>1355</v>
      </c>
    </row>
    <row r="398" spans="1:3" x14ac:dyDescent="0.3">
      <c r="A398" t="s">
        <v>193</v>
      </c>
      <c r="B398" s="4" t="s">
        <v>834</v>
      </c>
      <c r="C398" s="4" t="s">
        <v>1356</v>
      </c>
    </row>
    <row r="399" spans="1:3" x14ac:dyDescent="0.3">
      <c r="A399" t="s">
        <v>319</v>
      </c>
      <c r="B399" s="4" t="s">
        <v>509</v>
      </c>
      <c r="C399" s="4" t="s">
        <v>1358</v>
      </c>
    </row>
    <row r="400" spans="1:3" x14ac:dyDescent="0.3">
      <c r="A400" t="s">
        <v>319</v>
      </c>
      <c r="B400" s="4" t="s">
        <v>509</v>
      </c>
      <c r="C400" s="4" t="s">
        <v>1365</v>
      </c>
    </row>
    <row r="401" spans="1:3" x14ac:dyDescent="0.3">
      <c r="A401" t="s">
        <v>319</v>
      </c>
      <c r="B401" s="4" t="s">
        <v>509</v>
      </c>
      <c r="C401" s="4" t="s">
        <v>1370</v>
      </c>
    </row>
    <row r="402" spans="1:3" x14ac:dyDescent="0.3">
      <c r="A402" t="s">
        <v>319</v>
      </c>
      <c r="B402" s="4" t="s">
        <v>509</v>
      </c>
      <c r="C402" s="4" t="s">
        <v>1372</v>
      </c>
    </row>
    <row r="403" spans="1:3" x14ac:dyDescent="0.3">
      <c r="A403" t="s">
        <v>319</v>
      </c>
      <c r="B403" s="4" t="s">
        <v>509</v>
      </c>
      <c r="C403" s="4" t="s">
        <v>1374</v>
      </c>
    </row>
    <row r="404" spans="1:3" x14ac:dyDescent="0.3">
      <c r="A404" t="s">
        <v>319</v>
      </c>
      <c r="B404" s="4" t="s">
        <v>509</v>
      </c>
      <c r="C404" s="4" t="s">
        <v>1377</v>
      </c>
    </row>
    <row r="405" spans="1:3" x14ac:dyDescent="0.3">
      <c r="A405" t="s">
        <v>319</v>
      </c>
      <c r="B405" s="4" t="s">
        <v>509</v>
      </c>
      <c r="C405" s="4" t="s">
        <v>1380</v>
      </c>
    </row>
    <row r="406" spans="1:3" x14ac:dyDescent="0.3">
      <c r="A406" t="s">
        <v>319</v>
      </c>
      <c r="B406" s="4" t="s">
        <v>509</v>
      </c>
      <c r="C406" s="4" t="s">
        <v>1383</v>
      </c>
    </row>
    <row r="407" spans="1:3" x14ac:dyDescent="0.3">
      <c r="A407" t="s">
        <v>319</v>
      </c>
      <c r="B407" s="4" t="s">
        <v>509</v>
      </c>
      <c r="C407" s="4" t="s">
        <v>1384</v>
      </c>
    </row>
    <row r="408" spans="1:3" x14ac:dyDescent="0.3">
      <c r="A408" t="s">
        <v>319</v>
      </c>
      <c r="B408" s="4" t="s">
        <v>509</v>
      </c>
      <c r="C408" s="4" t="s">
        <v>1385</v>
      </c>
    </row>
    <row r="409" spans="1:3" x14ac:dyDescent="0.3">
      <c r="A409" t="s">
        <v>319</v>
      </c>
      <c r="B409" s="4" t="s">
        <v>509</v>
      </c>
      <c r="C409" s="4" t="s">
        <v>1386</v>
      </c>
    </row>
    <row r="410" spans="1:3" x14ac:dyDescent="0.3">
      <c r="A410" t="s">
        <v>319</v>
      </c>
      <c r="B410" s="4" t="s">
        <v>509</v>
      </c>
      <c r="C410" s="4" t="s">
        <v>1387</v>
      </c>
    </row>
    <row r="411" spans="1:3" x14ac:dyDescent="0.3">
      <c r="A411" t="s">
        <v>319</v>
      </c>
      <c r="B411" s="4" t="s">
        <v>509</v>
      </c>
      <c r="C411" s="4" t="s">
        <v>1388</v>
      </c>
    </row>
    <row r="412" spans="1:3" x14ac:dyDescent="0.3">
      <c r="A412" t="s">
        <v>785</v>
      </c>
      <c r="B412" s="4" t="s">
        <v>834</v>
      </c>
      <c r="C412" s="4" t="s">
        <v>1390</v>
      </c>
    </row>
    <row r="413" spans="1:3" x14ac:dyDescent="0.3">
      <c r="A413" t="s">
        <v>785</v>
      </c>
      <c r="B413" s="4" t="s">
        <v>834</v>
      </c>
      <c r="C413" s="4" t="s">
        <v>1394</v>
      </c>
    </row>
    <row r="414" spans="1:3" x14ac:dyDescent="0.3">
      <c r="A414" t="s">
        <v>785</v>
      </c>
      <c r="B414" s="4" t="s">
        <v>834</v>
      </c>
      <c r="C414" s="4" t="s">
        <v>1395</v>
      </c>
    </row>
    <row r="415" spans="1:3" x14ac:dyDescent="0.3">
      <c r="A415" t="s">
        <v>785</v>
      </c>
      <c r="B415" s="4" t="s">
        <v>834</v>
      </c>
      <c r="C415" s="4" t="s">
        <v>1396</v>
      </c>
    </row>
    <row r="416" spans="1:3" x14ac:dyDescent="0.3">
      <c r="A416" t="s">
        <v>785</v>
      </c>
      <c r="B416" s="4" t="s">
        <v>834</v>
      </c>
      <c r="C416" s="4" t="s">
        <v>1397</v>
      </c>
    </row>
    <row r="417" spans="1:3" x14ac:dyDescent="0.3">
      <c r="A417" t="s">
        <v>785</v>
      </c>
      <c r="B417" s="4" t="s">
        <v>834</v>
      </c>
      <c r="C417" s="4" t="s">
        <v>1400</v>
      </c>
    </row>
    <row r="418" spans="1:3" x14ac:dyDescent="0.3">
      <c r="A418" t="s">
        <v>785</v>
      </c>
      <c r="B418" s="4" t="s">
        <v>834</v>
      </c>
      <c r="C418" s="4" t="s">
        <v>1401</v>
      </c>
    </row>
    <row r="419" spans="1:3" x14ac:dyDescent="0.3">
      <c r="A419" t="s">
        <v>785</v>
      </c>
      <c r="B419" s="4" t="s">
        <v>834</v>
      </c>
      <c r="C419" s="4" t="s">
        <v>1402</v>
      </c>
    </row>
    <row r="420" spans="1:3" x14ac:dyDescent="0.3">
      <c r="A420" t="s">
        <v>785</v>
      </c>
      <c r="B420" s="4" t="s">
        <v>834</v>
      </c>
      <c r="C420" s="4" t="s">
        <v>1404</v>
      </c>
    </row>
    <row r="421" spans="1:3" x14ac:dyDescent="0.3">
      <c r="A421" t="s">
        <v>785</v>
      </c>
      <c r="B421" s="4" t="s">
        <v>834</v>
      </c>
      <c r="C421" s="4" t="s">
        <v>1405</v>
      </c>
    </row>
    <row r="422" spans="1:3" x14ac:dyDescent="0.3">
      <c r="A422" t="s">
        <v>785</v>
      </c>
      <c r="B422" s="4" t="s">
        <v>834</v>
      </c>
      <c r="C422" s="4" t="s">
        <v>1406</v>
      </c>
    </row>
    <row r="423" spans="1:3" x14ac:dyDescent="0.3">
      <c r="A423" t="s">
        <v>193</v>
      </c>
      <c r="B423" s="4" t="s">
        <v>423</v>
      </c>
      <c r="C423" s="4" t="s">
        <v>1408</v>
      </c>
    </row>
    <row r="424" spans="1:3" x14ac:dyDescent="0.3">
      <c r="A424" t="s">
        <v>193</v>
      </c>
      <c r="B424" s="4" t="s">
        <v>423</v>
      </c>
      <c r="C424" s="4" t="s">
        <v>1415</v>
      </c>
    </row>
    <row r="425" spans="1:3" x14ac:dyDescent="0.3">
      <c r="A425" t="s">
        <v>193</v>
      </c>
      <c r="B425" s="4" t="s">
        <v>423</v>
      </c>
      <c r="C425" s="4" t="s">
        <v>1417</v>
      </c>
    </row>
    <row r="426" spans="1:3" x14ac:dyDescent="0.3">
      <c r="A426" t="s">
        <v>193</v>
      </c>
      <c r="B426" s="4" t="s">
        <v>423</v>
      </c>
      <c r="C426" s="4" t="s">
        <v>1421</v>
      </c>
    </row>
    <row r="427" spans="1:3" x14ac:dyDescent="0.3">
      <c r="A427" t="s">
        <v>193</v>
      </c>
      <c r="B427" s="4" t="s">
        <v>423</v>
      </c>
      <c r="C427" s="4" t="s">
        <v>1424</v>
      </c>
    </row>
    <row r="428" spans="1:3" x14ac:dyDescent="0.3">
      <c r="A428" t="s">
        <v>193</v>
      </c>
      <c r="B428" s="4" t="s">
        <v>423</v>
      </c>
      <c r="C428" s="4" t="s">
        <v>1426</v>
      </c>
    </row>
    <row r="429" spans="1:3" x14ac:dyDescent="0.3">
      <c r="A429" t="s">
        <v>193</v>
      </c>
      <c r="B429" s="4" t="s">
        <v>423</v>
      </c>
      <c r="C429" s="4" t="s">
        <v>1427</v>
      </c>
    </row>
    <row r="430" spans="1:3" x14ac:dyDescent="0.3">
      <c r="A430" t="s">
        <v>615</v>
      </c>
      <c r="B430" s="4" t="s">
        <v>509</v>
      </c>
      <c r="C430" s="4" t="s">
        <v>1429</v>
      </c>
    </row>
    <row r="431" spans="1:3" x14ac:dyDescent="0.3">
      <c r="A431" t="s">
        <v>615</v>
      </c>
      <c r="B431" s="4" t="s">
        <v>509</v>
      </c>
      <c r="C431" s="4" t="s">
        <v>1437</v>
      </c>
    </row>
    <row r="432" spans="1:3" x14ac:dyDescent="0.3">
      <c r="A432" t="s">
        <v>615</v>
      </c>
      <c r="B432" s="4" t="s">
        <v>509</v>
      </c>
      <c r="C432" s="4" t="s">
        <v>1438</v>
      </c>
    </row>
    <row r="433" spans="1:3" x14ac:dyDescent="0.3">
      <c r="A433" t="s">
        <v>615</v>
      </c>
      <c r="B433" s="4" t="s">
        <v>509</v>
      </c>
      <c r="C433" s="4" t="s">
        <v>1440</v>
      </c>
    </row>
    <row r="434" spans="1:3" x14ac:dyDescent="0.3">
      <c r="A434" t="s">
        <v>615</v>
      </c>
      <c r="B434" s="4" t="s">
        <v>509</v>
      </c>
      <c r="C434" s="4" t="s">
        <v>1442</v>
      </c>
    </row>
    <row r="435" spans="1:3" x14ac:dyDescent="0.3">
      <c r="A435" t="s">
        <v>615</v>
      </c>
      <c r="B435" s="4" t="s">
        <v>509</v>
      </c>
      <c r="C435" s="4" t="s">
        <v>1444</v>
      </c>
    </row>
    <row r="436" spans="1:3" x14ac:dyDescent="0.3">
      <c r="A436" t="s">
        <v>615</v>
      </c>
      <c r="B436" s="4" t="s">
        <v>509</v>
      </c>
      <c r="C436" s="4" t="s">
        <v>641</v>
      </c>
    </row>
    <row r="437" spans="1:3" x14ac:dyDescent="0.3">
      <c r="A437" t="s">
        <v>615</v>
      </c>
      <c r="B437" s="4" t="s">
        <v>509</v>
      </c>
      <c r="C437" s="4" t="s">
        <v>1450</v>
      </c>
    </row>
    <row r="438" spans="1:3" x14ac:dyDescent="0.3">
      <c r="A438" t="s">
        <v>615</v>
      </c>
      <c r="B438" s="4" t="s">
        <v>509</v>
      </c>
      <c r="C438" s="4" t="s">
        <v>1452</v>
      </c>
    </row>
    <row r="439" spans="1:3" x14ac:dyDescent="0.3">
      <c r="A439" t="s">
        <v>615</v>
      </c>
      <c r="B439" s="4" t="s">
        <v>509</v>
      </c>
      <c r="C439" s="4" t="s">
        <v>1455</v>
      </c>
    </row>
    <row r="440" spans="1:3" x14ac:dyDescent="0.3">
      <c r="A440" t="s">
        <v>615</v>
      </c>
      <c r="B440" s="4" t="s">
        <v>147</v>
      </c>
      <c r="C440" s="4" t="s">
        <v>1457</v>
      </c>
    </row>
    <row r="441" spans="1:3" x14ac:dyDescent="0.3">
      <c r="A441" t="s">
        <v>615</v>
      </c>
      <c r="B441" s="4" t="s">
        <v>147</v>
      </c>
      <c r="C441" s="4" t="s">
        <v>1458</v>
      </c>
    </row>
    <row r="442" spans="1:3" x14ac:dyDescent="0.3">
      <c r="A442" t="s">
        <v>785</v>
      </c>
      <c r="B442" s="4" t="s">
        <v>147</v>
      </c>
      <c r="C442" s="4" t="s">
        <v>1460</v>
      </c>
    </row>
    <row r="443" spans="1:3" x14ac:dyDescent="0.3">
      <c r="A443" t="s">
        <v>785</v>
      </c>
      <c r="B443" s="4" t="s">
        <v>147</v>
      </c>
      <c r="C443" s="4" t="s">
        <v>1474</v>
      </c>
    </row>
    <row r="444" spans="1:3" x14ac:dyDescent="0.3">
      <c r="A444" t="s">
        <v>139</v>
      </c>
      <c r="B444" s="4" t="s">
        <v>509</v>
      </c>
      <c r="C444" s="4" t="s">
        <v>1476</v>
      </c>
    </row>
    <row r="445" spans="1:3" x14ac:dyDescent="0.3">
      <c r="A445" t="s">
        <v>139</v>
      </c>
      <c r="B445" s="4" t="s">
        <v>509</v>
      </c>
      <c r="C445" s="4" t="s">
        <v>1482</v>
      </c>
    </row>
    <row r="446" spans="1:3" x14ac:dyDescent="0.3">
      <c r="A446" t="s">
        <v>139</v>
      </c>
      <c r="B446" s="4" t="s">
        <v>509</v>
      </c>
      <c r="C446" s="4" t="s">
        <v>1483</v>
      </c>
    </row>
    <row r="447" spans="1:3" x14ac:dyDescent="0.3">
      <c r="A447" t="s">
        <v>785</v>
      </c>
      <c r="B447" s="4" t="s">
        <v>834</v>
      </c>
      <c r="C447" s="4" t="s">
        <v>1485</v>
      </c>
    </row>
    <row r="448" spans="1:3" x14ac:dyDescent="0.3">
      <c r="A448" t="s">
        <v>785</v>
      </c>
      <c r="B448" s="4" t="s">
        <v>834</v>
      </c>
      <c r="C448" s="4" t="s">
        <v>1494</v>
      </c>
    </row>
    <row r="449" spans="1:3" x14ac:dyDescent="0.3">
      <c r="A449" t="s">
        <v>785</v>
      </c>
      <c r="B449" s="4" t="s">
        <v>834</v>
      </c>
      <c r="C449" s="4" t="s">
        <v>1497</v>
      </c>
    </row>
    <row r="450" spans="1:3" x14ac:dyDescent="0.3">
      <c r="A450" t="s">
        <v>235</v>
      </c>
      <c r="B450" s="4" t="s">
        <v>239</v>
      </c>
      <c r="C450" s="4" t="s">
        <v>1501</v>
      </c>
    </row>
    <row r="451" spans="1:3" x14ac:dyDescent="0.3">
      <c r="A451" t="s">
        <v>235</v>
      </c>
      <c r="B451" s="4" t="s">
        <v>239</v>
      </c>
      <c r="C451" s="4" t="s">
        <v>1510</v>
      </c>
    </row>
    <row r="452" spans="1:3" x14ac:dyDescent="0.3">
      <c r="A452" t="s">
        <v>235</v>
      </c>
      <c r="B452" s="4" t="s">
        <v>239</v>
      </c>
      <c r="C452" s="4" t="s">
        <v>1511</v>
      </c>
    </row>
    <row r="453" spans="1:3" x14ac:dyDescent="0.3">
      <c r="A453" t="s">
        <v>235</v>
      </c>
      <c r="B453" s="4" t="s">
        <v>239</v>
      </c>
      <c r="C453" s="4" t="s">
        <v>1513</v>
      </c>
    </row>
    <row r="454" spans="1:3" x14ac:dyDescent="0.3">
      <c r="A454" t="s">
        <v>785</v>
      </c>
      <c r="B454" s="4" t="s">
        <v>834</v>
      </c>
      <c r="C454" s="4" t="s">
        <v>1460</v>
      </c>
    </row>
    <row r="455" spans="1:3" x14ac:dyDescent="0.3">
      <c r="A455" t="s">
        <v>785</v>
      </c>
      <c r="B455" s="4" t="s">
        <v>834</v>
      </c>
      <c r="C455" s="4" t="s">
        <v>1474</v>
      </c>
    </row>
    <row r="456" spans="1:3" x14ac:dyDescent="0.3">
      <c r="A456" t="s">
        <v>785</v>
      </c>
      <c r="B456" s="4" t="s">
        <v>834</v>
      </c>
      <c r="C456" s="4" t="s">
        <v>1522</v>
      </c>
    </row>
    <row r="457" spans="1:3" x14ac:dyDescent="0.3">
      <c r="A457" t="s">
        <v>785</v>
      </c>
      <c r="B457" s="4" t="s">
        <v>239</v>
      </c>
      <c r="C457" s="4" t="s">
        <v>1524</v>
      </c>
    </row>
    <row r="458" spans="1:3" x14ac:dyDescent="0.3">
      <c r="A458" t="s">
        <v>785</v>
      </c>
      <c r="B458" s="4" t="s">
        <v>239</v>
      </c>
      <c r="C458" s="4" t="s">
        <v>1531</v>
      </c>
    </row>
    <row r="459" spans="1:3" x14ac:dyDescent="0.3">
      <c r="A459" t="s">
        <v>785</v>
      </c>
      <c r="B459" s="4" t="s">
        <v>239</v>
      </c>
      <c r="C459" s="4" t="s">
        <v>1532</v>
      </c>
    </row>
    <row r="460" spans="1:3" x14ac:dyDescent="0.3">
      <c r="A460" t="s">
        <v>785</v>
      </c>
      <c r="B460" s="4" t="s">
        <v>239</v>
      </c>
      <c r="C460" s="4" t="s">
        <v>1533</v>
      </c>
    </row>
    <row r="461" spans="1:3" x14ac:dyDescent="0.3">
      <c r="A461" t="s">
        <v>785</v>
      </c>
      <c r="B461" s="4" t="s">
        <v>239</v>
      </c>
      <c r="C461" s="4" t="s">
        <v>1535</v>
      </c>
    </row>
    <row r="462" spans="1:3" x14ac:dyDescent="0.3">
      <c r="A462" t="s">
        <v>785</v>
      </c>
      <c r="B462" s="4" t="s">
        <v>239</v>
      </c>
      <c r="C462" s="4" t="s">
        <v>1536</v>
      </c>
    </row>
    <row r="463" spans="1:3" x14ac:dyDescent="0.3">
      <c r="A463" t="s">
        <v>785</v>
      </c>
      <c r="B463" s="4" t="s">
        <v>239</v>
      </c>
      <c r="C463" s="4" t="s">
        <v>1537</v>
      </c>
    </row>
    <row r="464" spans="1:3" x14ac:dyDescent="0.3">
      <c r="A464" t="s">
        <v>785</v>
      </c>
      <c r="B464" s="4" t="s">
        <v>239</v>
      </c>
      <c r="C464" s="4" t="s">
        <v>1538</v>
      </c>
    </row>
    <row r="465" spans="1:3" x14ac:dyDescent="0.3">
      <c r="A465" t="s">
        <v>785</v>
      </c>
      <c r="B465" s="4" t="s">
        <v>834</v>
      </c>
      <c r="C465" s="4" t="s">
        <v>1540</v>
      </c>
    </row>
    <row r="466" spans="1:3" x14ac:dyDescent="0.3">
      <c r="A466" t="s">
        <v>785</v>
      </c>
      <c r="B466" s="4" t="s">
        <v>834</v>
      </c>
      <c r="C466" s="4" t="s">
        <v>1548</v>
      </c>
    </row>
    <row r="467" spans="1:3" x14ac:dyDescent="0.3">
      <c r="A467" t="s">
        <v>785</v>
      </c>
      <c r="B467" s="4" t="s">
        <v>834</v>
      </c>
      <c r="C467" s="4" t="s">
        <v>1557</v>
      </c>
    </row>
    <row r="468" spans="1:3" x14ac:dyDescent="0.3">
      <c r="A468" t="s">
        <v>785</v>
      </c>
      <c r="B468" s="4" t="s">
        <v>834</v>
      </c>
      <c r="C468" s="4" t="s">
        <v>1560</v>
      </c>
    </row>
    <row r="469" spans="1:3" x14ac:dyDescent="0.3">
      <c r="A469" t="s">
        <v>785</v>
      </c>
      <c r="B469" s="4" t="s">
        <v>834</v>
      </c>
      <c r="C469" s="4" t="s">
        <v>1562</v>
      </c>
    </row>
    <row r="470" spans="1:3" x14ac:dyDescent="0.3">
      <c r="A470" t="s">
        <v>785</v>
      </c>
      <c r="B470" s="4" t="s">
        <v>834</v>
      </c>
      <c r="C470" s="4" t="s">
        <v>1563</v>
      </c>
    </row>
    <row r="471" spans="1:3" x14ac:dyDescent="0.3">
      <c r="A471" t="s">
        <v>785</v>
      </c>
      <c r="B471" s="4" t="s">
        <v>834</v>
      </c>
      <c r="C471" s="4" t="s">
        <v>1566</v>
      </c>
    </row>
    <row r="472" spans="1:3" x14ac:dyDescent="0.3">
      <c r="A472" t="s">
        <v>785</v>
      </c>
      <c r="B472" s="4" t="s">
        <v>834</v>
      </c>
      <c r="C472" s="4" t="s">
        <v>1567</v>
      </c>
    </row>
    <row r="473" spans="1:3" x14ac:dyDescent="0.3">
      <c r="A473" t="s">
        <v>785</v>
      </c>
      <c r="B473" s="4" t="s">
        <v>834</v>
      </c>
      <c r="C473" s="4" t="s">
        <v>1569</v>
      </c>
    </row>
    <row r="474" spans="1:3" x14ac:dyDescent="0.3">
      <c r="A474" t="s">
        <v>866</v>
      </c>
      <c r="B474" s="4" t="s">
        <v>509</v>
      </c>
      <c r="C474" s="4" t="s">
        <v>1571</v>
      </c>
    </row>
    <row r="475" spans="1:3" x14ac:dyDescent="0.3">
      <c r="A475" t="s">
        <v>866</v>
      </c>
      <c r="B475" s="4" t="s">
        <v>509</v>
      </c>
      <c r="C475" s="4" t="s">
        <v>1576</v>
      </c>
    </row>
    <row r="476" spans="1:3" x14ac:dyDescent="0.3">
      <c r="A476" t="s">
        <v>866</v>
      </c>
      <c r="B476" s="4" t="s">
        <v>509</v>
      </c>
      <c r="C476" s="4" t="s">
        <v>1581</v>
      </c>
    </row>
    <row r="477" spans="1:3" x14ac:dyDescent="0.3">
      <c r="A477" t="s">
        <v>866</v>
      </c>
      <c r="B477" s="4" t="s">
        <v>509</v>
      </c>
      <c r="C477" s="4" t="s">
        <v>1583</v>
      </c>
    </row>
    <row r="478" spans="1:3" x14ac:dyDescent="0.3">
      <c r="A478" t="s">
        <v>785</v>
      </c>
      <c r="B478" s="4" t="s">
        <v>834</v>
      </c>
      <c r="C478" s="4" t="s">
        <v>1586</v>
      </c>
    </row>
    <row r="479" spans="1:3" x14ac:dyDescent="0.3">
      <c r="A479" t="s">
        <v>785</v>
      </c>
      <c r="B479" s="4" t="s">
        <v>834</v>
      </c>
      <c r="C479" s="4" t="s">
        <v>1595</v>
      </c>
    </row>
    <row r="480" spans="1:3" x14ac:dyDescent="0.3">
      <c r="A480" t="s">
        <v>785</v>
      </c>
      <c r="B480" s="4" t="s">
        <v>834</v>
      </c>
      <c r="C480" s="4" t="s">
        <v>1602</v>
      </c>
    </row>
    <row r="481" spans="1:3" x14ac:dyDescent="0.3">
      <c r="A481" t="s">
        <v>785</v>
      </c>
      <c r="B481" s="4" t="s">
        <v>834</v>
      </c>
      <c r="C481" s="4" t="s">
        <v>1605</v>
      </c>
    </row>
    <row r="482" spans="1:3" x14ac:dyDescent="0.3">
      <c r="A482" t="s">
        <v>785</v>
      </c>
      <c r="B482" s="4" t="s">
        <v>834</v>
      </c>
      <c r="C482" s="4" t="s">
        <v>1607</v>
      </c>
    </row>
    <row r="483" spans="1:3" x14ac:dyDescent="0.3">
      <c r="A483" t="s">
        <v>785</v>
      </c>
      <c r="B483" s="4" t="s">
        <v>834</v>
      </c>
      <c r="C483" s="4" t="s">
        <v>1609</v>
      </c>
    </row>
    <row r="484" spans="1:3" x14ac:dyDescent="0.3">
      <c r="A484" t="s">
        <v>785</v>
      </c>
      <c r="B484" s="4" t="s">
        <v>834</v>
      </c>
      <c r="C484" s="4" t="s">
        <v>1611</v>
      </c>
    </row>
    <row r="485" spans="1:3" x14ac:dyDescent="0.3">
      <c r="A485" t="s">
        <v>785</v>
      </c>
      <c r="B485" s="4" t="s">
        <v>834</v>
      </c>
      <c r="C485" s="4" t="s">
        <v>1612</v>
      </c>
    </row>
    <row r="486" spans="1:3" x14ac:dyDescent="0.3">
      <c r="A486" t="s">
        <v>785</v>
      </c>
      <c r="B486" s="4" t="s">
        <v>834</v>
      </c>
      <c r="C486" s="4" t="s">
        <v>1614</v>
      </c>
    </row>
    <row r="487" spans="1:3" x14ac:dyDescent="0.3">
      <c r="A487" t="s">
        <v>785</v>
      </c>
      <c r="B487" s="4" t="s">
        <v>834</v>
      </c>
      <c r="C487" s="4" t="s">
        <v>1586</v>
      </c>
    </row>
    <row r="488" spans="1:3" x14ac:dyDescent="0.3">
      <c r="A488" t="s">
        <v>785</v>
      </c>
      <c r="B488" s="4" t="s">
        <v>834</v>
      </c>
      <c r="C488" s="4" t="s">
        <v>1595</v>
      </c>
    </row>
    <row r="489" spans="1:3" x14ac:dyDescent="0.3">
      <c r="A489" t="s">
        <v>785</v>
      </c>
      <c r="B489" s="4" t="s">
        <v>834</v>
      </c>
      <c r="C489" s="4" t="s">
        <v>1602</v>
      </c>
    </row>
    <row r="490" spans="1:3" x14ac:dyDescent="0.3">
      <c r="A490" t="s">
        <v>785</v>
      </c>
      <c r="B490" s="4" t="s">
        <v>834</v>
      </c>
      <c r="C490" s="4" t="s">
        <v>1605</v>
      </c>
    </row>
    <row r="491" spans="1:3" x14ac:dyDescent="0.3">
      <c r="A491" t="s">
        <v>785</v>
      </c>
      <c r="B491" s="4" t="s">
        <v>834</v>
      </c>
      <c r="C491" s="4" t="s">
        <v>1607</v>
      </c>
    </row>
    <row r="492" spans="1:3" x14ac:dyDescent="0.3">
      <c r="A492" t="s">
        <v>785</v>
      </c>
      <c r="B492" s="4" t="s">
        <v>834</v>
      </c>
      <c r="C492" s="4" t="s">
        <v>1609</v>
      </c>
    </row>
    <row r="493" spans="1:3" x14ac:dyDescent="0.3">
      <c r="A493" t="s">
        <v>785</v>
      </c>
      <c r="B493" s="4" t="s">
        <v>834</v>
      </c>
      <c r="C493" s="4" t="s">
        <v>1611</v>
      </c>
    </row>
    <row r="494" spans="1:3" x14ac:dyDescent="0.3">
      <c r="A494" t="s">
        <v>785</v>
      </c>
      <c r="B494" s="4" t="s">
        <v>834</v>
      </c>
      <c r="C494" s="4" t="s">
        <v>1612</v>
      </c>
    </row>
    <row r="495" spans="1:3" x14ac:dyDescent="0.3">
      <c r="A495" t="s">
        <v>785</v>
      </c>
      <c r="B495" s="4" t="s">
        <v>834</v>
      </c>
      <c r="C495" s="4" t="s">
        <v>1614</v>
      </c>
    </row>
    <row r="496" spans="1:3" x14ac:dyDescent="0.3">
      <c r="A496" t="s">
        <v>785</v>
      </c>
      <c r="B496" s="4" t="s">
        <v>834</v>
      </c>
      <c r="C496" s="4" t="s">
        <v>1615</v>
      </c>
    </row>
    <row r="497" spans="1:3" x14ac:dyDescent="0.3">
      <c r="A497" t="s">
        <v>785</v>
      </c>
      <c r="B497" s="4" t="s">
        <v>834</v>
      </c>
      <c r="C497" s="4" t="s">
        <v>1616</v>
      </c>
    </row>
    <row r="498" spans="1:3" x14ac:dyDescent="0.3">
      <c r="A498" t="s">
        <v>785</v>
      </c>
      <c r="B498" s="4" t="s">
        <v>834</v>
      </c>
      <c r="C498" s="4" t="s">
        <v>1617</v>
      </c>
    </row>
    <row r="499" spans="1:3" x14ac:dyDescent="0.3">
      <c r="A499" t="s">
        <v>785</v>
      </c>
      <c r="B499" s="4" t="s">
        <v>509</v>
      </c>
      <c r="C499" s="4" t="s">
        <v>798</v>
      </c>
    </row>
    <row r="500" spans="1:3" x14ac:dyDescent="0.3">
      <c r="A500" t="s">
        <v>785</v>
      </c>
      <c r="B500" s="4" t="s">
        <v>509</v>
      </c>
      <c r="C500" s="4" t="s">
        <v>787</v>
      </c>
    </row>
    <row r="501" spans="1:3" x14ac:dyDescent="0.3">
      <c r="A501" t="s">
        <v>785</v>
      </c>
      <c r="B501" s="4" t="s">
        <v>509</v>
      </c>
      <c r="C501" s="4" t="s">
        <v>800</v>
      </c>
    </row>
    <row r="502" spans="1:3" x14ac:dyDescent="0.3">
      <c r="A502" t="s">
        <v>139</v>
      </c>
      <c r="B502" s="4" t="s">
        <v>834</v>
      </c>
      <c r="C502" s="4" t="s">
        <v>1625</v>
      </c>
    </row>
    <row r="503" spans="1:3" x14ac:dyDescent="0.3">
      <c r="A503" t="s">
        <v>139</v>
      </c>
      <c r="B503" s="4" t="s">
        <v>834</v>
      </c>
      <c r="C503" s="4" t="s">
        <v>1634</v>
      </c>
    </row>
    <row r="504" spans="1:3" x14ac:dyDescent="0.3">
      <c r="A504" t="s">
        <v>139</v>
      </c>
      <c r="B504" s="4" t="s">
        <v>834</v>
      </c>
      <c r="C504" s="4" t="s">
        <v>1637</v>
      </c>
    </row>
    <row r="505" spans="1:3" x14ac:dyDescent="0.3">
      <c r="A505" t="s">
        <v>139</v>
      </c>
      <c r="B505" s="4" t="s">
        <v>834</v>
      </c>
      <c r="C505" s="4" t="s">
        <v>1638</v>
      </c>
    </row>
    <row r="506" spans="1:3" x14ac:dyDescent="0.3">
      <c r="A506" t="s">
        <v>139</v>
      </c>
      <c r="B506" s="4" t="s">
        <v>834</v>
      </c>
      <c r="C506" s="4" t="s">
        <v>1639</v>
      </c>
    </row>
    <row r="507" spans="1:3" x14ac:dyDescent="0.3">
      <c r="A507" t="s">
        <v>139</v>
      </c>
      <c r="B507" s="4" t="s">
        <v>834</v>
      </c>
      <c r="C507" s="4" t="s">
        <v>1641</v>
      </c>
    </row>
    <row r="508" spans="1:3" x14ac:dyDescent="0.3">
      <c r="A508" t="s">
        <v>139</v>
      </c>
      <c r="B508" s="4" t="s">
        <v>834</v>
      </c>
      <c r="C508" s="4" t="s">
        <v>1642</v>
      </c>
    </row>
    <row r="509" spans="1:3" x14ac:dyDescent="0.3">
      <c r="A509" t="s">
        <v>444</v>
      </c>
      <c r="B509" s="4" t="s">
        <v>423</v>
      </c>
      <c r="C509" s="4" t="s">
        <v>1644</v>
      </c>
    </row>
    <row r="510" spans="1:3" x14ac:dyDescent="0.3">
      <c r="A510" t="s">
        <v>444</v>
      </c>
      <c r="B510" s="4" t="s">
        <v>423</v>
      </c>
      <c r="C510" s="4" t="s">
        <v>1656</v>
      </c>
    </row>
    <row r="511" spans="1:3" x14ac:dyDescent="0.3">
      <c r="A511" t="s">
        <v>444</v>
      </c>
      <c r="B511" s="4" t="s">
        <v>423</v>
      </c>
      <c r="C511" s="4" t="s">
        <v>1658</v>
      </c>
    </row>
    <row r="512" spans="1:3" x14ac:dyDescent="0.3">
      <c r="A512" t="s">
        <v>444</v>
      </c>
      <c r="B512" s="4" t="s">
        <v>423</v>
      </c>
      <c r="C512" s="4" t="s">
        <v>1661</v>
      </c>
    </row>
    <row r="513" spans="1:3" x14ac:dyDescent="0.3">
      <c r="A513" t="s">
        <v>444</v>
      </c>
      <c r="B513" s="4" t="s">
        <v>423</v>
      </c>
      <c r="C513" s="4" t="s">
        <v>1665</v>
      </c>
    </row>
    <row r="514" spans="1:3" x14ac:dyDescent="0.3">
      <c r="A514" t="s">
        <v>444</v>
      </c>
      <c r="B514" s="4" t="s">
        <v>423</v>
      </c>
      <c r="C514" s="4" t="s">
        <v>1668</v>
      </c>
    </row>
    <row r="515" spans="1:3" x14ac:dyDescent="0.3">
      <c r="A515" t="s">
        <v>444</v>
      </c>
      <c r="B515" s="4" t="s">
        <v>423</v>
      </c>
      <c r="C515" s="4" t="s">
        <v>1673</v>
      </c>
    </row>
    <row r="516" spans="1:3" x14ac:dyDescent="0.3">
      <c r="A516" t="s">
        <v>444</v>
      </c>
      <c r="B516" s="4" t="s">
        <v>423</v>
      </c>
      <c r="C516" s="4" t="s">
        <v>1677</v>
      </c>
    </row>
    <row r="517" spans="1:3" x14ac:dyDescent="0.3">
      <c r="A517" t="s">
        <v>444</v>
      </c>
      <c r="B517" s="4" t="s">
        <v>423</v>
      </c>
      <c r="C517" s="4" t="s">
        <v>1681</v>
      </c>
    </row>
    <row r="518" spans="1:3" x14ac:dyDescent="0.3">
      <c r="A518" t="s">
        <v>444</v>
      </c>
      <c r="B518" s="4" t="s">
        <v>423</v>
      </c>
      <c r="C518" s="4" t="s">
        <v>1683</v>
      </c>
    </row>
    <row r="519" spans="1:3" x14ac:dyDescent="0.3">
      <c r="A519" t="s">
        <v>444</v>
      </c>
      <c r="B519" s="4" t="s">
        <v>423</v>
      </c>
      <c r="C519" s="4" t="s">
        <v>1687</v>
      </c>
    </row>
    <row r="520" spans="1:3" x14ac:dyDescent="0.3">
      <c r="A520" t="s">
        <v>444</v>
      </c>
      <c r="B520" s="4" t="s">
        <v>423</v>
      </c>
      <c r="C520" s="4" t="s">
        <v>1688</v>
      </c>
    </row>
    <row r="521" spans="1:3" x14ac:dyDescent="0.3">
      <c r="A521" t="s">
        <v>444</v>
      </c>
      <c r="B521" s="4" t="s">
        <v>423</v>
      </c>
      <c r="C521" s="4" t="s">
        <v>1690</v>
      </c>
    </row>
    <row r="522" spans="1:3" x14ac:dyDescent="0.3">
      <c r="A522" t="s">
        <v>444</v>
      </c>
      <c r="B522" s="4" t="s">
        <v>423</v>
      </c>
      <c r="C522" s="4" t="s">
        <v>1691</v>
      </c>
    </row>
    <row r="523" spans="1:3" x14ac:dyDescent="0.3">
      <c r="A523" t="s">
        <v>444</v>
      </c>
      <c r="B523" s="4" t="s">
        <v>423</v>
      </c>
      <c r="C523" s="4" t="s">
        <v>1693</v>
      </c>
    </row>
    <row r="524" spans="1:3" x14ac:dyDescent="0.3">
      <c r="A524" t="s">
        <v>444</v>
      </c>
      <c r="B524" s="4" t="s">
        <v>423</v>
      </c>
      <c r="C524" s="4" t="s">
        <v>1694</v>
      </c>
    </row>
    <row r="525" spans="1:3" x14ac:dyDescent="0.3">
      <c r="A525" t="s">
        <v>444</v>
      </c>
      <c r="B525" s="4" t="s">
        <v>509</v>
      </c>
      <c r="C525" s="4" t="s">
        <v>1696</v>
      </c>
    </row>
    <row r="526" spans="1:3" x14ac:dyDescent="0.3">
      <c r="A526" t="s">
        <v>444</v>
      </c>
      <c r="B526" s="4" t="s">
        <v>509</v>
      </c>
      <c r="C526" s="4" t="s">
        <v>1702</v>
      </c>
    </row>
    <row r="527" spans="1:3" x14ac:dyDescent="0.3">
      <c r="A527" t="s">
        <v>444</v>
      </c>
      <c r="B527" s="4" t="s">
        <v>509</v>
      </c>
      <c r="C527" s="4" t="s">
        <v>1704</v>
      </c>
    </row>
    <row r="528" spans="1:3" x14ac:dyDescent="0.3">
      <c r="A528" t="s">
        <v>444</v>
      </c>
      <c r="B528" s="4" t="s">
        <v>509</v>
      </c>
      <c r="C528" s="4" t="s">
        <v>1710</v>
      </c>
    </row>
    <row r="529" spans="1:3" x14ac:dyDescent="0.3">
      <c r="A529" t="s">
        <v>444</v>
      </c>
      <c r="B529" s="4" t="s">
        <v>509</v>
      </c>
      <c r="C529" s="4" t="s">
        <v>1719</v>
      </c>
    </row>
    <row r="530" spans="1:3" x14ac:dyDescent="0.3">
      <c r="A530" t="s">
        <v>444</v>
      </c>
      <c r="B530" s="4" t="s">
        <v>509</v>
      </c>
      <c r="C530" s="4" t="s">
        <v>1721</v>
      </c>
    </row>
    <row r="531" spans="1:3" x14ac:dyDescent="0.3">
      <c r="A531" t="s">
        <v>866</v>
      </c>
      <c r="B531" s="4" t="s">
        <v>509</v>
      </c>
      <c r="C531" s="4" t="s">
        <v>1724</v>
      </c>
    </row>
    <row r="532" spans="1:3" x14ac:dyDescent="0.3">
      <c r="A532" t="s">
        <v>866</v>
      </c>
      <c r="B532" s="4" t="s">
        <v>509</v>
      </c>
      <c r="C532" s="4" t="s">
        <v>1728</v>
      </c>
    </row>
    <row r="533" spans="1:3" x14ac:dyDescent="0.3">
      <c r="A533" t="s">
        <v>866</v>
      </c>
      <c r="B533" s="4" t="s">
        <v>509</v>
      </c>
      <c r="C533" s="4" t="s">
        <v>1731</v>
      </c>
    </row>
    <row r="534" spans="1:3" x14ac:dyDescent="0.3">
      <c r="A534" t="s">
        <v>866</v>
      </c>
      <c r="B534" s="4" t="s">
        <v>509</v>
      </c>
      <c r="C534" s="4" t="s">
        <v>1733</v>
      </c>
    </row>
    <row r="535" spans="1:3" x14ac:dyDescent="0.3">
      <c r="A535" t="s">
        <v>866</v>
      </c>
      <c r="B535" s="4" t="s">
        <v>509</v>
      </c>
      <c r="C535" s="4" t="s">
        <v>1735</v>
      </c>
    </row>
    <row r="536" spans="1:3" x14ac:dyDescent="0.3">
      <c r="A536" t="s">
        <v>866</v>
      </c>
      <c r="B536" s="4" t="s">
        <v>509</v>
      </c>
      <c r="C536" s="4" t="s">
        <v>1737</v>
      </c>
    </row>
    <row r="537" spans="1:3" x14ac:dyDescent="0.3">
      <c r="A537" t="s">
        <v>866</v>
      </c>
      <c r="B537" s="4" t="s">
        <v>509</v>
      </c>
      <c r="C537" s="4" t="s">
        <v>1738</v>
      </c>
    </row>
    <row r="538" spans="1:3" x14ac:dyDescent="0.3">
      <c r="A538" t="s">
        <v>444</v>
      </c>
      <c r="B538" s="4" t="s">
        <v>834</v>
      </c>
      <c r="C538" s="4" t="s">
        <v>1740</v>
      </c>
    </row>
    <row r="539" spans="1:3" x14ac:dyDescent="0.3">
      <c r="A539" t="s">
        <v>444</v>
      </c>
      <c r="B539" s="4" t="s">
        <v>834</v>
      </c>
      <c r="C539" s="4" t="s">
        <v>1750</v>
      </c>
    </row>
    <row r="540" spans="1:3" x14ac:dyDescent="0.3">
      <c r="A540" t="s">
        <v>444</v>
      </c>
      <c r="B540" s="4" t="s">
        <v>834</v>
      </c>
      <c r="C540" s="4" t="s">
        <v>1755</v>
      </c>
    </row>
    <row r="541" spans="1:3" x14ac:dyDescent="0.3">
      <c r="A541" t="s">
        <v>444</v>
      </c>
      <c r="B541" s="4" t="s">
        <v>834</v>
      </c>
      <c r="C541" s="4" t="s">
        <v>1759</v>
      </c>
    </row>
    <row r="542" spans="1:3" x14ac:dyDescent="0.3">
      <c r="A542" t="s">
        <v>444</v>
      </c>
      <c r="B542" s="4" t="s">
        <v>834</v>
      </c>
      <c r="C542" s="4" t="s">
        <v>1761</v>
      </c>
    </row>
    <row r="543" spans="1:3" x14ac:dyDescent="0.3">
      <c r="A543" t="s">
        <v>444</v>
      </c>
      <c r="B543" s="4" t="s">
        <v>834</v>
      </c>
      <c r="C543" s="4" t="s">
        <v>1763</v>
      </c>
    </row>
    <row r="544" spans="1:3" x14ac:dyDescent="0.3">
      <c r="A544" t="s">
        <v>444</v>
      </c>
      <c r="B544" s="4" t="s">
        <v>834</v>
      </c>
      <c r="C544" s="4" t="s">
        <v>1766</v>
      </c>
    </row>
    <row r="545" spans="1:3" x14ac:dyDescent="0.3">
      <c r="A545" t="s">
        <v>679</v>
      </c>
      <c r="B545" s="4" t="s">
        <v>834</v>
      </c>
      <c r="C545" s="4" t="s">
        <v>1771</v>
      </c>
    </row>
    <row r="546" spans="1:3" x14ac:dyDescent="0.3">
      <c r="A546" t="s">
        <v>679</v>
      </c>
      <c r="B546" s="4" t="s">
        <v>834</v>
      </c>
      <c r="C546" s="4" t="s">
        <v>1783</v>
      </c>
    </row>
    <row r="547" spans="1:3" x14ac:dyDescent="0.3">
      <c r="A547" t="s">
        <v>679</v>
      </c>
      <c r="B547" s="4" t="s">
        <v>834</v>
      </c>
      <c r="C547" s="4" t="s">
        <v>1789</v>
      </c>
    </row>
    <row r="548" spans="1:3" x14ac:dyDescent="0.3">
      <c r="A548" t="s">
        <v>866</v>
      </c>
      <c r="B548" s="4" t="s">
        <v>834</v>
      </c>
      <c r="C548" s="4" t="s">
        <v>1791</v>
      </c>
    </row>
    <row r="549" spans="1:3" x14ac:dyDescent="0.3">
      <c r="A549" t="s">
        <v>899</v>
      </c>
      <c r="B549" s="4" t="s">
        <v>1803</v>
      </c>
      <c r="C549" s="4" t="s">
        <v>1802</v>
      </c>
    </row>
    <row r="550" spans="1:3" x14ac:dyDescent="0.3">
      <c r="A550" t="s">
        <v>899</v>
      </c>
      <c r="B550" s="4" t="s">
        <v>1814</v>
      </c>
      <c r="C550" s="4" t="s">
        <v>1813</v>
      </c>
    </row>
    <row r="551" spans="1:3" x14ac:dyDescent="0.3">
      <c r="A551" t="s">
        <v>899</v>
      </c>
      <c r="B551" s="4" t="s">
        <v>1814</v>
      </c>
      <c r="C551" s="4" t="s">
        <v>1817</v>
      </c>
    </row>
    <row r="552" spans="1:3" x14ac:dyDescent="0.3">
      <c r="A552" t="s">
        <v>899</v>
      </c>
      <c r="B552" s="4" t="s">
        <v>834</v>
      </c>
      <c r="C552" s="4" t="s">
        <v>1818</v>
      </c>
    </row>
    <row r="553" spans="1:3" x14ac:dyDescent="0.3">
      <c r="A553" t="s">
        <v>899</v>
      </c>
      <c r="B553" s="4" t="s">
        <v>1803</v>
      </c>
      <c r="C553" s="4" t="s">
        <v>1828</v>
      </c>
    </row>
    <row r="554" spans="1:3" x14ac:dyDescent="0.3">
      <c r="A554" t="s">
        <v>899</v>
      </c>
      <c r="B554" s="4" t="s">
        <v>509</v>
      </c>
      <c r="C554" s="4" t="s">
        <v>1833</v>
      </c>
    </row>
    <row r="555" spans="1:3" x14ac:dyDescent="0.3">
      <c r="A555" t="s">
        <v>899</v>
      </c>
      <c r="B555" s="4" t="s">
        <v>509</v>
      </c>
      <c r="C555" s="4" t="s">
        <v>1841</v>
      </c>
    </row>
    <row r="556" spans="1:3" x14ac:dyDescent="0.3">
      <c r="A556" t="s">
        <v>899</v>
      </c>
      <c r="B556" s="4" t="s">
        <v>509</v>
      </c>
      <c r="C556" s="4" t="s">
        <v>1842</v>
      </c>
    </row>
    <row r="557" spans="1:3" x14ac:dyDescent="0.3">
      <c r="A557" t="s">
        <v>899</v>
      </c>
      <c r="B557" s="4" t="s">
        <v>834</v>
      </c>
      <c r="C557" s="4" t="s">
        <v>1850</v>
      </c>
    </row>
    <row r="558" spans="1:3" x14ac:dyDescent="0.3">
      <c r="A558" t="s">
        <v>899</v>
      </c>
      <c r="B558" s="4" t="s">
        <v>834</v>
      </c>
      <c r="C558" s="4" t="s">
        <v>1860</v>
      </c>
    </row>
    <row r="559" spans="1:3" x14ac:dyDescent="0.3">
      <c r="A559" t="s">
        <v>899</v>
      </c>
      <c r="B559" s="4" t="s">
        <v>834</v>
      </c>
      <c r="C559" s="4" t="s">
        <v>1862</v>
      </c>
    </row>
    <row r="560" spans="1:3" x14ac:dyDescent="0.3">
      <c r="A560" t="s">
        <v>899</v>
      </c>
      <c r="B560" s="4" t="s">
        <v>1869</v>
      </c>
      <c r="C560" s="4" t="s">
        <v>1868</v>
      </c>
    </row>
    <row r="561" spans="1:3" x14ac:dyDescent="0.3">
      <c r="A561" t="s">
        <v>899</v>
      </c>
      <c r="B561" s="4" t="s">
        <v>1869</v>
      </c>
      <c r="C561" s="4" t="s">
        <v>1879</v>
      </c>
    </row>
    <row r="562" spans="1:3" x14ac:dyDescent="0.3">
      <c r="A562" t="s">
        <v>444</v>
      </c>
      <c r="B562" s="4" t="s">
        <v>834</v>
      </c>
      <c r="C562" s="4" t="s">
        <v>464</v>
      </c>
    </row>
    <row r="563" spans="1:3" x14ac:dyDescent="0.3">
      <c r="A563" t="s">
        <v>235</v>
      </c>
      <c r="B563" s="4" t="s">
        <v>239</v>
      </c>
      <c r="C563" s="4" t="s">
        <v>1899</v>
      </c>
    </row>
    <row r="564" spans="1:3" x14ac:dyDescent="0.3">
      <c r="A564" t="s">
        <v>235</v>
      </c>
      <c r="B564" s="4" t="s">
        <v>239</v>
      </c>
      <c r="C564" s="4" t="s">
        <v>1911</v>
      </c>
    </row>
    <row r="565" spans="1:3" x14ac:dyDescent="0.3">
      <c r="A565" t="s">
        <v>679</v>
      </c>
      <c r="B565" s="4" t="s">
        <v>147</v>
      </c>
      <c r="C565" s="4" t="s">
        <v>1913</v>
      </c>
    </row>
    <row r="566" spans="1:3" x14ac:dyDescent="0.3">
      <c r="A566" t="s">
        <v>679</v>
      </c>
      <c r="B566" s="4" t="s">
        <v>147</v>
      </c>
      <c r="C566" s="4" t="s">
        <v>1914</v>
      </c>
    </row>
    <row r="567" spans="1:3" x14ac:dyDescent="0.3">
      <c r="A567" t="s">
        <v>679</v>
      </c>
      <c r="B567" s="4" t="s">
        <v>147</v>
      </c>
      <c r="C567" s="4" t="s">
        <v>1917</v>
      </c>
    </row>
    <row r="568" spans="1:3" x14ac:dyDescent="0.3">
      <c r="A568" t="s">
        <v>679</v>
      </c>
      <c r="B568" s="4" t="s">
        <v>147</v>
      </c>
      <c r="C568" s="4" t="s">
        <v>1918</v>
      </c>
    </row>
    <row r="569" spans="1:3" x14ac:dyDescent="0.3">
      <c r="A569" t="s">
        <v>679</v>
      </c>
      <c r="B569" s="4" t="s">
        <v>147</v>
      </c>
      <c r="C569" s="4" t="s">
        <v>1919</v>
      </c>
    </row>
    <row r="570" spans="1:3" x14ac:dyDescent="0.3">
      <c r="A570" t="s">
        <v>679</v>
      </c>
      <c r="B570" s="4" t="s">
        <v>147</v>
      </c>
      <c r="C570" s="4" t="s">
        <v>1922</v>
      </c>
    </row>
    <row r="571" spans="1:3" x14ac:dyDescent="0.3">
      <c r="A571" t="s">
        <v>235</v>
      </c>
      <c r="B571" s="4" t="s">
        <v>147</v>
      </c>
      <c r="C571" s="4" t="s">
        <v>1925</v>
      </c>
    </row>
    <row r="572" spans="1:3" x14ac:dyDescent="0.3">
      <c r="A572" t="s">
        <v>235</v>
      </c>
      <c r="B572" s="4" t="s">
        <v>147</v>
      </c>
      <c r="C572" s="4" t="s">
        <v>1929</v>
      </c>
    </row>
    <row r="573" spans="1:3" x14ac:dyDescent="0.3">
      <c r="A573" t="s">
        <v>235</v>
      </c>
      <c r="B573" s="4" t="s">
        <v>147</v>
      </c>
      <c r="C573" s="4" t="s">
        <v>1930</v>
      </c>
    </row>
    <row r="574" spans="1:3" x14ac:dyDescent="0.3">
      <c r="A574" t="s">
        <v>235</v>
      </c>
      <c r="B574" s="4" t="s">
        <v>147</v>
      </c>
      <c r="C574" s="4" t="s">
        <v>1932</v>
      </c>
    </row>
    <row r="575" spans="1:3" x14ac:dyDescent="0.3">
      <c r="A575" t="s">
        <v>235</v>
      </c>
      <c r="B575" s="4" t="s">
        <v>147</v>
      </c>
      <c r="C575" s="4" t="s">
        <v>1934</v>
      </c>
    </row>
    <row r="576" spans="1:3" x14ac:dyDescent="0.3">
      <c r="A576" t="s">
        <v>235</v>
      </c>
      <c r="B576" s="4" t="s">
        <v>147</v>
      </c>
      <c r="C576" s="4" t="s">
        <v>1937</v>
      </c>
    </row>
    <row r="577" spans="1:3" x14ac:dyDescent="0.3">
      <c r="A577" t="s">
        <v>235</v>
      </c>
      <c r="B577" s="4" t="s">
        <v>147</v>
      </c>
      <c r="C577" s="4" t="s">
        <v>1938</v>
      </c>
    </row>
    <row r="578" spans="1:3" x14ac:dyDescent="0.3">
      <c r="A578" t="s">
        <v>235</v>
      </c>
      <c r="B578" s="4" t="s">
        <v>147</v>
      </c>
      <c r="C578" s="4" t="s">
        <v>1940</v>
      </c>
    </row>
    <row r="579" spans="1:3" x14ac:dyDescent="0.3">
      <c r="A579" t="s">
        <v>235</v>
      </c>
      <c r="B579" s="4" t="s">
        <v>147</v>
      </c>
      <c r="C579" s="4" t="s">
        <v>1941</v>
      </c>
    </row>
    <row r="580" spans="1:3" x14ac:dyDescent="0.3">
      <c r="A580" t="s">
        <v>235</v>
      </c>
      <c r="B580" s="4" t="s">
        <v>147</v>
      </c>
      <c r="C580" s="4" t="s">
        <v>1943</v>
      </c>
    </row>
    <row r="581" spans="1:3" x14ac:dyDescent="0.3">
      <c r="A581" t="s">
        <v>235</v>
      </c>
      <c r="B581" s="4" t="s">
        <v>147</v>
      </c>
      <c r="C581" s="4" t="s">
        <v>1944</v>
      </c>
    </row>
    <row r="582" spans="1:3" x14ac:dyDescent="0.3">
      <c r="A582" t="s">
        <v>235</v>
      </c>
      <c r="B582" s="4" t="s">
        <v>147</v>
      </c>
      <c r="C582" s="4" t="s">
        <v>1945</v>
      </c>
    </row>
    <row r="583" spans="1:3" x14ac:dyDescent="0.3">
      <c r="A583" t="s">
        <v>235</v>
      </c>
      <c r="B583" s="4" t="s">
        <v>147</v>
      </c>
      <c r="C583" s="4" t="s">
        <v>1946</v>
      </c>
    </row>
    <row r="584" spans="1:3" x14ac:dyDescent="0.3">
      <c r="A584" t="s">
        <v>319</v>
      </c>
      <c r="B584" s="4" t="s">
        <v>147</v>
      </c>
      <c r="C584" s="4" t="s">
        <v>1948</v>
      </c>
    </row>
    <row r="585" spans="1:3" x14ac:dyDescent="0.3">
      <c r="A585" t="s">
        <v>319</v>
      </c>
      <c r="B585" s="4" t="s">
        <v>147</v>
      </c>
      <c r="C585" s="4" t="s">
        <v>1950</v>
      </c>
    </row>
    <row r="586" spans="1:3" x14ac:dyDescent="0.3">
      <c r="A586" t="s">
        <v>319</v>
      </c>
      <c r="B586" s="4" t="s">
        <v>147</v>
      </c>
      <c r="C586" s="4" t="s">
        <v>1952</v>
      </c>
    </row>
    <row r="587" spans="1:3" x14ac:dyDescent="0.3">
      <c r="A587" t="s">
        <v>319</v>
      </c>
      <c r="B587" s="4" t="s">
        <v>147</v>
      </c>
      <c r="C587" s="4" t="s">
        <v>1955</v>
      </c>
    </row>
    <row r="588" spans="1:3" x14ac:dyDescent="0.3">
      <c r="A588" t="s">
        <v>319</v>
      </c>
      <c r="B588" s="4" t="s">
        <v>147</v>
      </c>
      <c r="C588" s="4" t="s">
        <v>1956</v>
      </c>
    </row>
    <row r="589" spans="1:3" x14ac:dyDescent="0.3">
      <c r="A589" t="s">
        <v>319</v>
      </c>
      <c r="B589" s="4" t="s">
        <v>147</v>
      </c>
      <c r="C589" s="4" t="s">
        <v>1957</v>
      </c>
    </row>
    <row r="590" spans="1:3" x14ac:dyDescent="0.3">
      <c r="A590" t="s">
        <v>235</v>
      </c>
      <c r="B590" s="4" t="s">
        <v>239</v>
      </c>
      <c r="C590" s="4" t="s">
        <v>274</v>
      </c>
    </row>
    <row r="591" spans="1:3" x14ac:dyDescent="0.3">
      <c r="A591" t="s">
        <v>235</v>
      </c>
      <c r="B591" s="4" t="s">
        <v>239</v>
      </c>
      <c r="C591" s="4" t="s">
        <v>394</v>
      </c>
    </row>
    <row r="592" spans="1:3" x14ac:dyDescent="0.3">
      <c r="A592" t="s">
        <v>235</v>
      </c>
      <c r="B592" s="4" t="s">
        <v>423</v>
      </c>
      <c r="C592" s="4" t="s">
        <v>1053</v>
      </c>
    </row>
    <row r="593" spans="1:3" x14ac:dyDescent="0.3">
      <c r="A593" t="s">
        <v>235</v>
      </c>
      <c r="B593" s="4" t="s">
        <v>423</v>
      </c>
      <c r="C593" s="4" t="s">
        <v>672</v>
      </c>
    </row>
    <row r="594" spans="1:3" x14ac:dyDescent="0.3">
      <c r="A594" t="s">
        <v>235</v>
      </c>
      <c r="B594" s="4" t="s">
        <v>423</v>
      </c>
      <c r="C594" s="4" t="s">
        <v>286</v>
      </c>
    </row>
    <row r="595" spans="1:3" x14ac:dyDescent="0.3">
      <c r="A595" t="s">
        <v>235</v>
      </c>
      <c r="B595" s="4" t="s">
        <v>239</v>
      </c>
      <c r="C595" s="4" t="s">
        <v>673</v>
      </c>
    </row>
    <row r="596" spans="1:3" x14ac:dyDescent="0.3">
      <c r="A596" t="s">
        <v>235</v>
      </c>
      <c r="B596" s="4" t="s">
        <v>239</v>
      </c>
      <c r="C596" s="4" t="s">
        <v>1970</v>
      </c>
    </row>
    <row r="597" spans="1:3" x14ac:dyDescent="0.3">
      <c r="A597" t="s">
        <v>235</v>
      </c>
      <c r="B597" s="4" t="s">
        <v>239</v>
      </c>
      <c r="C597" s="4" t="s">
        <v>1976</v>
      </c>
    </row>
    <row r="598" spans="1:3" x14ac:dyDescent="0.3">
      <c r="A598" t="s">
        <v>235</v>
      </c>
      <c r="B598" s="4" t="s">
        <v>239</v>
      </c>
      <c r="C598" s="4" t="s">
        <v>1977</v>
      </c>
    </row>
    <row r="599" spans="1:3" x14ac:dyDescent="0.3">
      <c r="A599" t="s">
        <v>235</v>
      </c>
      <c r="B599" s="4" t="s">
        <v>423</v>
      </c>
      <c r="C599" s="4" t="s">
        <v>1979</v>
      </c>
    </row>
    <row r="600" spans="1:3" x14ac:dyDescent="0.3">
      <c r="A600" t="s">
        <v>235</v>
      </c>
      <c r="B600" s="4" t="s">
        <v>147</v>
      </c>
      <c r="C600" s="4" t="s">
        <v>1981</v>
      </c>
    </row>
    <row r="601" spans="1:3" x14ac:dyDescent="0.3">
      <c r="A601" t="s">
        <v>785</v>
      </c>
      <c r="B601" s="4" t="s">
        <v>834</v>
      </c>
      <c r="C601" s="4" t="s">
        <v>1985</v>
      </c>
    </row>
    <row r="602" spans="1:3" x14ac:dyDescent="0.3">
      <c r="A602" t="s">
        <v>785</v>
      </c>
      <c r="B602" s="4" t="s">
        <v>834</v>
      </c>
      <c r="C602" s="4" t="s">
        <v>1989</v>
      </c>
    </row>
    <row r="603" spans="1:3" x14ac:dyDescent="0.3">
      <c r="A603" t="s">
        <v>785</v>
      </c>
      <c r="B603" s="4" t="s">
        <v>834</v>
      </c>
      <c r="C603" s="4" t="s">
        <v>1990</v>
      </c>
    </row>
    <row r="604" spans="1:3" x14ac:dyDescent="0.3">
      <c r="A604" t="s">
        <v>785</v>
      </c>
      <c r="B604" s="4" t="s">
        <v>834</v>
      </c>
      <c r="C604" s="4" t="s">
        <v>1991</v>
      </c>
    </row>
    <row r="605" spans="1:3" x14ac:dyDescent="0.3">
      <c r="A605" t="s">
        <v>785</v>
      </c>
      <c r="B605" s="4" t="s">
        <v>834</v>
      </c>
      <c r="C605" s="4" t="s">
        <v>1993</v>
      </c>
    </row>
    <row r="606" spans="1:3" x14ac:dyDescent="0.3">
      <c r="A606" t="s">
        <v>785</v>
      </c>
      <c r="B606" s="4" t="s">
        <v>834</v>
      </c>
      <c r="C606" s="4" t="s">
        <v>1994</v>
      </c>
    </row>
    <row r="607" spans="1:3" x14ac:dyDescent="0.3">
      <c r="A607" t="s">
        <v>785</v>
      </c>
      <c r="B607" s="4" t="s">
        <v>834</v>
      </c>
      <c r="C607" s="4" t="s">
        <v>1995</v>
      </c>
    </row>
    <row r="608" spans="1:3" x14ac:dyDescent="0.3">
      <c r="A608" t="s">
        <v>235</v>
      </c>
      <c r="B608" s="4" t="s">
        <v>682</v>
      </c>
      <c r="C608" s="4" t="s">
        <v>1997</v>
      </c>
    </row>
    <row r="609" spans="1:3" x14ac:dyDescent="0.3">
      <c r="A609" t="s">
        <v>235</v>
      </c>
      <c r="B609" s="4" t="s">
        <v>682</v>
      </c>
      <c r="C609" s="4" t="s">
        <v>2000</v>
      </c>
    </row>
    <row r="610" spans="1:3" x14ac:dyDescent="0.3">
      <c r="A610" t="s">
        <v>235</v>
      </c>
      <c r="B610" s="4" t="s">
        <v>682</v>
      </c>
      <c r="C610" s="4" t="s">
        <v>2003</v>
      </c>
    </row>
    <row r="611" spans="1:3" x14ac:dyDescent="0.3">
      <c r="A611" t="s">
        <v>235</v>
      </c>
      <c r="B611" s="4" t="s">
        <v>682</v>
      </c>
      <c r="C611" s="4" t="s">
        <v>2006</v>
      </c>
    </row>
    <row r="612" spans="1:3" x14ac:dyDescent="0.3">
      <c r="A612" t="s">
        <v>193</v>
      </c>
      <c r="B612" s="4" t="s">
        <v>834</v>
      </c>
      <c r="C612" s="4" t="s">
        <v>1327</v>
      </c>
    </row>
    <row r="613" spans="1:3" x14ac:dyDescent="0.3">
      <c r="A613" t="s">
        <v>193</v>
      </c>
      <c r="B613" s="4" t="s">
        <v>834</v>
      </c>
      <c r="C613" s="4" t="s">
        <v>2012</v>
      </c>
    </row>
    <row r="614" spans="1:3" x14ac:dyDescent="0.3">
      <c r="A614" t="s">
        <v>193</v>
      </c>
      <c r="B614" s="4" t="s">
        <v>834</v>
      </c>
      <c r="C614" s="4" t="s">
        <v>2016</v>
      </c>
    </row>
    <row r="615" spans="1:3" x14ac:dyDescent="0.3">
      <c r="A615" t="s">
        <v>193</v>
      </c>
      <c r="B615" s="4" t="s">
        <v>834</v>
      </c>
      <c r="C615" s="4" t="s">
        <v>2017</v>
      </c>
    </row>
    <row r="616" spans="1:3" x14ac:dyDescent="0.3">
      <c r="A616" t="s">
        <v>785</v>
      </c>
      <c r="B616" s="4" t="s">
        <v>834</v>
      </c>
      <c r="C616" s="4" t="s">
        <v>2019</v>
      </c>
    </row>
    <row r="617" spans="1:3" x14ac:dyDescent="0.3">
      <c r="A617" t="s">
        <v>785</v>
      </c>
      <c r="B617" s="4" t="s">
        <v>834</v>
      </c>
      <c r="C617" s="4" t="s">
        <v>2029</v>
      </c>
    </row>
    <row r="618" spans="1:3" x14ac:dyDescent="0.3">
      <c r="A618" t="s">
        <v>785</v>
      </c>
      <c r="B618" s="4" t="s">
        <v>834</v>
      </c>
      <c r="C618" s="4" t="s">
        <v>2030</v>
      </c>
    </row>
    <row r="619" spans="1:3" x14ac:dyDescent="0.3">
      <c r="A619" t="s">
        <v>785</v>
      </c>
      <c r="B619" s="4" t="s">
        <v>834</v>
      </c>
      <c r="C619" s="4" t="s">
        <v>2033</v>
      </c>
    </row>
    <row r="620" spans="1:3" x14ac:dyDescent="0.3">
      <c r="A620" t="s">
        <v>785</v>
      </c>
      <c r="B620" s="4" t="s">
        <v>834</v>
      </c>
      <c r="C620" s="4" t="s">
        <v>2034</v>
      </c>
    </row>
    <row r="621" spans="1:3" x14ac:dyDescent="0.3">
      <c r="A621" t="s">
        <v>139</v>
      </c>
      <c r="B621" s="4" t="s">
        <v>834</v>
      </c>
      <c r="C621" s="4" t="s">
        <v>2036</v>
      </c>
    </row>
    <row r="622" spans="1:3" x14ac:dyDescent="0.3">
      <c r="A622" t="s">
        <v>139</v>
      </c>
      <c r="B622" s="4" t="s">
        <v>834</v>
      </c>
      <c r="C622" s="4" t="s">
        <v>2043</v>
      </c>
    </row>
    <row r="623" spans="1:3" x14ac:dyDescent="0.3">
      <c r="A623" t="s">
        <v>139</v>
      </c>
      <c r="B623" s="4" t="s">
        <v>834</v>
      </c>
      <c r="C623" s="4" t="s">
        <v>2045</v>
      </c>
    </row>
    <row r="624" spans="1:3" x14ac:dyDescent="0.3">
      <c r="A624" t="s">
        <v>139</v>
      </c>
      <c r="B624" s="4" t="s">
        <v>834</v>
      </c>
      <c r="C624" s="4" t="s">
        <v>2049</v>
      </c>
    </row>
    <row r="625" spans="1:3" x14ac:dyDescent="0.3">
      <c r="A625" t="s">
        <v>139</v>
      </c>
      <c r="B625" s="4" t="s">
        <v>834</v>
      </c>
      <c r="C625" s="4" t="s">
        <v>191</v>
      </c>
    </row>
    <row r="626" spans="1:3" x14ac:dyDescent="0.3">
      <c r="A626" t="s">
        <v>139</v>
      </c>
      <c r="B626" s="4" t="s">
        <v>834</v>
      </c>
      <c r="C626" s="4" t="s">
        <v>1225</v>
      </c>
    </row>
    <row r="627" spans="1:3" x14ac:dyDescent="0.3">
      <c r="A627" t="s">
        <v>139</v>
      </c>
      <c r="B627" s="4" t="s">
        <v>834</v>
      </c>
      <c r="C627" s="4" t="s">
        <v>2058</v>
      </c>
    </row>
    <row r="628" spans="1:3" x14ac:dyDescent="0.3">
      <c r="A628" t="s">
        <v>319</v>
      </c>
      <c r="B628" s="4" t="s">
        <v>509</v>
      </c>
      <c r="C628" s="4" t="s">
        <v>2061</v>
      </c>
    </row>
    <row r="629" spans="1:3" x14ac:dyDescent="0.3">
      <c r="A629" t="s">
        <v>319</v>
      </c>
      <c r="B629" s="4" t="s">
        <v>509</v>
      </c>
      <c r="C629" s="4" t="s">
        <v>2067</v>
      </c>
    </row>
    <row r="630" spans="1:3" x14ac:dyDescent="0.3">
      <c r="A630" t="s">
        <v>319</v>
      </c>
      <c r="B630" s="4" t="s">
        <v>509</v>
      </c>
      <c r="C630" s="4" t="s">
        <v>2069</v>
      </c>
    </row>
    <row r="631" spans="1:3" x14ac:dyDescent="0.3">
      <c r="A631" t="s">
        <v>319</v>
      </c>
      <c r="B631" s="4" t="s">
        <v>509</v>
      </c>
      <c r="C631" s="4" t="s">
        <v>2070</v>
      </c>
    </row>
    <row r="632" spans="1:3" x14ac:dyDescent="0.3">
      <c r="A632" t="s">
        <v>319</v>
      </c>
      <c r="B632" s="4" t="s">
        <v>834</v>
      </c>
      <c r="C632" s="4" t="s">
        <v>2072</v>
      </c>
    </row>
    <row r="633" spans="1:3" x14ac:dyDescent="0.3">
      <c r="A633" t="s">
        <v>319</v>
      </c>
      <c r="B633" s="4" t="s">
        <v>834</v>
      </c>
      <c r="C633" s="4" t="s">
        <v>2077</v>
      </c>
    </row>
    <row r="634" spans="1:3" x14ac:dyDescent="0.3">
      <c r="A634" t="s">
        <v>319</v>
      </c>
      <c r="B634" s="4" t="s">
        <v>834</v>
      </c>
      <c r="C634" s="4" t="s">
        <v>2081</v>
      </c>
    </row>
    <row r="635" spans="1:3" x14ac:dyDescent="0.3">
      <c r="A635" t="s">
        <v>319</v>
      </c>
      <c r="B635" s="4" t="s">
        <v>834</v>
      </c>
      <c r="C635" s="4" t="s">
        <v>2085</v>
      </c>
    </row>
    <row r="636" spans="1:3" x14ac:dyDescent="0.3">
      <c r="A636" t="s">
        <v>319</v>
      </c>
      <c r="B636" s="4" t="s">
        <v>834</v>
      </c>
      <c r="C636" s="4" t="s">
        <v>2087</v>
      </c>
    </row>
    <row r="637" spans="1:3" x14ac:dyDescent="0.3">
      <c r="A637" t="s">
        <v>319</v>
      </c>
      <c r="B637" s="4" t="s">
        <v>834</v>
      </c>
      <c r="C637" s="4" t="s">
        <v>2089</v>
      </c>
    </row>
    <row r="638" spans="1:3" x14ac:dyDescent="0.3">
      <c r="A638" t="s">
        <v>319</v>
      </c>
      <c r="B638" s="4" t="s">
        <v>834</v>
      </c>
      <c r="C638" s="4" t="s">
        <v>2091</v>
      </c>
    </row>
    <row r="639" spans="1:3" x14ac:dyDescent="0.3">
      <c r="A639" t="s">
        <v>319</v>
      </c>
      <c r="B639" s="4" t="s">
        <v>834</v>
      </c>
      <c r="C639" s="4" t="s">
        <v>2093</v>
      </c>
    </row>
    <row r="640" spans="1:3" x14ac:dyDescent="0.3">
      <c r="A640" t="s">
        <v>615</v>
      </c>
      <c r="B640" s="4" t="s">
        <v>509</v>
      </c>
      <c r="C640" s="4" t="s">
        <v>2096</v>
      </c>
    </row>
    <row r="641" spans="1:3" x14ac:dyDescent="0.3">
      <c r="A641" t="s">
        <v>615</v>
      </c>
      <c r="B641" s="4" t="s">
        <v>509</v>
      </c>
      <c r="C641" s="4" t="s">
        <v>2106</v>
      </c>
    </row>
    <row r="642" spans="1:3" x14ac:dyDescent="0.3">
      <c r="A642" t="s">
        <v>615</v>
      </c>
      <c r="B642" s="4" t="s">
        <v>509</v>
      </c>
      <c r="C642" s="4" t="s">
        <v>2109</v>
      </c>
    </row>
    <row r="643" spans="1:3" x14ac:dyDescent="0.3">
      <c r="A643" t="s">
        <v>615</v>
      </c>
      <c r="B643" s="4" t="s">
        <v>509</v>
      </c>
      <c r="C643" s="4" t="s">
        <v>2110</v>
      </c>
    </row>
    <row r="644" spans="1:3" x14ac:dyDescent="0.3">
      <c r="A644" t="s">
        <v>444</v>
      </c>
      <c r="B644" s="4" t="s">
        <v>509</v>
      </c>
      <c r="C644" s="4" t="s">
        <v>2112</v>
      </c>
    </row>
    <row r="645" spans="1:3" x14ac:dyDescent="0.3">
      <c r="A645" t="s">
        <v>899</v>
      </c>
      <c r="B645" s="4" t="s">
        <v>834</v>
      </c>
      <c r="C645" s="4" t="s">
        <v>2119</v>
      </c>
    </row>
    <row r="646" spans="1:3" x14ac:dyDescent="0.3">
      <c r="A646" t="s">
        <v>899</v>
      </c>
      <c r="B646" s="4" t="s">
        <v>834</v>
      </c>
      <c r="C646" s="4" t="s">
        <v>2124</v>
      </c>
    </row>
    <row r="647" spans="1:3" x14ac:dyDescent="0.3">
      <c r="A647" t="s">
        <v>899</v>
      </c>
      <c r="B647" s="4" t="s">
        <v>955</v>
      </c>
      <c r="C647" s="4" t="s">
        <v>955</v>
      </c>
    </row>
    <row r="648" spans="1:3" x14ac:dyDescent="0.3">
      <c r="A648" t="s">
        <v>235</v>
      </c>
      <c r="B648" s="4" t="s">
        <v>147</v>
      </c>
      <c r="C648" s="4" t="s">
        <v>2140</v>
      </c>
    </row>
    <row r="649" spans="1:3" x14ac:dyDescent="0.3">
      <c r="A649" t="s">
        <v>235</v>
      </c>
      <c r="B649" s="4" t="s">
        <v>147</v>
      </c>
      <c r="C649" s="4" t="s">
        <v>2143</v>
      </c>
    </row>
    <row r="650" spans="1:3" x14ac:dyDescent="0.3">
      <c r="A650" t="s">
        <v>319</v>
      </c>
      <c r="B650" s="4" t="s">
        <v>147</v>
      </c>
      <c r="C650" s="4" t="s">
        <v>2146</v>
      </c>
    </row>
    <row r="651" spans="1:3" x14ac:dyDescent="0.3">
      <c r="A651" t="s">
        <v>319</v>
      </c>
      <c r="B651" s="4" t="s">
        <v>147</v>
      </c>
      <c r="C651" s="4" t="s">
        <v>2149</v>
      </c>
    </row>
    <row r="652" spans="1:3" x14ac:dyDescent="0.3">
      <c r="A652" t="s">
        <v>319</v>
      </c>
      <c r="B652" s="4" t="s">
        <v>147</v>
      </c>
      <c r="C652" s="4" t="s">
        <v>2150</v>
      </c>
    </row>
    <row r="653" spans="1:3" x14ac:dyDescent="0.3">
      <c r="A653" t="s">
        <v>319</v>
      </c>
      <c r="B653" s="4" t="s">
        <v>147</v>
      </c>
      <c r="C653" s="4" t="s">
        <v>2151</v>
      </c>
    </row>
    <row r="654" spans="1:3" x14ac:dyDescent="0.3">
      <c r="A654" t="s">
        <v>319</v>
      </c>
      <c r="B654" s="4" t="s">
        <v>147</v>
      </c>
      <c r="C654" s="4" t="s">
        <v>2152</v>
      </c>
    </row>
    <row r="655" spans="1:3" x14ac:dyDescent="0.3">
      <c r="A655" t="s">
        <v>319</v>
      </c>
      <c r="B655" s="4" t="s">
        <v>147</v>
      </c>
      <c r="C655" s="4" t="s">
        <v>2153</v>
      </c>
    </row>
    <row r="656" spans="1:3" x14ac:dyDescent="0.3">
      <c r="A656" t="s">
        <v>319</v>
      </c>
      <c r="B656" s="4" t="s">
        <v>147</v>
      </c>
      <c r="C656" s="4" t="s">
        <v>2154</v>
      </c>
    </row>
    <row r="657" spans="1:3" x14ac:dyDescent="0.3">
      <c r="A657" t="s">
        <v>319</v>
      </c>
      <c r="B657" s="4" t="s">
        <v>147</v>
      </c>
      <c r="C657" s="4" t="s">
        <v>2156</v>
      </c>
    </row>
    <row r="658" spans="1:3" x14ac:dyDescent="0.3">
      <c r="A658" t="s">
        <v>319</v>
      </c>
      <c r="B658" s="4" t="s">
        <v>147</v>
      </c>
      <c r="C658" s="4" t="s">
        <v>2157</v>
      </c>
    </row>
    <row r="659" spans="1:3" x14ac:dyDescent="0.3">
      <c r="A659" t="s">
        <v>319</v>
      </c>
      <c r="B659" s="4" t="s">
        <v>147</v>
      </c>
      <c r="C659" s="4" t="s">
        <v>2158</v>
      </c>
    </row>
    <row r="660" spans="1:3" x14ac:dyDescent="0.3">
      <c r="A660" t="s">
        <v>319</v>
      </c>
      <c r="B660" s="4" t="s">
        <v>509</v>
      </c>
      <c r="C660" s="4" t="s">
        <v>2160</v>
      </c>
    </row>
    <row r="661" spans="1:3" x14ac:dyDescent="0.3">
      <c r="A661" t="s">
        <v>319</v>
      </c>
      <c r="B661" s="4" t="s">
        <v>509</v>
      </c>
      <c r="C661" s="4" t="s">
        <v>2161</v>
      </c>
    </row>
    <row r="662" spans="1:3" x14ac:dyDescent="0.3">
      <c r="A662" t="s">
        <v>319</v>
      </c>
      <c r="B662" s="4" t="s">
        <v>509</v>
      </c>
      <c r="C662" s="4" t="s">
        <v>2164</v>
      </c>
    </row>
    <row r="663" spans="1:3" x14ac:dyDescent="0.3">
      <c r="A663" t="s">
        <v>319</v>
      </c>
      <c r="B663" s="4" t="s">
        <v>509</v>
      </c>
      <c r="C663" s="4" t="s">
        <v>2165</v>
      </c>
    </row>
    <row r="664" spans="1:3" x14ac:dyDescent="0.3">
      <c r="A664" t="s">
        <v>319</v>
      </c>
      <c r="B664" s="4" t="s">
        <v>509</v>
      </c>
      <c r="C664" s="4" t="s">
        <v>2166</v>
      </c>
    </row>
    <row r="665" spans="1:3" x14ac:dyDescent="0.3">
      <c r="A665" t="s">
        <v>319</v>
      </c>
      <c r="B665" s="4" t="s">
        <v>509</v>
      </c>
      <c r="C665" s="4" t="s">
        <v>2169</v>
      </c>
    </row>
    <row r="666" spans="1:3" x14ac:dyDescent="0.3">
      <c r="A666" t="s">
        <v>319</v>
      </c>
      <c r="B666" s="4" t="s">
        <v>509</v>
      </c>
      <c r="C666" s="4" t="s">
        <v>2170</v>
      </c>
    </row>
    <row r="667" spans="1:3" x14ac:dyDescent="0.3">
      <c r="A667" t="s">
        <v>319</v>
      </c>
      <c r="B667" s="4" t="s">
        <v>509</v>
      </c>
      <c r="C667" s="4" t="s">
        <v>2171</v>
      </c>
    </row>
    <row r="668" spans="1:3" x14ac:dyDescent="0.3">
      <c r="A668" t="s">
        <v>319</v>
      </c>
      <c r="B668" s="4" t="s">
        <v>509</v>
      </c>
      <c r="C668" s="4" t="s">
        <v>2172</v>
      </c>
    </row>
    <row r="669" spans="1:3" x14ac:dyDescent="0.3">
      <c r="A669" t="s">
        <v>785</v>
      </c>
      <c r="B669" s="4" t="s">
        <v>834</v>
      </c>
      <c r="C669" s="4" t="s">
        <v>1245</v>
      </c>
    </row>
    <row r="670" spans="1:3" x14ac:dyDescent="0.3">
      <c r="A670" t="s">
        <v>785</v>
      </c>
      <c r="B670" s="4" t="s">
        <v>834</v>
      </c>
      <c r="C670" s="4" t="s">
        <v>1255</v>
      </c>
    </row>
    <row r="671" spans="1:3" x14ac:dyDescent="0.3">
      <c r="A671" t="s">
        <v>785</v>
      </c>
      <c r="B671" s="4" t="s">
        <v>834</v>
      </c>
      <c r="C671" s="4" t="s">
        <v>1257</v>
      </c>
    </row>
    <row r="672" spans="1:3" x14ac:dyDescent="0.3">
      <c r="A672" t="s">
        <v>785</v>
      </c>
      <c r="B672" s="4" t="s">
        <v>834</v>
      </c>
      <c r="C672" s="4" t="s">
        <v>2176</v>
      </c>
    </row>
    <row r="673" spans="1:3" x14ac:dyDescent="0.3">
      <c r="A673" t="s">
        <v>785</v>
      </c>
      <c r="B673" s="4" t="s">
        <v>834</v>
      </c>
      <c r="C673" s="4" t="s">
        <v>2178</v>
      </c>
    </row>
    <row r="674" spans="1:3" x14ac:dyDescent="0.3">
      <c r="A674" t="s">
        <v>235</v>
      </c>
      <c r="B674" s="4" t="s">
        <v>509</v>
      </c>
      <c r="C674" s="4" t="s">
        <v>2180</v>
      </c>
    </row>
    <row r="675" spans="1:3" x14ac:dyDescent="0.3">
      <c r="A675" t="s">
        <v>235</v>
      </c>
      <c r="B675" s="4" t="s">
        <v>509</v>
      </c>
      <c r="C675" s="4" t="s">
        <v>2185</v>
      </c>
    </row>
    <row r="676" spans="1:3" x14ac:dyDescent="0.3">
      <c r="A676" t="s">
        <v>235</v>
      </c>
      <c r="B676" s="4" t="s">
        <v>509</v>
      </c>
      <c r="C676" s="4" t="s">
        <v>2186</v>
      </c>
    </row>
    <row r="677" spans="1:3" x14ac:dyDescent="0.3">
      <c r="A677" t="s">
        <v>235</v>
      </c>
      <c r="B677" s="4" t="s">
        <v>509</v>
      </c>
      <c r="C677" s="4" t="s">
        <v>2187</v>
      </c>
    </row>
    <row r="678" spans="1:3" x14ac:dyDescent="0.3">
      <c r="A678" t="s">
        <v>235</v>
      </c>
      <c r="B678" s="4" t="s">
        <v>509</v>
      </c>
      <c r="C678" s="4" t="s">
        <v>2188</v>
      </c>
    </row>
    <row r="679" spans="1:3" x14ac:dyDescent="0.3">
      <c r="A679" t="s">
        <v>235</v>
      </c>
      <c r="B679" s="4" t="s">
        <v>509</v>
      </c>
      <c r="C679" s="4" t="s">
        <v>2191</v>
      </c>
    </row>
    <row r="680" spans="1:3" x14ac:dyDescent="0.3">
      <c r="A680" t="s">
        <v>235</v>
      </c>
      <c r="B680" s="4" t="s">
        <v>509</v>
      </c>
      <c r="C680" s="4" t="s">
        <v>2192</v>
      </c>
    </row>
    <row r="681" spans="1:3" x14ac:dyDescent="0.3">
      <c r="A681" t="s">
        <v>235</v>
      </c>
      <c r="B681" s="4" t="s">
        <v>509</v>
      </c>
      <c r="C681" s="4" t="s">
        <v>2193</v>
      </c>
    </row>
    <row r="682" spans="1:3" x14ac:dyDescent="0.3">
      <c r="A682" t="s">
        <v>235</v>
      </c>
      <c r="B682" s="4" t="s">
        <v>509</v>
      </c>
      <c r="C682" s="4" t="s">
        <v>2194</v>
      </c>
    </row>
    <row r="683" spans="1:3" x14ac:dyDescent="0.3">
      <c r="A683" t="s">
        <v>235</v>
      </c>
      <c r="B683" s="4" t="s">
        <v>509</v>
      </c>
      <c r="C683" s="4" t="s">
        <v>2196</v>
      </c>
    </row>
    <row r="684" spans="1:3" x14ac:dyDescent="0.3">
      <c r="A684" t="s">
        <v>235</v>
      </c>
      <c r="B684" s="4" t="s">
        <v>509</v>
      </c>
      <c r="C684" s="4" t="s">
        <v>2197</v>
      </c>
    </row>
    <row r="685" spans="1:3" x14ac:dyDescent="0.3">
      <c r="A685" t="s">
        <v>235</v>
      </c>
      <c r="B685" s="4" t="s">
        <v>509</v>
      </c>
      <c r="C685" s="4" t="s">
        <v>2198</v>
      </c>
    </row>
    <row r="686" spans="1:3" x14ac:dyDescent="0.3">
      <c r="A686" t="s">
        <v>235</v>
      </c>
      <c r="B686" s="4" t="s">
        <v>509</v>
      </c>
      <c r="C686" s="4" t="s">
        <v>2202</v>
      </c>
    </row>
    <row r="687" spans="1:3" x14ac:dyDescent="0.3">
      <c r="A687" t="s">
        <v>235</v>
      </c>
      <c r="B687" s="4" t="s">
        <v>509</v>
      </c>
      <c r="C687" s="4" t="s">
        <v>2204</v>
      </c>
    </row>
    <row r="688" spans="1:3" x14ac:dyDescent="0.3">
      <c r="A688" t="s">
        <v>866</v>
      </c>
      <c r="B688" s="4" t="s">
        <v>509</v>
      </c>
      <c r="C688" s="4" t="s">
        <v>2206</v>
      </c>
    </row>
    <row r="689" spans="1:3" x14ac:dyDescent="0.3">
      <c r="A689" t="s">
        <v>866</v>
      </c>
      <c r="B689" s="4" t="s">
        <v>509</v>
      </c>
      <c r="C689" s="4" t="s">
        <v>2207</v>
      </c>
    </row>
    <row r="690" spans="1:3" x14ac:dyDescent="0.3">
      <c r="A690" t="s">
        <v>866</v>
      </c>
      <c r="B690" s="4" t="s">
        <v>509</v>
      </c>
      <c r="C690" s="4" t="s">
        <v>2208</v>
      </c>
    </row>
    <row r="691" spans="1:3" x14ac:dyDescent="0.3">
      <c r="A691" t="s">
        <v>866</v>
      </c>
      <c r="B691" s="4" t="s">
        <v>509</v>
      </c>
      <c r="C691" s="4" t="s">
        <v>2209</v>
      </c>
    </row>
    <row r="692" spans="1:3" x14ac:dyDescent="0.3">
      <c r="A692" t="s">
        <v>866</v>
      </c>
      <c r="B692" s="4" t="s">
        <v>509</v>
      </c>
      <c r="C692" s="4" t="s">
        <v>2210</v>
      </c>
    </row>
    <row r="693" spans="1:3" x14ac:dyDescent="0.3">
      <c r="A693" t="s">
        <v>866</v>
      </c>
      <c r="B693" s="4" t="s">
        <v>509</v>
      </c>
      <c r="C693" s="4" t="s">
        <v>2211</v>
      </c>
    </row>
    <row r="694" spans="1:3" x14ac:dyDescent="0.3">
      <c r="A694" t="s">
        <v>866</v>
      </c>
      <c r="B694" s="4" t="s">
        <v>509</v>
      </c>
      <c r="C694" s="4" t="s">
        <v>2212</v>
      </c>
    </row>
    <row r="695" spans="1:3" x14ac:dyDescent="0.3">
      <c r="A695" t="s">
        <v>866</v>
      </c>
      <c r="B695" s="4" t="s">
        <v>509</v>
      </c>
      <c r="C695" s="4" t="s">
        <v>2213</v>
      </c>
    </row>
    <row r="696" spans="1:3" x14ac:dyDescent="0.3">
      <c r="A696" t="s">
        <v>866</v>
      </c>
      <c r="B696" s="4" t="s">
        <v>509</v>
      </c>
      <c r="C696" s="4" t="s">
        <v>2214</v>
      </c>
    </row>
    <row r="697" spans="1:3" x14ac:dyDescent="0.3">
      <c r="A697" t="s">
        <v>866</v>
      </c>
      <c r="B697" s="4" t="s">
        <v>509</v>
      </c>
      <c r="C697" s="4" t="s">
        <v>2215</v>
      </c>
    </row>
    <row r="698" spans="1:3" x14ac:dyDescent="0.3">
      <c r="A698" t="s">
        <v>866</v>
      </c>
      <c r="B698" s="4" t="s">
        <v>509</v>
      </c>
      <c r="C698" s="4" t="s">
        <v>2216</v>
      </c>
    </row>
    <row r="699" spans="1:3" x14ac:dyDescent="0.3">
      <c r="A699" t="s">
        <v>866</v>
      </c>
      <c r="B699" s="4" t="s">
        <v>509</v>
      </c>
      <c r="C699" s="4" t="s">
        <v>2217</v>
      </c>
    </row>
    <row r="700" spans="1:3" x14ac:dyDescent="0.3">
      <c r="A700" t="s">
        <v>866</v>
      </c>
      <c r="B700" s="4" t="s">
        <v>509</v>
      </c>
      <c r="C700" s="4" t="s">
        <v>2218</v>
      </c>
    </row>
    <row r="701" spans="1:3" x14ac:dyDescent="0.3">
      <c r="A701" t="s">
        <v>866</v>
      </c>
      <c r="B701" s="4" t="s">
        <v>509</v>
      </c>
      <c r="C701" s="4" t="s">
        <v>2219</v>
      </c>
    </row>
    <row r="702" spans="1:3" x14ac:dyDescent="0.3">
      <c r="A702" t="s">
        <v>319</v>
      </c>
      <c r="B702" s="4" t="s">
        <v>834</v>
      </c>
      <c r="C702" s="4" t="s">
        <v>2221</v>
      </c>
    </row>
    <row r="703" spans="1:3" x14ac:dyDescent="0.3">
      <c r="A703" t="s">
        <v>319</v>
      </c>
      <c r="B703" s="4" t="s">
        <v>834</v>
      </c>
      <c r="C703" s="4" t="s">
        <v>2225</v>
      </c>
    </row>
    <row r="704" spans="1:3" x14ac:dyDescent="0.3">
      <c r="A704" t="s">
        <v>319</v>
      </c>
      <c r="B704" s="4" t="s">
        <v>834</v>
      </c>
      <c r="C704" s="4" t="s">
        <v>1358</v>
      </c>
    </row>
    <row r="705" spans="1:3" x14ac:dyDescent="0.3">
      <c r="A705" t="s">
        <v>319</v>
      </c>
      <c r="B705" s="4" t="s">
        <v>834</v>
      </c>
      <c r="C705" s="4" t="s">
        <v>1372</v>
      </c>
    </row>
    <row r="706" spans="1:3" x14ac:dyDescent="0.3">
      <c r="A706" t="s">
        <v>319</v>
      </c>
      <c r="B706" s="4" t="s">
        <v>834</v>
      </c>
      <c r="C706" s="4" t="s">
        <v>2228</v>
      </c>
    </row>
    <row r="707" spans="1:3" x14ac:dyDescent="0.3">
      <c r="A707" t="s">
        <v>319</v>
      </c>
      <c r="B707" s="4" t="s">
        <v>834</v>
      </c>
      <c r="C707" s="4" t="s">
        <v>2229</v>
      </c>
    </row>
    <row r="708" spans="1:3" x14ac:dyDescent="0.3">
      <c r="A708" t="s">
        <v>319</v>
      </c>
      <c r="B708" s="4" t="s">
        <v>834</v>
      </c>
      <c r="C708" s="4" t="s">
        <v>2230</v>
      </c>
    </row>
    <row r="709" spans="1:3" x14ac:dyDescent="0.3">
      <c r="A709" t="s">
        <v>319</v>
      </c>
      <c r="B709" s="4" t="s">
        <v>834</v>
      </c>
      <c r="C709" s="4" t="s">
        <v>1365</v>
      </c>
    </row>
    <row r="710" spans="1:3" x14ac:dyDescent="0.3">
      <c r="A710" t="s">
        <v>319</v>
      </c>
      <c r="B710" s="4" t="s">
        <v>834</v>
      </c>
      <c r="C710" s="4" t="s">
        <v>1370</v>
      </c>
    </row>
    <row r="711" spans="1:3" x14ac:dyDescent="0.3">
      <c r="A711" t="s">
        <v>319</v>
      </c>
      <c r="B711" s="4" t="s">
        <v>834</v>
      </c>
      <c r="C711" s="4" t="s">
        <v>2235</v>
      </c>
    </row>
    <row r="712" spans="1:3" x14ac:dyDescent="0.3">
      <c r="A712" t="s">
        <v>319</v>
      </c>
      <c r="B712" s="4" t="s">
        <v>834</v>
      </c>
      <c r="C712" s="4" t="s">
        <v>2236</v>
      </c>
    </row>
    <row r="713" spans="1:3" x14ac:dyDescent="0.3">
      <c r="A713" t="s">
        <v>319</v>
      </c>
      <c r="B713" s="4" t="s">
        <v>834</v>
      </c>
      <c r="C713" s="4" t="s">
        <v>2237</v>
      </c>
    </row>
    <row r="714" spans="1:3" x14ac:dyDescent="0.3">
      <c r="A714" t="s">
        <v>319</v>
      </c>
      <c r="B714" s="4" t="s">
        <v>834</v>
      </c>
      <c r="C714" s="4" t="s">
        <v>2238</v>
      </c>
    </row>
    <row r="715" spans="1:3" x14ac:dyDescent="0.3">
      <c r="A715" t="s">
        <v>319</v>
      </c>
      <c r="B715" s="4" t="s">
        <v>834</v>
      </c>
      <c r="C715" s="4" t="s">
        <v>2240</v>
      </c>
    </row>
    <row r="716" spans="1:3" x14ac:dyDescent="0.3">
      <c r="A716" t="s">
        <v>319</v>
      </c>
      <c r="B716" s="4" t="s">
        <v>834</v>
      </c>
      <c r="C716" s="4" t="s">
        <v>1388</v>
      </c>
    </row>
    <row r="717" spans="1:3" x14ac:dyDescent="0.3">
      <c r="A717" t="s">
        <v>319</v>
      </c>
      <c r="B717" s="4" t="s">
        <v>834</v>
      </c>
      <c r="C717" s="4" t="s">
        <v>2242</v>
      </c>
    </row>
    <row r="718" spans="1:3" x14ac:dyDescent="0.3">
      <c r="A718" t="s">
        <v>319</v>
      </c>
      <c r="B718" s="4" t="s">
        <v>834</v>
      </c>
      <c r="C718" s="4" t="s">
        <v>2243</v>
      </c>
    </row>
    <row r="719" spans="1:3" x14ac:dyDescent="0.3">
      <c r="A719" t="s">
        <v>319</v>
      </c>
      <c r="B719" s="4" t="s">
        <v>834</v>
      </c>
      <c r="C719" s="4" t="s">
        <v>2244</v>
      </c>
    </row>
    <row r="720" spans="1:3" x14ac:dyDescent="0.3">
      <c r="A720" t="s">
        <v>139</v>
      </c>
      <c r="B720" s="4" t="s">
        <v>834</v>
      </c>
      <c r="C720" s="4" t="s">
        <v>2246</v>
      </c>
    </row>
    <row r="721" spans="1:3" x14ac:dyDescent="0.3">
      <c r="A721" t="s">
        <v>139</v>
      </c>
      <c r="B721" s="4" t="s">
        <v>834</v>
      </c>
      <c r="C721" s="4" t="s">
        <v>2248</v>
      </c>
    </row>
    <row r="722" spans="1:3" x14ac:dyDescent="0.3">
      <c r="A722" t="s">
        <v>139</v>
      </c>
      <c r="B722" s="4" t="s">
        <v>147</v>
      </c>
      <c r="C722" s="4" t="s">
        <v>2249</v>
      </c>
    </row>
    <row r="723" spans="1:3" x14ac:dyDescent="0.3">
      <c r="A723" t="s">
        <v>139</v>
      </c>
      <c r="B723" s="4" t="s">
        <v>147</v>
      </c>
      <c r="C723" s="4" t="s">
        <v>2251</v>
      </c>
    </row>
    <row r="724" spans="1:3" x14ac:dyDescent="0.3">
      <c r="A724" t="s">
        <v>139</v>
      </c>
      <c r="B724" s="4" t="s">
        <v>147</v>
      </c>
      <c r="C724" s="4" t="s">
        <v>2252</v>
      </c>
    </row>
    <row r="725" spans="1:3" x14ac:dyDescent="0.3">
      <c r="A725" t="s">
        <v>139</v>
      </c>
      <c r="B725" s="4" t="s">
        <v>147</v>
      </c>
      <c r="C725" s="4" t="s">
        <v>2253</v>
      </c>
    </row>
    <row r="726" spans="1:3" x14ac:dyDescent="0.3">
      <c r="A726" t="s">
        <v>899</v>
      </c>
      <c r="B726" s="4" t="s">
        <v>509</v>
      </c>
      <c r="C726" s="4" t="s">
        <v>2255</v>
      </c>
    </row>
    <row r="727" spans="1:3" x14ac:dyDescent="0.3">
      <c r="A727" t="s">
        <v>899</v>
      </c>
      <c r="B727" s="4" t="s">
        <v>509</v>
      </c>
      <c r="C727" s="4" t="s">
        <v>2264</v>
      </c>
    </row>
    <row r="728" spans="1:3" x14ac:dyDescent="0.3">
      <c r="A728" t="s">
        <v>899</v>
      </c>
      <c r="B728" s="4" t="s">
        <v>509</v>
      </c>
      <c r="C728" s="4" t="s">
        <v>2270</v>
      </c>
    </row>
    <row r="729" spans="1:3" x14ac:dyDescent="0.3">
      <c r="A729" t="s">
        <v>899</v>
      </c>
      <c r="B729" s="4" t="s">
        <v>509</v>
      </c>
      <c r="C729" s="4" t="s">
        <v>2276</v>
      </c>
    </row>
    <row r="730" spans="1:3" x14ac:dyDescent="0.3">
      <c r="A730" t="s">
        <v>899</v>
      </c>
      <c r="B730" s="4" t="s">
        <v>509</v>
      </c>
      <c r="C730" s="4" t="s">
        <v>2281</v>
      </c>
    </row>
    <row r="731" spans="1:3" x14ac:dyDescent="0.3">
      <c r="A731" t="s">
        <v>899</v>
      </c>
      <c r="B731" s="4" t="s">
        <v>955</v>
      </c>
      <c r="C731" s="4" t="s">
        <v>2283</v>
      </c>
    </row>
    <row r="732" spans="1:3" x14ac:dyDescent="0.3">
      <c r="A732" t="s">
        <v>899</v>
      </c>
      <c r="B732" s="4" t="s">
        <v>509</v>
      </c>
      <c r="C732" s="4" t="s">
        <v>2294</v>
      </c>
    </row>
    <row r="733" spans="1:3" x14ac:dyDescent="0.3">
      <c r="A733" t="s">
        <v>899</v>
      </c>
      <c r="B733" s="4" t="s">
        <v>509</v>
      </c>
      <c r="C733" s="4" t="s">
        <v>2304</v>
      </c>
    </row>
    <row r="734" spans="1:3" x14ac:dyDescent="0.3">
      <c r="A734" t="s">
        <v>235</v>
      </c>
      <c r="B734" s="4" t="s">
        <v>147</v>
      </c>
      <c r="C734" s="4" t="s">
        <v>286</v>
      </c>
    </row>
    <row r="735" spans="1:3" x14ac:dyDescent="0.3">
      <c r="A735" t="s">
        <v>235</v>
      </c>
      <c r="B735" s="4" t="s">
        <v>147</v>
      </c>
      <c r="C735" s="4" t="s">
        <v>1048</v>
      </c>
    </row>
    <row r="736" spans="1:3" x14ac:dyDescent="0.3">
      <c r="A736" t="s">
        <v>235</v>
      </c>
      <c r="B736" s="4" t="s">
        <v>147</v>
      </c>
      <c r="C736" s="4" t="s">
        <v>2322</v>
      </c>
    </row>
    <row r="737" spans="1:3" x14ac:dyDescent="0.3">
      <c r="A737" t="s">
        <v>235</v>
      </c>
      <c r="B737" s="4" t="s">
        <v>147</v>
      </c>
      <c r="C737" s="4" t="s">
        <v>274</v>
      </c>
    </row>
    <row r="738" spans="1:3" x14ac:dyDescent="0.3">
      <c r="A738" t="s">
        <v>235</v>
      </c>
      <c r="B738" s="4" t="s">
        <v>147</v>
      </c>
      <c r="C738" s="4" t="s">
        <v>2327</v>
      </c>
    </row>
    <row r="739" spans="1:3" x14ac:dyDescent="0.3">
      <c r="A739" t="s">
        <v>235</v>
      </c>
      <c r="B739" s="4" t="s">
        <v>147</v>
      </c>
      <c r="C739" s="4" t="s">
        <v>2328</v>
      </c>
    </row>
    <row r="740" spans="1:3" x14ac:dyDescent="0.3">
      <c r="A740" t="s">
        <v>235</v>
      </c>
      <c r="B740" s="4" t="s">
        <v>147</v>
      </c>
      <c r="C740" s="4" t="s">
        <v>2329</v>
      </c>
    </row>
    <row r="741" spans="1:3" x14ac:dyDescent="0.3">
      <c r="A741" t="s">
        <v>235</v>
      </c>
      <c r="B741" s="4" t="s">
        <v>147</v>
      </c>
      <c r="C741" s="4" t="s">
        <v>1034</v>
      </c>
    </row>
    <row r="742" spans="1:3" x14ac:dyDescent="0.3">
      <c r="A742" t="s">
        <v>235</v>
      </c>
      <c r="B742" s="4" t="s">
        <v>147</v>
      </c>
      <c r="C742" s="4" t="s">
        <v>292</v>
      </c>
    </row>
    <row r="743" spans="1:3" x14ac:dyDescent="0.3">
      <c r="A743" t="s">
        <v>235</v>
      </c>
      <c r="B743" s="4" t="s">
        <v>147</v>
      </c>
      <c r="C743" s="4" t="s">
        <v>2330</v>
      </c>
    </row>
    <row r="744" spans="1:3" x14ac:dyDescent="0.3">
      <c r="A744" t="s">
        <v>235</v>
      </c>
      <c r="B744" s="4" t="s">
        <v>147</v>
      </c>
      <c r="C744" s="4" t="s">
        <v>2331</v>
      </c>
    </row>
    <row r="745" spans="1:3" x14ac:dyDescent="0.3">
      <c r="A745" t="s">
        <v>235</v>
      </c>
      <c r="B745" s="4" t="s">
        <v>147</v>
      </c>
      <c r="C745" s="4" t="s">
        <v>2332</v>
      </c>
    </row>
    <row r="746" spans="1:3" x14ac:dyDescent="0.3">
      <c r="A746" t="s">
        <v>235</v>
      </c>
      <c r="B746" s="4" t="s">
        <v>147</v>
      </c>
      <c r="C746" s="4" t="s">
        <v>545</v>
      </c>
    </row>
    <row r="747" spans="1:3" x14ac:dyDescent="0.3">
      <c r="A747" t="s">
        <v>235</v>
      </c>
      <c r="B747" s="4" t="s">
        <v>147</v>
      </c>
      <c r="C747" s="4" t="s">
        <v>2335</v>
      </c>
    </row>
    <row r="748" spans="1:3" x14ac:dyDescent="0.3">
      <c r="A748" t="s">
        <v>139</v>
      </c>
      <c r="B748" s="4" t="s">
        <v>682</v>
      </c>
      <c r="C748" s="4" t="s">
        <v>2337</v>
      </c>
    </row>
    <row r="749" spans="1:3" x14ac:dyDescent="0.3">
      <c r="A749" t="s">
        <v>139</v>
      </c>
      <c r="B749" s="4" t="s">
        <v>682</v>
      </c>
      <c r="C749" s="4" t="s">
        <v>2342</v>
      </c>
    </row>
    <row r="750" spans="1:3" x14ac:dyDescent="0.3">
      <c r="A750" t="s">
        <v>139</v>
      </c>
      <c r="B750" s="4" t="s">
        <v>682</v>
      </c>
      <c r="C750" s="4" t="s">
        <v>2347</v>
      </c>
    </row>
    <row r="751" spans="1:3" x14ac:dyDescent="0.3">
      <c r="A751" t="s">
        <v>785</v>
      </c>
      <c r="B751" s="4" t="s">
        <v>834</v>
      </c>
      <c r="C751" s="4" t="s">
        <v>2349</v>
      </c>
    </row>
    <row r="752" spans="1:3" x14ac:dyDescent="0.3">
      <c r="A752" t="s">
        <v>785</v>
      </c>
      <c r="B752" s="4" t="s">
        <v>834</v>
      </c>
      <c r="C752" s="4" t="s">
        <v>2353</v>
      </c>
    </row>
    <row r="753" spans="1:3" x14ac:dyDescent="0.3">
      <c r="A753" t="s">
        <v>785</v>
      </c>
      <c r="B753" s="4" t="s">
        <v>834</v>
      </c>
      <c r="C753" s="4" t="s">
        <v>2354</v>
      </c>
    </row>
    <row r="754" spans="1:3" x14ac:dyDescent="0.3">
      <c r="A754" t="s">
        <v>785</v>
      </c>
      <c r="B754" s="4" t="s">
        <v>834</v>
      </c>
      <c r="C754" s="4" t="s">
        <v>2355</v>
      </c>
    </row>
    <row r="755" spans="1:3" x14ac:dyDescent="0.3">
      <c r="A755" t="s">
        <v>785</v>
      </c>
      <c r="B755" s="4" t="s">
        <v>834</v>
      </c>
      <c r="C755" s="4" t="s">
        <v>2356</v>
      </c>
    </row>
    <row r="756" spans="1:3" x14ac:dyDescent="0.3">
      <c r="A756" t="s">
        <v>785</v>
      </c>
      <c r="B756" s="4" t="s">
        <v>834</v>
      </c>
      <c r="C756" s="4" t="s">
        <v>2358</v>
      </c>
    </row>
    <row r="757" spans="1:3" x14ac:dyDescent="0.3">
      <c r="A757" t="s">
        <v>139</v>
      </c>
      <c r="B757" s="4" t="s">
        <v>423</v>
      </c>
      <c r="C757" s="4" t="s">
        <v>2360</v>
      </c>
    </row>
    <row r="758" spans="1:3" x14ac:dyDescent="0.3">
      <c r="A758" t="s">
        <v>319</v>
      </c>
      <c r="B758" s="4" t="s">
        <v>834</v>
      </c>
      <c r="C758" s="4" t="s">
        <v>2369</v>
      </c>
    </row>
    <row r="759" spans="1:3" x14ac:dyDescent="0.3">
      <c r="A759" t="s">
        <v>444</v>
      </c>
      <c r="B759" s="4" t="s">
        <v>509</v>
      </c>
      <c r="C759" s="4" t="s">
        <v>1005</v>
      </c>
    </row>
    <row r="760" spans="1:3" x14ac:dyDescent="0.3">
      <c r="A760" t="s">
        <v>444</v>
      </c>
      <c r="B760" s="4" t="s">
        <v>509</v>
      </c>
      <c r="C760" s="4" t="s">
        <v>2390</v>
      </c>
    </row>
    <row r="761" spans="1:3" x14ac:dyDescent="0.3">
      <c r="A761" t="s">
        <v>444</v>
      </c>
      <c r="B761" s="4" t="s">
        <v>509</v>
      </c>
      <c r="C761" s="4" t="s">
        <v>446</v>
      </c>
    </row>
    <row r="762" spans="1:3" x14ac:dyDescent="0.3">
      <c r="A762" t="s">
        <v>444</v>
      </c>
      <c r="B762" s="4" t="s">
        <v>509</v>
      </c>
      <c r="C762" s="4" t="s">
        <v>458</v>
      </c>
    </row>
    <row r="763" spans="1:3" x14ac:dyDescent="0.3">
      <c r="A763" t="s">
        <v>444</v>
      </c>
      <c r="B763" s="4" t="s">
        <v>509</v>
      </c>
      <c r="C763" s="4" t="s">
        <v>2398</v>
      </c>
    </row>
    <row r="764" spans="1:3" x14ac:dyDescent="0.3">
      <c r="A764" t="s">
        <v>444</v>
      </c>
      <c r="B764" s="4" t="s">
        <v>509</v>
      </c>
      <c r="C764" s="4" t="s">
        <v>815</v>
      </c>
    </row>
    <row r="765" spans="1:3" x14ac:dyDescent="0.3">
      <c r="A765" t="s">
        <v>444</v>
      </c>
      <c r="B765" s="4" t="s">
        <v>509</v>
      </c>
      <c r="C765" s="4" t="s">
        <v>2402</v>
      </c>
    </row>
    <row r="766" spans="1:3" x14ac:dyDescent="0.3">
      <c r="A766" t="s">
        <v>444</v>
      </c>
      <c r="B766" s="4" t="s">
        <v>509</v>
      </c>
      <c r="C766" s="4" t="s">
        <v>818</v>
      </c>
    </row>
    <row r="767" spans="1:3" x14ac:dyDescent="0.3">
      <c r="A767" t="s">
        <v>444</v>
      </c>
      <c r="B767" s="4" t="s">
        <v>509</v>
      </c>
      <c r="C767" s="4" t="s">
        <v>464</v>
      </c>
    </row>
    <row r="768" spans="1:3" x14ac:dyDescent="0.3">
      <c r="A768" t="s">
        <v>444</v>
      </c>
      <c r="B768" s="4" t="s">
        <v>509</v>
      </c>
      <c r="C768" s="4" t="s">
        <v>2405</v>
      </c>
    </row>
    <row r="769" spans="1:3" x14ac:dyDescent="0.3">
      <c r="A769" t="s">
        <v>444</v>
      </c>
      <c r="B769" s="4" t="s">
        <v>509</v>
      </c>
      <c r="C769" s="4" t="s">
        <v>2406</v>
      </c>
    </row>
    <row r="770" spans="1:3" x14ac:dyDescent="0.3">
      <c r="A770" t="s">
        <v>444</v>
      </c>
      <c r="B770" s="4" t="s">
        <v>509</v>
      </c>
      <c r="C770" s="4" t="s">
        <v>2407</v>
      </c>
    </row>
    <row r="771" spans="1:3" x14ac:dyDescent="0.3">
      <c r="A771" t="s">
        <v>444</v>
      </c>
      <c r="B771" s="4" t="s">
        <v>509</v>
      </c>
      <c r="C771" s="4" t="s">
        <v>2409</v>
      </c>
    </row>
    <row r="772" spans="1:3" x14ac:dyDescent="0.3">
      <c r="A772" t="s">
        <v>444</v>
      </c>
      <c r="B772" s="4" t="s">
        <v>509</v>
      </c>
      <c r="C772" s="4" t="s">
        <v>2410</v>
      </c>
    </row>
    <row r="773" spans="1:3" x14ac:dyDescent="0.3">
      <c r="A773" t="s">
        <v>444</v>
      </c>
      <c r="B773" s="4" t="s">
        <v>509</v>
      </c>
      <c r="C773" s="4" t="s">
        <v>2411</v>
      </c>
    </row>
    <row r="774" spans="1:3" x14ac:dyDescent="0.3">
      <c r="A774" t="s">
        <v>866</v>
      </c>
      <c r="B774" s="4" t="s">
        <v>509</v>
      </c>
      <c r="C774" s="4" t="s">
        <v>2413</v>
      </c>
    </row>
    <row r="775" spans="1:3" x14ac:dyDescent="0.3">
      <c r="A775" t="s">
        <v>866</v>
      </c>
      <c r="B775" s="4" t="s">
        <v>509</v>
      </c>
      <c r="C775" s="4" t="s">
        <v>2420</v>
      </c>
    </row>
    <row r="776" spans="1:3" x14ac:dyDescent="0.3">
      <c r="A776" t="s">
        <v>866</v>
      </c>
      <c r="B776" s="4" t="s">
        <v>509</v>
      </c>
      <c r="C776" s="4" t="s">
        <v>2425</v>
      </c>
    </row>
    <row r="777" spans="1:3" x14ac:dyDescent="0.3">
      <c r="A777" t="s">
        <v>866</v>
      </c>
      <c r="B777" s="4" t="s">
        <v>509</v>
      </c>
      <c r="C777" s="4" t="s">
        <v>1728</v>
      </c>
    </row>
    <row r="778" spans="1:3" x14ac:dyDescent="0.3">
      <c r="A778" t="s">
        <v>866</v>
      </c>
      <c r="B778" s="4" t="s">
        <v>509</v>
      </c>
      <c r="C778" s="4" t="s">
        <v>2429</v>
      </c>
    </row>
    <row r="779" spans="1:3" x14ac:dyDescent="0.3">
      <c r="A779" t="s">
        <v>866</v>
      </c>
      <c r="B779" s="4" t="s">
        <v>509</v>
      </c>
      <c r="C779" s="4" t="s">
        <v>2430</v>
      </c>
    </row>
    <row r="780" spans="1:3" x14ac:dyDescent="0.3">
      <c r="A780" t="s">
        <v>866</v>
      </c>
      <c r="B780" s="4" t="s">
        <v>509</v>
      </c>
      <c r="C780" s="4" t="s">
        <v>1731</v>
      </c>
    </row>
    <row r="781" spans="1:3" x14ac:dyDescent="0.3">
      <c r="A781" t="s">
        <v>866</v>
      </c>
      <c r="B781" s="4" t="s">
        <v>509</v>
      </c>
      <c r="C781" s="4" t="s">
        <v>2435</v>
      </c>
    </row>
    <row r="782" spans="1:3" x14ac:dyDescent="0.3">
      <c r="A782" t="s">
        <v>866</v>
      </c>
      <c r="B782" s="4" t="s">
        <v>509</v>
      </c>
      <c r="C782" s="4" t="s">
        <v>2437</v>
      </c>
    </row>
    <row r="783" spans="1:3" x14ac:dyDescent="0.3">
      <c r="A783" t="s">
        <v>866</v>
      </c>
      <c r="B783" s="4" t="s">
        <v>509</v>
      </c>
      <c r="C783" s="4" t="s">
        <v>2438</v>
      </c>
    </row>
    <row r="784" spans="1:3" x14ac:dyDescent="0.3">
      <c r="A784" t="s">
        <v>866</v>
      </c>
      <c r="B784" s="4" t="s">
        <v>509</v>
      </c>
      <c r="C784" s="4" t="s">
        <v>2439</v>
      </c>
    </row>
    <row r="785" spans="1:3" x14ac:dyDescent="0.3">
      <c r="A785" t="s">
        <v>866</v>
      </c>
      <c r="B785" s="4" t="s">
        <v>509</v>
      </c>
      <c r="C785" s="4" t="s">
        <v>2440</v>
      </c>
    </row>
    <row r="786" spans="1:3" x14ac:dyDescent="0.3">
      <c r="A786" t="s">
        <v>785</v>
      </c>
      <c r="B786" s="4" t="s">
        <v>509</v>
      </c>
      <c r="C786" s="4" t="s">
        <v>2444</v>
      </c>
    </row>
    <row r="787" spans="1:3" x14ac:dyDescent="0.3">
      <c r="A787" t="s">
        <v>785</v>
      </c>
      <c r="B787" s="4" t="s">
        <v>509</v>
      </c>
      <c r="C787" s="4" t="s">
        <v>2447</v>
      </c>
    </row>
    <row r="788" spans="1:3" x14ac:dyDescent="0.3">
      <c r="A788" t="s">
        <v>785</v>
      </c>
      <c r="B788" s="4" t="s">
        <v>509</v>
      </c>
      <c r="C788" s="4" t="s">
        <v>2448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DD209-9B87-410F-958F-A7583F8255B5}">
  <dimension ref="A1:E788"/>
  <sheetViews>
    <sheetView workbookViewId="0">
      <selection activeCell="D8" sqref="D8"/>
    </sheetView>
  </sheetViews>
  <sheetFormatPr defaultRowHeight="14.4" x14ac:dyDescent="0.3"/>
  <cols>
    <col min="1" max="1" width="10.6640625" bestFit="1" customWidth="1"/>
    <col min="2" max="2" width="19.44140625" bestFit="1" customWidth="1"/>
    <col min="4" max="4" width="19.21875" bestFit="1" customWidth="1"/>
  </cols>
  <sheetData>
    <row r="1" spans="1:5" x14ac:dyDescent="0.3">
      <c r="A1" s="28" t="s">
        <v>1</v>
      </c>
      <c r="B1" s="28" t="s">
        <v>18</v>
      </c>
    </row>
    <row r="2" spans="1:5" x14ac:dyDescent="0.3">
      <c r="A2" s="4" t="s">
        <v>139</v>
      </c>
      <c r="B2" s="4">
        <v>23.6</v>
      </c>
    </row>
    <row r="3" spans="1:5" x14ac:dyDescent="0.3">
      <c r="A3" s="4" t="s">
        <v>139</v>
      </c>
      <c r="B3" s="4">
        <v>23.6</v>
      </c>
      <c r="D3" s="57" t="s">
        <v>2452</v>
      </c>
      <c r="E3" s="57">
        <f>MEDIAN(B2:B788)</f>
        <v>16.3</v>
      </c>
    </row>
    <row r="4" spans="1:5" x14ac:dyDescent="0.3">
      <c r="A4" s="4" t="s">
        <v>139</v>
      </c>
      <c r="B4" s="4">
        <v>16.3</v>
      </c>
    </row>
    <row r="5" spans="1:5" x14ac:dyDescent="0.3">
      <c r="A5" s="4" t="s">
        <v>139</v>
      </c>
      <c r="B5" s="4">
        <v>23.6</v>
      </c>
    </row>
    <row r="6" spans="1:5" x14ac:dyDescent="0.3">
      <c r="A6" s="4" t="s">
        <v>139</v>
      </c>
      <c r="B6" s="4">
        <v>23.6</v>
      </c>
    </row>
    <row r="7" spans="1:5" x14ac:dyDescent="0.3">
      <c r="A7" s="4" t="s">
        <v>139</v>
      </c>
      <c r="B7" s="4">
        <v>23.6</v>
      </c>
    </row>
    <row r="8" spans="1:5" x14ac:dyDescent="0.3">
      <c r="A8" s="4" t="s">
        <v>193</v>
      </c>
      <c r="B8" s="4">
        <v>25.17</v>
      </c>
    </row>
    <row r="9" spans="1:5" x14ac:dyDescent="0.3">
      <c r="A9" s="4" t="s">
        <v>193</v>
      </c>
      <c r="B9" s="4">
        <v>25.17</v>
      </c>
    </row>
    <row r="10" spans="1:5" x14ac:dyDescent="0.3">
      <c r="A10" s="4" t="s">
        <v>193</v>
      </c>
      <c r="B10" s="4">
        <v>25.17</v>
      </c>
    </row>
    <row r="11" spans="1:5" x14ac:dyDescent="0.3">
      <c r="A11" s="4" t="s">
        <v>193</v>
      </c>
      <c r="B11" s="4">
        <v>25.17</v>
      </c>
    </row>
    <row r="12" spans="1:5" x14ac:dyDescent="0.3">
      <c r="A12" s="4" t="s">
        <v>193</v>
      </c>
      <c r="B12" s="4">
        <v>25.17</v>
      </c>
    </row>
    <row r="13" spans="1:5" x14ac:dyDescent="0.3">
      <c r="A13" s="4" t="s">
        <v>193</v>
      </c>
      <c r="B13" s="4">
        <v>25.17</v>
      </c>
    </row>
    <row r="14" spans="1:5" x14ac:dyDescent="0.3">
      <c r="A14" s="4" t="s">
        <v>193</v>
      </c>
      <c r="B14" s="4">
        <v>25.17</v>
      </c>
    </row>
    <row r="15" spans="1:5" x14ac:dyDescent="0.3">
      <c r="A15" s="4" t="s">
        <v>193</v>
      </c>
      <c r="B15" s="4">
        <v>25.17</v>
      </c>
    </row>
    <row r="16" spans="1:5" x14ac:dyDescent="0.3">
      <c r="A16" s="4" t="s">
        <v>193</v>
      </c>
      <c r="B16" s="4">
        <v>25.17</v>
      </c>
    </row>
    <row r="17" spans="1:2" x14ac:dyDescent="0.3">
      <c r="A17" s="4" t="s">
        <v>193</v>
      </c>
      <c r="B17" s="4">
        <v>25.17</v>
      </c>
    </row>
    <row r="18" spans="1:2" x14ac:dyDescent="0.3">
      <c r="A18" s="4" t="s">
        <v>193</v>
      </c>
      <c r="B18" s="4">
        <v>25.17</v>
      </c>
    </row>
    <row r="19" spans="1:2" x14ac:dyDescent="0.3">
      <c r="A19" s="4" t="s">
        <v>193</v>
      </c>
      <c r="B19" s="4">
        <v>25.17</v>
      </c>
    </row>
    <row r="20" spans="1:2" x14ac:dyDescent="0.3">
      <c r="A20" s="4" t="s">
        <v>235</v>
      </c>
      <c r="B20" s="4">
        <v>12</v>
      </c>
    </row>
    <row r="21" spans="1:2" x14ac:dyDescent="0.3">
      <c r="A21" s="4" t="s">
        <v>235</v>
      </c>
      <c r="B21" s="4">
        <v>12</v>
      </c>
    </row>
    <row r="22" spans="1:2" x14ac:dyDescent="0.3">
      <c r="A22" s="4" t="s">
        <v>235</v>
      </c>
      <c r="B22" s="4">
        <v>11</v>
      </c>
    </row>
    <row r="23" spans="1:2" x14ac:dyDescent="0.3">
      <c r="A23" s="4" t="s">
        <v>235</v>
      </c>
      <c r="B23" s="4">
        <v>16.3</v>
      </c>
    </row>
    <row r="24" spans="1:2" x14ac:dyDescent="0.3">
      <c r="A24" s="4" t="s">
        <v>235</v>
      </c>
      <c r="B24" s="4">
        <v>16.3</v>
      </c>
    </row>
    <row r="25" spans="1:2" x14ac:dyDescent="0.3">
      <c r="A25" s="4" t="s">
        <v>235</v>
      </c>
      <c r="B25" s="4">
        <v>14</v>
      </c>
    </row>
    <row r="26" spans="1:2" x14ac:dyDescent="0.3">
      <c r="A26" s="4" t="s">
        <v>235</v>
      </c>
      <c r="B26" s="4">
        <v>14</v>
      </c>
    </row>
    <row r="27" spans="1:2" x14ac:dyDescent="0.3">
      <c r="A27" s="4" t="s">
        <v>235</v>
      </c>
      <c r="B27" s="4">
        <v>19</v>
      </c>
    </row>
    <row r="28" spans="1:2" x14ac:dyDescent="0.3">
      <c r="A28" s="4" t="s">
        <v>235</v>
      </c>
      <c r="B28" s="4">
        <v>14</v>
      </c>
    </row>
    <row r="29" spans="1:2" x14ac:dyDescent="0.3">
      <c r="A29" s="4" t="s">
        <v>235</v>
      </c>
      <c r="B29" s="4">
        <v>16.3</v>
      </c>
    </row>
    <row r="30" spans="1:2" x14ac:dyDescent="0.3">
      <c r="A30" s="4" t="s">
        <v>235</v>
      </c>
      <c r="B30" s="4">
        <v>14</v>
      </c>
    </row>
    <row r="31" spans="1:2" x14ac:dyDescent="0.3">
      <c r="A31" s="4" t="s">
        <v>235</v>
      </c>
      <c r="B31" s="4">
        <v>23</v>
      </c>
    </row>
    <row r="32" spans="1:2" x14ac:dyDescent="0.3">
      <c r="A32" s="4" t="s">
        <v>235</v>
      </c>
      <c r="B32" s="4">
        <v>16.3</v>
      </c>
    </row>
    <row r="33" spans="1:2" x14ac:dyDescent="0.3">
      <c r="A33" s="4" t="s">
        <v>319</v>
      </c>
      <c r="B33" s="4">
        <v>16.3</v>
      </c>
    </row>
    <row r="34" spans="1:2" x14ac:dyDescent="0.3">
      <c r="A34" s="4" t="s">
        <v>319</v>
      </c>
      <c r="B34" s="4">
        <v>16.3</v>
      </c>
    </row>
    <row r="35" spans="1:2" x14ac:dyDescent="0.3">
      <c r="A35" s="4" t="s">
        <v>319</v>
      </c>
      <c r="B35" s="4">
        <v>16.3</v>
      </c>
    </row>
    <row r="36" spans="1:2" x14ac:dyDescent="0.3">
      <c r="A36" s="4" t="s">
        <v>319</v>
      </c>
      <c r="B36" s="4">
        <v>16.3</v>
      </c>
    </row>
    <row r="37" spans="1:2" x14ac:dyDescent="0.3">
      <c r="A37" s="4" t="s">
        <v>319</v>
      </c>
      <c r="B37" s="4">
        <v>16.3</v>
      </c>
    </row>
    <row r="38" spans="1:2" x14ac:dyDescent="0.3">
      <c r="A38" s="4" t="s">
        <v>319</v>
      </c>
      <c r="B38" s="4">
        <v>16.3</v>
      </c>
    </row>
    <row r="39" spans="1:2" x14ac:dyDescent="0.3">
      <c r="A39" s="4" t="s">
        <v>319</v>
      </c>
      <c r="B39" s="4">
        <v>16.3</v>
      </c>
    </row>
    <row r="40" spans="1:2" x14ac:dyDescent="0.3">
      <c r="A40" s="4" t="s">
        <v>319</v>
      </c>
      <c r="B40" s="4">
        <v>16.3</v>
      </c>
    </row>
    <row r="41" spans="1:2" x14ac:dyDescent="0.3">
      <c r="A41" s="4" t="s">
        <v>139</v>
      </c>
      <c r="B41" s="4">
        <v>16.3</v>
      </c>
    </row>
    <row r="42" spans="1:2" x14ac:dyDescent="0.3">
      <c r="A42" s="4" t="s">
        <v>139</v>
      </c>
      <c r="B42" s="4">
        <v>23.84</v>
      </c>
    </row>
    <row r="43" spans="1:2" x14ac:dyDescent="0.3">
      <c r="A43" s="4" t="s">
        <v>139</v>
      </c>
      <c r="B43" s="4">
        <v>23.84</v>
      </c>
    </row>
    <row r="44" spans="1:2" x14ac:dyDescent="0.3">
      <c r="A44" s="4" t="s">
        <v>139</v>
      </c>
      <c r="B44" s="4">
        <v>23.84</v>
      </c>
    </row>
    <row r="45" spans="1:2" x14ac:dyDescent="0.3">
      <c r="A45" s="4" t="s">
        <v>139</v>
      </c>
      <c r="B45" s="4">
        <v>23.84</v>
      </c>
    </row>
    <row r="46" spans="1:2" x14ac:dyDescent="0.3">
      <c r="A46" s="4" t="s">
        <v>139</v>
      </c>
      <c r="B46" s="4">
        <v>23.84</v>
      </c>
    </row>
    <row r="47" spans="1:2" x14ac:dyDescent="0.3">
      <c r="A47" s="4" t="s">
        <v>139</v>
      </c>
      <c r="B47" s="4">
        <v>23.84</v>
      </c>
    </row>
    <row r="48" spans="1:2" x14ac:dyDescent="0.3">
      <c r="A48" s="4" t="s">
        <v>139</v>
      </c>
      <c r="B48" s="4">
        <v>23.84</v>
      </c>
    </row>
    <row r="49" spans="1:2" x14ac:dyDescent="0.3">
      <c r="A49" s="4" t="s">
        <v>235</v>
      </c>
      <c r="B49" s="4">
        <v>23</v>
      </c>
    </row>
    <row r="50" spans="1:2" x14ac:dyDescent="0.3">
      <c r="A50" s="4" t="s">
        <v>235</v>
      </c>
      <c r="B50" s="4">
        <v>23</v>
      </c>
    </row>
    <row r="51" spans="1:2" x14ac:dyDescent="0.3">
      <c r="A51" s="4" t="s">
        <v>235</v>
      </c>
      <c r="B51" s="4">
        <v>23</v>
      </c>
    </row>
    <row r="52" spans="1:2" x14ac:dyDescent="0.3">
      <c r="A52" s="4" t="s">
        <v>235</v>
      </c>
      <c r="B52" s="4">
        <v>23</v>
      </c>
    </row>
    <row r="53" spans="1:2" x14ac:dyDescent="0.3">
      <c r="A53" s="4" t="s">
        <v>235</v>
      </c>
      <c r="B53" s="4">
        <v>23</v>
      </c>
    </row>
    <row r="54" spans="1:2" x14ac:dyDescent="0.3">
      <c r="A54" s="4" t="s">
        <v>235</v>
      </c>
      <c r="B54" s="4">
        <v>23</v>
      </c>
    </row>
    <row r="55" spans="1:2" x14ac:dyDescent="0.3">
      <c r="A55" s="4" t="s">
        <v>235</v>
      </c>
      <c r="B55" s="4">
        <v>23</v>
      </c>
    </row>
    <row r="56" spans="1:2" x14ac:dyDescent="0.3">
      <c r="A56" s="4" t="s">
        <v>235</v>
      </c>
      <c r="B56" s="4">
        <v>23</v>
      </c>
    </row>
    <row r="57" spans="1:2" x14ac:dyDescent="0.3">
      <c r="A57" s="4" t="s">
        <v>235</v>
      </c>
      <c r="B57" s="4">
        <v>20.89</v>
      </c>
    </row>
    <row r="58" spans="1:2" x14ac:dyDescent="0.3">
      <c r="A58" s="4" t="s">
        <v>235</v>
      </c>
      <c r="B58" s="4">
        <v>20.89</v>
      </c>
    </row>
    <row r="59" spans="1:2" x14ac:dyDescent="0.3">
      <c r="A59" s="4" t="s">
        <v>235</v>
      </c>
      <c r="B59" s="4">
        <v>20.89</v>
      </c>
    </row>
    <row r="60" spans="1:2" x14ac:dyDescent="0.3">
      <c r="A60" s="4" t="s">
        <v>235</v>
      </c>
      <c r="B60" s="4">
        <v>20.89</v>
      </c>
    </row>
    <row r="61" spans="1:2" x14ac:dyDescent="0.3">
      <c r="A61" s="4" t="s">
        <v>235</v>
      </c>
      <c r="B61" s="4">
        <v>20.89</v>
      </c>
    </row>
    <row r="62" spans="1:2" x14ac:dyDescent="0.3">
      <c r="A62" s="4" t="s">
        <v>235</v>
      </c>
      <c r="B62" s="4">
        <v>15.1</v>
      </c>
    </row>
    <row r="63" spans="1:2" x14ac:dyDescent="0.3">
      <c r="A63" s="4" t="s">
        <v>235</v>
      </c>
      <c r="B63" s="4">
        <v>20.89</v>
      </c>
    </row>
    <row r="64" spans="1:2" x14ac:dyDescent="0.3">
      <c r="A64" s="4" t="s">
        <v>193</v>
      </c>
      <c r="B64" s="4">
        <v>16.3</v>
      </c>
    </row>
    <row r="65" spans="1:2" x14ac:dyDescent="0.3">
      <c r="A65" s="4" t="s">
        <v>193</v>
      </c>
      <c r="B65" s="4">
        <v>16.3</v>
      </c>
    </row>
    <row r="66" spans="1:2" x14ac:dyDescent="0.3">
      <c r="A66" s="4" t="s">
        <v>193</v>
      </c>
      <c r="B66" s="4">
        <v>16.3</v>
      </c>
    </row>
    <row r="67" spans="1:2" x14ac:dyDescent="0.3">
      <c r="A67" s="4" t="s">
        <v>193</v>
      </c>
      <c r="B67" s="4">
        <v>16.3</v>
      </c>
    </row>
    <row r="68" spans="1:2" x14ac:dyDescent="0.3">
      <c r="A68" s="4" t="s">
        <v>444</v>
      </c>
      <c r="B68" s="4">
        <v>15.1</v>
      </c>
    </row>
    <row r="69" spans="1:2" x14ac:dyDescent="0.3">
      <c r="A69" s="4" t="s">
        <v>444</v>
      </c>
      <c r="B69" s="4">
        <v>15.1</v>
      </c>
    </row>
    <row r="70" spans="1:2" x14ac:dyDescent="0.3">
      <c r="A70" s="4" t="s">
        <v>444</v>
      </c>
      <c r="B70" s="4">
        <v>20.3</v>
      </c>
    </row>
    <row r="71" spans="1:2" x14ac:dyDescent="0.3">
      <c r="A71" s="4" t="s">
        <v>444</v>
      </c>
      <c r="B71" s="4">
        <v>15.1</v>
      </c>
    </row>
    <row r="72" spans="1:2" x14ac:dyDescent="0.3">
      <c r="A72" s="4" t="s">
        <v>444</v>
      </c>
      <c r="B72" s="4">
        <v>20.3</v>
      </c>
    </row>
    <row r="73" spans="1:2" x14ac:dyDescent="0.3">
      <c r="A73" s="4" t="s">
        <v>444</v>
      </c>
      <c r="B73" s="4">
        <v>20.3</v>
      </c>
    </row>
    <row r="74" spans="1:2" x14ac:dyDescent="0.3">
      <c r="A74" s="4" t="s">
        <v>444</v>
      </c>
      <c r="B74" s="4">
        <v>15.1</v>
      </c>
    </row>
    <row r="75" spans="1:2" x14ac:dyDescent="0.3">
      <c r="A75" s="4" t="s">
        <v>444</v>
      </c>
      <c r="B75" s="4">
        <v>20.3</v>
      </c>
    </row>
    <row r="76" spans="1:2" x14ac:dyDescent="0.3">
      <c r="A76" s="4" t="s">
        <v>444</v>
      </c>
      <c r="B76" s="4">
        <v>15.1</v>
      </c>
    </row>
    <row r="77" spans="1:2" x14ac:dyDescent="0.3">
      <c r="A77" s="4" t="s">
        <v>444</v>
      </c>
      <c r="B77" s="4">
        <v>20.3</v>
      </c>
    </row>
    <row r="78" spans="1:2" x14ac:dyDescent="0.3">
      <c r="A78" s="4" t="s">
        <v>444</v>
      </c>
      <c r="B78" s="4">
        <v>15.1</v>
      </c>
    </row>
    <row r="79" spans="1:2" x14ac:dyDescent="0.3">
      <c r="A79" s="4" t="s">
        <v>444</v>
      </c>
      <c r="B79" s="4">
        <v>20.3</v>
      </c>
    </row>
    <row r="80" spans="1:2" x14ac:dyDescent="0.3">
      <c r="A80" s="4" t="s">
        <v>444</v>
      </c>
      <c r="B80" s="4">
        <v>15.1</v>
      </c>
    </row>
    <row r="81" spans="1:2" x14ac:dyDescent="0.3">
      <c r="A81" s="4" t="s">
        <v>444</v>
      </c>
      <c r="B81" s="4">
        <v>20.3</v>
      </c>
    </row>
    <row r="82" spans="1:2" x14ac:dyDescent="0.3">
      <c r="A82" s="4" t="s">
        <v>139</v>
      </c>
      <c r="B82" s="4">
        <v>22.95</v>
      </c>
    </row>
    <row r="83" spans="1:2" x14ac:dyDescent="0.3">
      <c r="A83" s="4" t="s">
        <v>139</v>
      </c>
      <c r="B83" s="4">
        <v>22.95</v>
      </c>
    </row>
    <row r="84" spans="1:2" x14ac:dyDescent="0.3">
      <c r="A84" s="4" t="s">
        <v>139</v>
      </c>
      <c r="B84" s="4">
        <v>22.95</v>
      </c>
    </row>
    <row r="85" spans="1:2" x14ac:dyDescent="0.3">
      <c r="A85" s="4" t="s">
        <v>139</v>
      </c>
      <c r="B85" s="4">
        <v>22.95</v>
      </c>
    </row>
    <row r="86" spans="1:2" x14ac:dyDescent="0.3">
      <c r="A86" s="4" t="s">
        <v>139</v>
      </c>
      <c r="B86" s="4">
        <v>17.57</v>
      </c>
    </row>
    <row r="87" spans="1:2" x14ac:dyDescent="0.3">
      <c r="A87" s="4" t="s">
        <v>139</v>
      </c>
      <c r="B87" s="4">
        <v>17.57</v>
      </c>
    </row>
    <row r="88" spans="1:2" x14ac:dyDescent="0.3">
      <c r="A88" s="4" t="s">
        <v>139</v>
      </c>
      <c r="B88" s="4">
        <v>17.57</v>
      </c>
    </row>
    <row r="89" spans="1:2" x14ac:dyDescent="0.3">
      <c r="A89" s="4" t="s">
        <v>139</v>
      </c>
      <c r="B89" s="4">
        <v>17.57</v>
      </c>
    </row>
    <row r="90" spans="1:2" x14ac:dyDescent="0.3">
      <c r="A90" s="4" t="s">
        <v>319</v>
      </c>
      <c r="B90" s="4">
        <v>16.3</v>
      </c>
    </row>
    <row r="91" spans="1:2" x14ac:dyDescent="0.3">
      <c r="A91" s="4" t="s">
        <v>319</v>
      </c>
      <c r="B91" s="4">
        <v>16.3</v>
      </c>
    </row>
    <row r="92" spans="1:2" x14ac:dyDescent="0.3">
      <c r="A92" s="4" t="s">
        <v>319</v>
      </c>
      <c r="B92" s="4">
        <v>16.3</v>
      </c>
    </row>
    <row r="93" spans="1:2" x14ac:dyDescent="0.3">
      <c r="A93" s="4" t="s">
        <v>319</v>
      </c>
      <c r="B93" s="4">
        <v>16.3</v>
      </c>
    </row>
    <row r="94" spans="1:2" x14ac:dyDescent="0.3">
      <c r="A94" s="4" t="s">
        <v>319</v>
      </c>
      <c r="B94" s="4">
        <v>16.3</v>
      </c>
    </row>
    <row r="95" spans="1:2" x14ac:dyDescent="0.3">
      <c r="A95" s="4" t="s">
        <v>319</v>
      </c>
      <c r="B95" s="4">
        <v>16.3</v>
      </c>
    </row>
    <row r="96" spans="1:2" x14ac:dyDescent="0.3">
      <c r="A96" s="4" t="s">
        <v>235</v>
      </c>
      <c r="B96" s="4">
        <v>14.6</v>
      </c>
    </row>
    <row r="97" spans="1:2" x14ac:dyDescent="0.3">
      <c r="A97" s="4" t="s">
        <v>235</v>
      </c>
      <c r="B97" s="4">
        <v>16.3</v>
      </c>
    </row>
    <row r="98" spans="1:2" x14ac:dyDescent="0.3">
      <c r="A98" s="4" t="s">
        <v>235</v>
      </c>
      <c r="B98" s="4">
        <v>16.3</v>
      </c>
    </row>
    <row r="99" spans="1:2" x14ac:dyDescent="0.3">
      <c r="A99" s="4" t="s">
        <v>319</v>
      </c>
      <c r="B99" s="4">
        <v>13.3</v>
      </c>
    </row>
    <row r="100" spans="1:2" x14ac:dyDescent="0.3">
      <c r="A100" s="4" t="s">
        <v>319</v>
      </c>
      <c r="B100" s="4">
        <v>18.399999999999999</v>
      </c>
    </row>
    <row r="101" spans="1:2" x14ac:dyDescent="0.3">
      <c r="A101" s="4" t="s">
        <v>319</v>
      </c>
      <c r="B101" s="4">
        <v>13.3</v>
      </c>
    </row>
    <row r="102" spans="1:2" x14ac:dyDescent="0.3">
      <c r="A102" s="4" t="s">
        <v>319</v>
      </c>
      <c r="B102" s="4">
        <v>18.399999999999999</v>
      </c>
    </row>
    <row r="103" spans="1:2" x14ac:dyDescent="0.3">
      <c r="A103" s="4" t="s">
        <v>319</v>
      </c>
      <c r="B103" s="4">
        <v>13.3</v>
      </c>
    </row>
    <row r="104" spans="1:2" x14ac:dyDescent="0.3">
      <c r="A104" s="4" t="s">
        <v>319</v>
      </c>
      <c r="B104" s="4">
        <v>18.399999999999999</v>
      </c>
    </row>
    <row r="105" spans="1:2" x14ac:dyDescent="0.3">
      <c r="A105" s="4" t="s">
        <v>319</v>
      </c>
      <c r="B105" s="4">
        <v>13.3</v>
      </c>
    </row>
    <row r="106" spans="1:2" x14ac:dyDescent="0.3">
      <c r="A106" s="4" t="s">
        <v>319</v>
      </c>
      <c r="B106" s="4">
        <v>18.399999999999999</v>
      </c>
    </row>
    <row r="107" spans="1:2" x14ac:dyDescent="0.3">
      <c r="A107" s="4" t="s">
        <v>319</v>
      </c>
      <c r="B107" s="4">
        <v>13.3</v>
      </c>
    </row>
    <row r="108" spans="1:2" x14ac:dyDescent="0.3">
      <c r="A108" s="4" t="s">
        <v>319</v>
      </c>
      <c r="B108" s="4">
        <v>13.3</v>
      </c>
    </row>
    <row r="109" spans="1:2" x14ac:dyDescent="0.3">
      <c r="A109" s="4" t="s">
        <v>319</v>
      </c>
      <c r="B109" s="4">
        <v>13.3</v>
      </c>
    </row>
    <row r="110" spans="1:2" x14ac:dyDescent="0.3">
      <c r="A110" s="4" t="s">
        <v>319</v>
      </c>
      <c r="B110" s="4">
        <v>18.399999999999999</v>
      </c>
    </row>
    <row r="111" spans="1:2" x14ac:dyDescent="0.3">
      <c r="A111" s="4" t="s">
        <v>319</v>
      </c>
      <c r="B111" s="4">
        <v>16.3</v>
      </c>
    </row>
    <row r="112" spans="1:2" x14ac:dyDescent="0.3">
      <c r="A112" s="4" t="s">
        <v>319</v>
      </c>
      <c r="B112" s="4">
        <v>16.3</v>
      </c>
    </row>
    <row r="113" spans="1:2" x14ac:dyDescent="0.3">
      <c r="A113" s="4" t="s">
        <v>319</v>
      </c>
      <c r="B113" s="4">
        <v>16.3</v>
      </c>
    </row>
    <row r="114" spans="1:2" x14ac:dyDescent="0.3">
      <c r="A114" s="4" t="s">
        <v>319</v>
      </c>
      <c r="B114" s="4">
        <v>16.3</v>
      </c>
    </row>
    <row r="115" spans="1:2" x14ac:dyDescent="0.3">
      <c r="A115" s="4" t="s">
        <v>319</v>
      </c>
      <c r="B115" s="4">
        <v>16.3</v>
      </c>
    </row>
    <row r="116" spans="1:2" x14ac:dyDescent="0.3">
      <c r="A116" s="4" t="s">
        <v>319</v>
      </c>
      <c r="B116" s="4">
        <v>16.3</v>
      </c>
    </row>
    <row r="117" spans="1:2" x14ac:dyDescent="0.3">
      <c r="A117" s="4" t="s">
        <v>319</v>
      </c>
      <c r="B117" s="4">
        <v>16.3</v>
      </c>
    </row>
    <row r="118" spans="1:2" x14ac:dyDescent="0.3">
      <c r="A118" s="4" t="s">
        <v>319</v>
      </c>
      <c r="B118" s="4">
        <v>16.3</v>
      </c>
    </row>
    <row r="119" spans="1:2" x14ac:dyDescent="0.3">
      <c r="A119" s="4" t="s">
        <v>319</v>
      </c>
      <c r="B119" s="4">
        <v>16.3</v>
      </c>
    </row>
    <row r="120" spans="1:2" x14ac:dyDescent="0.3">
      <c r="A120" s="4" t="s">
        <v>319</v>
      </c>
      <c r="B120" s="4">
        <v>16.3</v>
      </c>
    </row>
    <row r="121" spans="1:2" x14ac:dyDescent="0.3">
      <c r="A121" s="4" t="s">
        <v>319</v>
      </c>
      <c r="B121" s="4">
        <v>16.3</v>
      </c>
    </row>
    <row r="122" spans="1:2" x14ac:dyDescent="0.3">
      <c r="A122" s="4" t="s">
        <v>319</v>
      </c>
      <c r="B122" s="4">
        <v>16.3</v>
      </c>
    </row>
    <row r="123" spans="1:2" x14ac:dyDescent="0.3">
      <c r="A123" s="4" t="s">
        <v>615</v>
      </c>
      <c r="B123" s="4">
        <v>14</v>
      </c>
    </row>
    <row r="124" spans="1:2" x14ac:dyDescent="0.3">
      <c r="A124" s="4" t="s">
        <v>615</v>
      </c>
      <c r="B124" s="4">
        <v>14</v>
      </c>
    </row>
    <row r="125" spans="1:2" x14ac:dyDescent="0.3">
      <c r="A125" s="4" t="s">
        <v>615</v>
      </c>
      <c r="B125" s="4">
        <v>14</v>
      </c>
    </row>
    <row r="126" spans="1:2" x14ac:dyDescent="0.3">
      <c r="A126" s="4" t="s">
        <v>615</v>
      </c>
      <c r="B126" s="4">
        <v>19</v>
      </c>
    </row>
    <row r="127" spans="1:2" x14ac:dyDescent="0.3">
      <c r="A127" s="4" t="s">
        <v>615</v>
      </c>
      <c r="B127" s="4">
        <v>19</v>
      </c>
    </row>
    <row r="128" spans="1:2" x14ac:dyDescent="0.3">
      <c r="A128" s="4" t="s">
        <v>615</v>
      </c>
      <c r="B128" s="4">
        <v>19</v>
      </c>
    </row>
    <row r="129" spans="1:2" x14ac:dyDescent="0.3">
      <c r="A129" s="4" t="s">
        <v>615</v>
      </c>
      <c r="B129" s="4">
        <v>17</v>
      </c>
    </row>
    <row r="130" spans="1:2" x14ac:dyDescent="0.3">
      <c r="A130" s="4" t="s">
        <v>615</v>
      </c>
      <c r="B130" s="4">
        <v>19</v>
      </c>
    </row>
    <row r="131" spans="1:2" x14ac:dyDescent="0.3">
      <c r="A131" s="4" t="s">
        <v>235</v>
      </c>
      <c r="B131" s="4">
        <v>16.3</v>
      </c>
    </row>
    <row r="132" spans="1:2" x14ac:dyDescent="0.3">
      <c r="A132" s="4" t="s">
        <v>235</v>
      </c>
      <c r="B132" s="4">
        <v>16.3</v>
      </c>
    </row>
    <row r="133" spans="1:2" x14ac:dyDescent="0.3">
      <c r="A133" s="4" t="s">
        <v>235</v>
      </c>
      <c r="B133" s="4">
        <v>28.4</v>
      </c>
    </row>
    <row r="134" spans="1:2" x14ac:dyDescent="0.3">
      <c r="A134" s="4" t="s">
        <v>235</v>
      </c>
      <c r="B134" s="4">
        <v>16.3</v>
      </c>
    </row>
    <row r="135" spans="1:2" x14ac:dyDescent="0.3">
      <c r="A135" s="4" t="s">
        <v>235</v>
      </c>
      <c r="B135" s="4">
        <v>28.4</v>
      </c>
    </row>
    <row r="136" spans="1:2" x14ac:dyDescent="0.3">
      <c r="A136" s="4" t="s">
        <v>235</v>
      </c>
      <c r="B136" s="4">
        <v>16.3</v>
      </c>
    </row>
    <row r="137" spans="1:2" x14ac:dyDescent="0.3">
      <c r="A137" s="4" t="s">
        <v>235</v>
      </c>
      <c r="B137" s="4">
        <v>28.4</v>
      </c>
    </row>
    <row r="138" spans="1:2" x14ac:dyDescent="0.3">
      <c r="A138" s="4" t="s">
        <v>235</v>
      </c>
      <c r="B138" s="4">
        <v>28.4</v>
      </c>
    </row>
    <row r="139" spans="1:2" x14ac:dyDescent="0.3">
      <c r="A139" s="4" t="s">
        <v>235</v>
      </c>
      <c r="B139" s="4">
        <v>16.3</v>
      </c>
    </row>
    <row r="140" spans="1:2" x14ac:dyDescent="0.3">
      <c r="A140" s="4" t="s">
        <v>235</v>
      </c>
      <c r="B140" s="4">
        <v>16.3</v>
      </c>
    </row>
    <row r="141" spans="1:2" x14ac:dyDescent="0.3">
      <c r="A141" s="4" t="s">
        <v>235</v>
      </c>
      <c r="B141" s="4">
        <v>16.3</v>
      </c>
    </row>
    <row r="142" spans="1:2" x14ac:dyDescent="0.3">
      <c r="A142" s="4" t="s">
        <v>235</v>
      </c>
      <c r="B142" s="4">
        <v>28.4</v>
      </c>
    </row>
    <row r="143" spans="1:2" x14ac:dyDescent="0.3">
      <c r="A143" s="4" t="s">
        <v>235</v>
      </c>
      <c r="B143" s="4">
        <v>28.4</v>
      </c>
    </row>
    <row r="144" spans="1:2" x14ac:dyDescent="0.3">
      <c r="A144" s="4" t="s">
        <v>235</v>
      </c>
      <c r="B144" s="4">
        <v>28.4</v>
      </c>
    </row>
    <row r="145" spans="1:2" x14ac:dyDescent="0.3">
      <c r="A145" s="4" t="s">
        <v>679</v>
      </c>
      <c r="B145" s="4">
        <v>16.3</v>
      </c>
    </row>
    <row r="146" spans="1:2" x14ac:dyDescent="0.3">
      <c r="A146" s="4" t="s">
        <v>679</v>
      </c>
      <c r="B146" s="4">
        <v>16.3</v>
      </c>
    </row>
    <row r="147" spans="1:2" x14ac:dyDescent="0.3">
      <c r="A147" s="4" t="s">
        <v>679</v>
      </c>
      <c r="B147" s="4">
        <v>16.3</v>
      </c>
    </row>
    <row r="148" spans="1:2" x14ac:dyDescent="0.3">
      <c r="A148" s="4" t="s">
        <v>679</v>
      </c>
      <c r="B148" s="4">
        <v>16.3</v>
      </c>
    </row>
    <row r="149" spans="1:2" x14ac:dyDescent="0.3">
      <c r="A149" s="4" t="s">
        <v>679</v>
      </c>
      <c r="B149" s="4">
        <v>16.3</v>
      </c>
    </row>
    <row r="150" spans="1:2" x14ac:dyDescent="0.3">
      <c r="A150" s="4" t="s">
        <v>679</v>
      </c>
      <c r="B150" s="4">
        <v>16.3</v>
      </c>
    </row>
    <row r="151" spans="1:2" x14ac:dyDescent="0.3">
      <c r="A151" s="4" t="s">
        <v>679</v>
      </c>
      <c r="B151" s="4">
        <v>16.3</v>
      </c>
    </row>
    <row r="152" spans="1:2" x14ac:dyDescent="0.3">
      <c r="A152" s="4" t="s">
        <v>679</v>
      </c>
      <c r="B152" s="4">
        <v>16.3</v>
      </c>
    </row>
    <row r="153" spans="1:2" x14ac:dyDescent="0.3">
      <c r="A153" s="4" t="s">
        <v>615</v>
      </c>
      <c r="B153" s="4">
        <v>15.3</v>
      </c>
    </row>
    <row r="154" spans="1:2" x14ac:dyDescent="0.3">
      <c r="A154" s="4" t="s">
        <v>615</v>
      </c>
      <c r="B154" s="4">
        <v>15.3</v>
      </c>
    </row>
    <row r="155" spans="1:2" x14ac:dyDescent="0.3">
      <c r="A155" s="4" t="s">
        <v>615</v>
      </c>
      <c r="B155" s="4">
        <v>15.3</v>
      </c>
    </row>
    <row r="156" spans="1:2" x14ac:dyDescent="0.3">
      <c r="A156" s="4" t="s">
        <v>615</v>
      </c>
      <c r="B156" s="4">
        <v>15.3</v>
      </c>
    </row>
    <row r="157" spans="1:2" x14ac:dyDescent="0.3">
      <c r="A157" s="4" t="s">
        <v>615</v>
      </c>
      <c r="B157" s="4">
        <v>16.3</v>
      </c>
    </row>
    <row r="158" spans="1:2" x14ac:dyDescent="0.3">
      <c r="A158" s="4" t="s">
        <v>615</v>
      </c>
      <c r="B158" s="4">
        <v>16.3</v>
      </c>
    </row>
    <row r="159" spans="1:2" x14ac:dyDescent="0.3">
      <c r="A159" s="4" t="s">
        <v>615</v>
      </c>
      <c r="B159" s="4">
        <v>16.3</v>
      </c>
    </row>
    <row r="160" spans="1:2" x14ac:dyDescent="0.3">
      <c r="A160" s="4" t="s">
        <v>615</v>
      </c>
      <c r="B160" s="4">
        <v>15.3</v>
      </c>
    </row>
    <row r="161" spans="1:2" x14ac:dyDescent="0.3">
      <c r="A161" s="4" t="s">
        <v>679</v>
      </c>
      <c r="B161" s="4">
        <v>16.3</v>
      </c>
    </row>
    <row r="162" spans="1:2" x14ac:dyDescent="0.3">
      <c r="A162" s="4" t="s">
        <v>679</v>
      </c>
      <c r="B162" s="4">
        <v>16.3</v>
      </c>
    </row>
    <row r="163" spans="1:2" x14ac:dyDescent="0.3">
      <c r="A163" s="4" t="s">
        <v>679</v>
      </c>
      <c r="B163" s="4">
        <v>16.3</v>
      </c>
    </row>
    <row r="164" spans="1:2" x14ac:dyDescent="0.3">
      <c r="A164" s="4" t="s">
        <v>679</v>
      </c>
      <c r="B164" s="4">
        <v>16.3</v>
      </c>
    </row>
    <row r="165" spans="1:2" x14ac:dyDescent="0.3">
      <c r="A165" s="4" t="s">
        <v>679</v>
      </c>
      <c r="B165" s="4">
        <v>16.3</v>
      </c>
    </row>
    <row r="166" spans="1:2" x14ac:dyDescent="0.3">
      <c r="A166" s="4" t="s">
        <v>679</v>
      </c>
      <c r="B166" s="4">
        <v>16.3</v>
      </c>
    </row>
    <row r="167" spans="1:2" x14ac:dyDescent="0.3">
      <c r="A167" s="4" t="s">
        <v>679</v>
      </c>
      <c r="B167" s="4">
        <v>16.3</v>
      </c>
    </row>
    <row r="168" spans="1:2" x14ac:dyDescent="0.3">
      <c r="A168" s="4" t="s">
        <v>679</v>
      </c>
      <c r="B168" s="4">
        <v>16.3</v>
      </c>
    </row>
    <row r="169" spans="1:2" x14ac:dyDescent="0.3">
      <c r="A169" s="4" t="s">
        <v>679</v>
      </c>
      <c r="B169" s="4">
        <v>16.3</v>
      </c>
    </row>
    <row r="170" spans="1:2" x14ac:dyDescent="0.3">
      <c r="A170" s="4" t="s">
        <v>679</v>
      </c>
      <c r="B170" s="4">
        <v>16.3</v>
      </c>
    </row>
    <row r="171" spans="1:2" x14ac:dyDescent="0.3">
      <c r="A171" s="4" t="s">
        <v>679</v>
      </c>
      <c r="B171" s="4">
        <v>16.3</v>
      </c>
    </row>
    <row r="172" spans="1:2" x14ac:dyDescent="0.3">
      <c r="A172" s="4" t="s">
        <v>679</v>
      </c>
      <c r="B172" s="4">
        <v>16.3</v>
      </c>
    </row>
    <row r="173" spans="1:2" x14ac:dyDescent="0.3">
      <c r="A173" s="4" t="s">
        <v>679</v>
      </c>
      <c r="B173" s="4">
        <v>16.3</v>
      </c>
    </row>
    <row r="174" spans="1:2" x14ac:dyDescent="0.3">
      <c r="A174" s="4" t="s">
        <v>444</v>
      </c>
      <c r="B174" s="4">
        <v>13.6</v>
      </c>
    </row>
    <row r="175" spans="1:2" x14ac:dyDescent="0.3">
      <c r="A175" s="4" t="s">
        <v>444</v>
      </c>
      <c r="B175" s="4">
        <v>13.6</v>
      </c>
    </row>
    <row r="176" spans="1:2" x14ac:dyDescent="0.3">
      <c r="A176" s="4" t="s">
        <v>444</v>
      </c>
      <c r="B176" s="4">
        <v>20.32</v>
      </c>
    </row>
    <row r="177" spans="1:2" x14ac:dyDescent="0.3">
      <c r="A177" s="4" t="s">
        <v>444</v>
      </c>
      <c r="B177" s="4">
        <v>20.3</v>
      </c>
    </row>
    <row r="178" spans="1:2" x14ac:dyDescent="0.3">
      <c r="A178" s="4" t="s">
        <v>444</v>
      </c>
      <c r="B178" s="4">
        <v>20.32</v>
      </c>
    </row>
    <row r="179" spans="1:2" x14ac:dyDescent="0.3">
      <c r="A179" s="4" t="s">
        <v>444</v>
      </c>
      <c r="B179" s="4">
        <v>13.6</v>
      </c>
    </row>
    <row r="180" spans="1:2" x14ac:dyDescent="0.3">
      <c r="A180" s="4" t="s">
        <v>444</v>
      </c>
      <c r="B180" s="4">
        <v>13.6</v>
      </c>
    </row>
    <row r="181" spans="1:2" x14ac:dyDescent="0.3">
      <c r="A181" s="4" t="s">
        <v>444</v>
      </c>
      <c r="B181" s="4">
        <v>20.3</v>
      </c>
    </row>
    <row r="182" spans="1:2" x14ac:dyDescent="0.3">
      <c r="A182" s="4" t="s">
        <v>444</v>
      </c>
      <c r="B182" s="4">
        <v>20.32</v>
      </c>
    </row>
    <row r="183" spans="1:2" x14ac:dyDescent="0.3">
      <c r="A183" s="4" t="s">
        <v>444</v>
      </c>
      <c r="B183" s="4">
        <v>13.6</v>
      </c>
    </row>
    <row r="184" spans="1:2" x14ac:dyDescent="0.3">
      <c r="A184" s="4" t="s">
        <v>444</v>
      </c>
      <c r="B184" s="4">
        <v>15</v>
      </c>
    </row>
    <row r="185" spans="1:2" x14ac:dyDescent="0.3">
      <c r="A185" s="4" t="s">
        <v>444</v>
      </c>
      <c r="B185" s="4">
        <v>16.78</v>
      </c>
    </row>
    <row r="186" spans="1:2" x14ac:dyDescent="0.3">
      <c r="A186" s="4" t="s">
        <v>444</v>
      </c>
      <c r="B186" s="4">
        <v>18.100000000000001</v>
      </c>
    </row>
    <row r="187" spans="1:2" x14ac:dyDescent="0.3">
      <c r="A187" s="4" t="s">
        <v>444</v>
      </c>
      <c r="B187" s="4">
        <v>18.100000000000001</v>
      </c>
    </row>
    <row r="188" spans="1:2" x14ac:dyDescent="0.3">
      <c r="A188" s="4" t="s">
        <v>444</v>
      </c>
      <c r="B188" s="4">
        <v>16.78</v>
      </c>
    </row>
    <row r="189" spans="1:2" x14ac:dyDescent="0.3">
      <c r="A189" s="4" t="s">
        <v>444</v>
      </c>
      <c r="B189" s="4">
        <v>18.100000000000001</v>
      </c>
    </row>
    <row r="190" spans="1:2" x14ac:dyDescent="0.3">
      <c r="A190" s="4" t="s">
        <v>785</v>
      </c>
      <c r="B190" s="4">
        <v>18</v>
      </c>
    </row>
    <row r="191" spans="1:2" x14ac:dyDescent="0.3">
      <c r="A191" s="4" t="s">
        <v>785</v>
      </c>
      <c r="B191" s="4">
        <v>18</v>
      </c>
    </row>
    <row r="192" spans="1:2" x14ac:dyDescent="0.3">
      <c r="A192" s="4" t="s">
        <v>785</v>
      </c>
      <c r="B192" s="4">
        <v>18</v>
      </c>
    </row>
    <row r="193" spans="1:2" x14ac:dyDescent="0.3">
      <c r="A193" s="4" t="s">
        <v>444</v>
      </c>
      <c r="B193" s="4">
        <v>16.3</v>
      </c>
    </row>
    <row r="194" spans="1:2" x14ac:dyDescent="0.3">
      <c r="A194" s="4" t="s">
        <v>444</v>
      </c>
      <c r="B194" s="4">
        <v>16.3</v>
      </c>
    </row>
    <row r="195" spans="1:2" x14ac:dyDescent="0.3">
      <c r="A195" s="4" t="s">
        <v>444</v>
      </c>
      <c r="B195" s="4">
        <v>16.3</v>
      </c>
    </row>
    <row r="196" spans="1:2" x14ac:dyDescent="0.3">
      <c r="A196" s="4" t="s">
        <v>444</v>
      </c>
      <c r="B196" s="4">
        <v>16.3</v>
      </c>
    </row>
    <row r="197" spans="1:2" x14ac:dyDescent="0.3">
      <c r="A197" s="4" t="s">
        <v>444</v>
      </c>
      <c r="B197" s="4">
        <v>16.3</v>
      </c>
    </row>
    <row r="198" spans="1:2" x14ac:dyDescent="0.3">
      <c r="A198" s="4" t="s">
        <v>785</v>
      </c>
      <c r="B198" s="4">
        <v>16.3</v>
      </c>
    </row>
    <row r="199" spans="1:2" x14ac:dyDescent="0.3">
      <c r="A199" s="4" t="s">
        <v>785</v>
      </c>
      <c r="B199" s="4">
        <v>16.3</v>
      </c>
    </row>
    <row r="200" spans="1:2" x14ac:dyDescent="0.3">
      <c r="A200" s="4" t="s">
        <v>615</v>
      </c>
      <c r="B200" s="4">
        <v>16.3</v>
      </c>
    </row>
    <row r="201" spans="1:2" x14ac:dyDescent="0.3">
      <c r="A201" s="4" t="s">
        <v>615</v>
      </c>
      <c r="B201" s="4">
        <v>16.3</v>
      </c>
    </row>
    <row r="202" spans="1:2" x14ac:dyDescent="0.3">
      <c r="A202" s="4" t="s">
        <v>866</v>
      </c>
      <c r="B202" s="4">
        <v>11.3</v>
      </c>
    </row>
    <row r="203" spans="1:2" x14ac:dyDescent="0.3">
      <c r="A203" s="4" t="s">
        <v>866</v>
      </c>
      <c r="B203" s="4">
        <v>15.1</v>
      </c>
    </row>
    <row r="204" spans="1:2" x14ac:dyDescent="0.3">
      <c r="A204" s="4" t="s">
        <v>866</v>
      </c>
      <c r="B204" s="4">
        <v>15.1</v>
      </c>
    </row>
    <row r="205" spans="1:2" x14ac:dyDescent="0.3">
      <c r="A205" s="4" t="s">
        <v>866</v>
      </c>
      <c r="B205" s="4">
        <v>15.1</v>
      </c>
    </row>
    <row r="206" spans="1:2" x14ac:dyDescent="0.3">
      <c r="A206" s="4" t="s">
        <v>866</v>
      </c>
      <c r="B206" s="4">
        <v>15.1</v>
      </c>
    </row>
    <row r="207" spans="1:2" x14ac:dyDescent="0.3">
      <c r="A207" s="4" t="s">
        <v>899</v>
      </c>
      <c r="B207" s="4">
        <v>16</v>
      </c>
    </row>
    <row r="208" spans="1:2" x14ac:dyDescent="0.3">
      <c r="A208" s="4" t="s">
        <v>899</v>
      </c>
      <c r="B208" s="4">
        <v>16</v>
      </c>
    </row>
    <row r="209" spans="1:2" x14ac:dyDescent="0.3">
      <c r="A209" s="4" t="s">
        <v>899</v>
      </c>
      <c r="B209" s="4">
        <v>16</v>
      </c>
    </row>
    <row r="210" spans="1:2" x14ac:dyDescent="0.3">
      <c r="A210" s="4" t="s">
        <v>899</v>
      </c>
      <c r="B210" s="4">
        <v>16.3</v>
      </c>
    </row>
    <row r="211" spans="1:2" x14ac:dyDescent="0.3">
      <c r="A211" s="4" t="s">
        <v>899</v>
      </c>
      <c r="B211" s="4">
        <v>16.3</v>
      </c>
    </row>
    <row r="212" spans="1:2" x14ac:dyDescent="0.3">
      <c r="A212" s="4" t="s">
        <v>899</v>
      </c>
      <c r="B212" s="4">
        <v>16.3</v>
      </c>
    </row>
    <row r="213" spans="1:2" x14ac:dyDescent="0.3">
      <c r="A213" s="4" t="s">
        <v>679</v>
      </c>
      <c r="B213" s="4">
        <v>10</v>
      </c>
    </row>
    <row r="214" spans="1:2" x14ac:dyDescent="0.3">
      <c r="A214" s="4" t="s">
        <v>899</v>
      </c>
      <c r="B214" s="4">
        <v>12.5</v>
      </c>
    </row>
    <row r="215" spans="1:2" x14ac:dyDescent="0.3">
      <c r="A215" s="4" t="s">
        <v>444</v>
      </c>
      <c r="B215" s="4">
        <v>7</v>
      </c>
    </row>
    <row r="216" spans="1:2" x14ac:dyDescent="0.3">
      <c r="A216" s="4" t="s">
        <v>899</v>
      </c>
      <c r="B216" s="4">
        <v>13.5</v>
      </c>
    </row>
    <row r="217" spans="1:2" x14ac:dyDescent="0.3">
      <c r="A217" s="4" t="s">
        <v>899</v>
      </c>
      <c r="B217" s="4">
        <v>13.5</v>
      </c>
    </row>
    <row r="218" spans="1:2" x14ac:dyDescent="0.3">
      <c r="A218" s="4" t="s">
        <v>899</v>
      </c>
      <c r="B218" s="4">
        <v>13.5</v>
      </c>
    </row>
    <row r="219" spans="1:2" x14ac:dyDescent="0.3">
      <c r="A219" s="4" t="s">
        <v>899</v>
      </c>
      <c r="B219" s="4">
        <v>16.3</v>
      </c>
    </row>
    <row r="220" spans="1:2" x14ac:dyDescent="0.3">
      <c r="A220" s="4" t="s">
        <v>899</v>
      </c>
      <c r="B220" s="4">
        <v>16.3</v>
      </c>
    </row>
    <row r="221" spans="1:2" x14ac:dyDescent="0.3">
      <c r="A221" s="4" t="s">
        <v>899</v>
      </c>
      <c r="B221" s="4">
        <v>16.3</v>
      </c>
    </row>
    <row r="222" spans="1:2" x14ac:dyDescent="0.3">
      <c r="A222" s="4" t="s">
        <v>235</v>
      </c>
      <c r="B222" s="4">
        <v>16.3</v>
      </c>
    </row>
    <row r="223" spans="1:2" x14ac:dyDescent="0.3">
      <c r="A223" s="4" t="s">
        <v>235</v>
      </c>
      <c r="B223" s="4">
        <v>16.3</v>
      </c>
    </row>
    <row r="224" spans="1:2" x14ac:dyDescent="0.3">
      <c r="A224" s="4" t="s">
        <v>235</v>
      </c>
      <c r="B224" s="4">
        <v>16.3</v>
      </c>
    </row>
    <row r="225" spans="1:2" x14ac:dyDescent="0.3">
      <c r="A225" s="4" t="s">
        <v>235</v>
      </c>
      <c r="B225" s="4">
        <v>16.3</v>
      </c>
    </row>
    <row r="226" spans="1:2" x14ac:dyDescent="0.3">
      <c r="A226" s="4" t="s">
        <v>235</v>
      </c>
      <c r="B226" s="4">
        <v>16.3</v>
      </c>
    </row>
    <row r="227" spans="1:2" x14ac:dyDescent="0.3">
      <c r="A227" s="4" t="s">
        <v>235</v>
      </c>
      <c r="B227" s="4">
        <v>16.3</v>
      </c>
    </row>
    <row r="228" spans="1:2" x14ac:dyDescent="0.3">
      <c r="A228" s="4" t="s">
        <v>235</v>
      </c>
      <c r="B228" s="4">
        <v>16.3</v>
      </c>
    </row>
    <row r="229" spans="1:2" x14ac:dyDescent="0.3">
      <c r="A229" s="4" t="s">
        <v>235</v>
      </c>
      <c r="B229" s="4">
        <v>16.3</v>
      </c>
    </row>
    <row r="230" spans="1:2" x14ac:dyDescent="0.3">
      <c r="A230" s="4" t="s">
        <v>235</v>
      </c>
      <c r="B230" s="4">
        <v>16.3</v>
      </c>
    </row>
    <row r="231" spans="1:2" x14ac:dyDescent="0.3">
      <c r="A231" s="4" t="s">
        <v>235</v>
      </c>
      <c r="B231" s="4">
        <v>16.3</v>
      </c>
    </row>
    <row r="232" spans="1:2" x14ac:dyDescent="0.3">
      <c r="A232" s="4" t="s">
        <v>235</v>
      </c>
      <c r="B232" s="4">
        <v>16.3</v>
      </c>
    </row>
    <row r="233" spans="1:2" x14ac:dyDescent="0.3">
      <c r="A233" s="4" t="s">
        <v>235</v>
      </c>
      <c r="B233" s="4">
        <v>16.3</v>
      </c>
    </row>
    <row r="234" spans="1:2" x14ac:dyDescent="0.3">
      <c r="A234" s="4" t="s">
        <v>235</v>
      </c>
      <c r="B234" s="4">
        <v>16.3</v>
      </c>
    </row>
    <row r="235" spans="1:2" x14ac:dyDescent="0.3">
      <c r="A235" s="4" t="s">
        <v>235</v>
      </c>
      <c r="B235" s="4">
        <v>16.3</v>
      </c>
    </row>
    <row r="236" spans="1:2" x14ac:dyDescent="0.3">
      <c r="A236" s="4" t="s">
        <v>235</v>
      </c>
      <c r="B236" s="4">
        <v>16.3</v>
      </c>
    </row>
    <row r="237" spans="1:2" x14ac:dyDescent="0.3">
      <c r="A237" s="4" t="s">
        <v>235</v>
      </c>
      <c r="B237" s="4">
        <v>16.3</v>
      </c>
    </row>
    <row r="238" spans="1:2" x14ac:dyDescent="0.3">
      <c r="A238" s="4" t="s">
        <v>235</v>
      </c>
      <c r="B238" s="4">
        <v>16.3</v>
      </c>
    </row>
    <row r="239" spans="1:2" x14ac:dyDescent="0.3">
      <c r="A239" s="4" t="s">
        <v>235</v>
      </c>
      <c r="B239" s="4">
        <v>16.3</v>
      </c>
    </row>
    <row r="240" spans="1:2" x14ac:dyDescent="0.3">
      <c r="A240" s="4" t="s">
        <v>235</v>
      </c>
      <c r="B240" s="4">
        <v>23</v>
      </c>
    </row>
    <row r="241" spans="1:2" x14ac:dyDescent="0.3">
      <c r="A241" s="4" t="s">
        <v>235</v>
      </c>
      <c r="B241" s="4">
        <v>23</v>
      </c>
    </row>
    <row r="242" spans="1:2" x14ac:dyDescent="0.3">
      <c r="A242" s="4" t="s">
        <v>235</v>
      </c>
      <c r="B242" s="4">
        <v>23</v>
      </c>
    </row>
    <row r="243" spans="1:2" x14ac:dyDescent="0.3">
      <c r="A243" s="4" t="s">
        <v>235</v>
      </c>
      <c r="B243" s="4">
        <v>23</v>
      </c>
    </row>
    <row r="244" spans="1:2" x14ac:dyDescent="0.3">
      <c r="A244" s="4" t="s">
        <v>235</v>
      </c>
      <c r="B244" s="4">
        <v>23</v>
      </c>
    </row>
    <row r="245" spans="1:2" x14ac:dyDescent="0.3">
      <c r="A245" s="4" t="s">
        <v>235</v>
      </c>
      <c r="B245" s="4">
        <v>16.3</v>
      </c>
    </row>
    <row r="246" spans="1:2" x14ac:dyDescent="0.3">
      <c r="A246" s="4" t="s">
        <v>235</v>
      </c>
      <c r="B246" s="4">
        <v>23</v>
      </c>
    </row>
    <row r="247" spans="1:2" x14ac:dyDescent="0.3">
      <c r="A247" s="4" t="s">
        <v>235</v>
      </c>
      <c r="B247" s="4">
        <v>23</v>
      </c>
    </row>
    <row r="248" spans="1:2" x14ac:dyDescent="0.3">
      <c r="A248" s="4" t="s">
        <v>235</v>
      </c>
      <c r="B248" s="4">
        <v>23</v>
      </c>
    </row>
    <row r="249" spans="1:2" x14ac:dyDescent="0.3">
      <c r="A249" s="4" t="s">
        <v>235</v>
      </c>
      <c r="B249" s="4">
        <v>23</v>
      </c>
    </row>
    <row r="250" spans="1:2" x14ac:dyDescent="0.3">
      <c r="A250" s="4" t="s">
        <v>235</v>
      </c>
      <c r="B250" s="4">
        <v>23</v>
      </c>
    </row>
    <row r="251" spans="1:2" x14ac:dyDescent="0.3">
      <c r="A251" s="4" t="s">
        <v>319</v>
      </c>
      <c r="B251" s="4">
        <v>24</v>
      </c>
    </row>
    <row r="252" spans="1:2" x14ac:dyDescent="0.3">
      <c r="A252" s="4" t="s">
        <v>319</v>
      </c>
      <c r="B252" s="4">
        <v>24</v>
      </c>
    </row>
    <row r="253" spans="1:2" x14ac:dyDescent="0.3">
      <c r="A253" s="4" t="s">
        <v>319</v>
      </c>
      <c r="B253" s="4">
        <v>18.899999999999999</v>
      </c>
    </row>
    <row r="254" spans="1:2" x14ac:dyDescent="0.3">
      <c r="A254" s="4" t="s">
        <v>319</v>
      </c>
      <c r="B254" s="4">
        <v>18.899999999999999</v>
      </c>
    </row>
    <row r="255" spans="1:2" x14ac:dyDescent="0.3">
      <c r="A255" s="4" t="s">
        <v>319</v>
      </c>
      <c r="B255" s="4">
        <v>16.3</v>
      </c>
    </row>
    <row r="256" spans="1:2" x14ac:dyDescent="0.3">
      <c r="A256" s="4" t="s">
        <v>319</v>
      </c>
      <c r="B256" s="4">
        <v>16.3</v>
      </c>
    </row>
    <row r="257" spans="1:2" x14ac:dyDescent="0.3">
      <c r="A257" s="4" t="s">
        <v>785</v>
      </c>
      <c r="B257" s="4">
        <v>15.5</v>
      </c>
    </row>
    <row r="258" spans="1:2" x14ac:dyDescent="0.3">
      <c r="A258" s="4" t="s">
        <v>785</v>
      </c>
      <c r="B258" s="4">
        <v>15.5</v>
      </c>
    </row>
    <row r="259" spans="1:2" x14ac:dyDescent="0.3">
      <c r="A259" s="4" t="s">
        <v>785</v>
      </c>
      <c r="B259" s="4">
        <v>22.25</v>
      </c>
    </row>
    <row r="260" spans="1:2" x14ac:dyDescent="0.3">
      <c r="A260" s="4" t="s">
        <v>785</v>
      </c>
      <c r="B260" s="4">
        <v>22.25</v>
      </c>
    </row>
    <row r="261" spans="1:2" x14ac:dyDescent="0.3">
      <c r="A261" s="4" t="s">
        <v>785</v>
      </c>
      <c r="B261" s="4">
        <v>22.25</v>
      </c>
    </row>
    <row r="262" spans="1:2" x14ac:dyDescent="0.3">
      <c r="A262" s="4" t="s">
        <v>785</v>
      </c>
      <c r="B262" s="4">
        <v>15.5</v>
      </c>
    </row>
    <row r="263" spans="1:2" x14ac:dyDescent="0.3">
      <c r="A263" s="4" t="s">
        <v>785</v>
      </c>
      <c r="B263" s="4">
        <v>15.5</v>
      </c>
    </row>
    <row r="264" spans="1:2" x14ac:dyDescent="0.3">
      <c r="A264" s="4" t="s">
        <v>785</v>
      </c>
      <c r="B264" s="4">
        <v>22.25</v>
      </c>
    </row>
    <row r="265" spans="1:2" x14ac:dyDescent="0.3">
      <c r="A265" s="4" t="s">
        <v>785</v>
      </c>
      <c r="B265" s="4">
        <v>15.5</v>
      </c>
    </row>
    <row r="266" spans="1:2" x14ac:dyDescent="0.3">
      <c r="A266" s="4" t="s">
        <v>785</v>
      </c>
      <c r="B266" s="4">
        <v>22.25</v>
      </c>
    </row>
    <row r="267" spans="1:2" x14ac:dyDescent="0.3">
      <c r="A267" s="4" t="s">
        <v>785</v>
      </c>
      <c r="B267" s="4">
        <v>15.5</v>
      </c>
    </row>
    <row r="268" spans="1:2" x14ac:dyDescent="0.3">
      <c r="A268" s="4" t="s">
        <v>785</v>
      </c>
      <c r="B268" s="4">
        <v>22.25</v>
      </c>
    </row>
    <row r="269" spans="1:2" x14ac:dyDescent="0.3">
      <c r="A269" s="4" t="s">
        <v>785</v>
      </c>
      <c r="B269" s="4">
        <v>15.5</v>
      </c>
    </row>
    <row r="270" spans="1:2" x14ac:dyDescent="0.3">
      <c r="A270" s="4" t="s">
        <v>785</v>
      </c>
      <c r="B270" s="4">
        <v>15.5</v>
      </c>
    </row>
    <row r="271" spans="1:2" x14ac:dyDescent="0.3">
      <c r="A271" s="4" t="s">
        <v>785</v>
      </c>
      <c r="B271" s="4">
        <v>15.5</v>
      </c>
    </row>
    <row r="272" spans="1:2" x14ac:dyDescent="0.3">
      <c r="A272" s="4" t="s">
        <v>785</v>
      </c>
      <c r="B272" s="4">
        <v>22.25</v>
      </c>
    </row>
    <row r="273" spans="1:2" x14ac:dyDescent="0.3">
      <c r="A273" s="4" t="s">
        <v>785</v>
      </c>
      <c r="B273" s="4">
        <v>22.25</v>
      </c>
    </row>
    <row r="274" spans="1:2" x14ac:dyDescent="0.3">
      <c r="A274" s="4" t="s">
        <v>785</v>
      </c>
      <c r="B274" s="4">
        <v>22.25</v>
      </c>
    </row>
    <row r="275" spans="1:2" x14ac:dyDescent="0.3">
      <c r="A275" s="4" t="s">
        <v>785</v>
      </c>
      <c r="B275" s="4">
        <v>22.25</v>
      </c>
    </row>
    <row r="276" spans="1:2" x14ac:dyDescent="0.3">
      <c r="A276" s="4" t="s">
        <v>785</v>
      </c>
      <c r="B276" s="4">
        <v>22.25</v>
      </c>
    </row>
    <row r="277" spans="1:2" x14ac:dyDescent="0.3">
      <c r="A277" s="4" t="s">
        <v>785</v>
      </c>
      <c r="B277" s="4">
        <v>15.5</v>
      </c>
    </row>
    <row r="278" spans="1:2" x14ac:dyDescent="0.3">
      <c r="A278" s="4" t="s">
        <v>785</v>
      </c>
      <c r="B278" s="4">
        <v>15.5</v>
      </c>
    </row>
    <row r="279" spans="1:2" x14ac:dyDescent="0.3">
      <c r="A279" s="4" t="s">
        <v>235</v>
      </c>
      <c r="B279" s="4">
        <v>12.6</v>
      </c>
    </row>
    <row r="280" spans="1:2" x14ac:dyDescent="0.3">
      <c r="A280" s="4" t="s">
        <v>235</v>
      </c>
      <c r="B280" s="4">
        <v>16.3</v>
      </c>
    </row>
    <row r="281" spans="1:2" x14ac:dyDescent="0.3">
      <c r="A281" s="4" t="s">
        <v>235</v>
      </c>
      <c r="B281" s="4">
        <v>16.3</v>
      </c>
    </row>
    <row r="282" spans="1:2" x14ac:dyDescent="0.3">
      <c r="A282" s="4" t="s">
        <v>235</v>
      </c>
      <c r="B282" s="4">
        <v>16.3</v>
      </c>
    </row>
    <row r="283" spans="1:2" x14ac:dyDescent="0.3">
      <c r="A283" s="4" t="s">
        <v>235</v>
      </c>
      <c r="B283" s="4">
        <v>16.3</v>
      </c>
    </row>
    <row r="284" spans="1:2" x14ac:dyDescent="0.3">
      <c r="A284" s="4" t="s">
        <v>235</v>
      </c>
      <c r="B284" s="4">
        <v>16.3</v>
      </c>
    </row>
    <row r="285" spans="1:2" x14ac:dyDescent="0.3">
      <c r="A285" s="4" t="s">
        <v>235</v>
      </c>
      <c r="B285" s="4">
        <v>16.3</v>
      </c>
    </row>
    <row r="286" spans="1:2" x14ac:dyDescent="0.3">
      <c r="A286" s="4" t="s">
        <v>235</v>
      </c>
      <c r="B286" s="4">
        <v>16.3</v>
      </c>
    </row>
    <row r="287" spans="1:2" x14ac:dyDescent="0.3">
      <c r="A287" s="4" t="s">
        <v>235</v>
      </c>
      <c r="B287" s="4">
        <v>16.3</v>
      </c>
    </row>
    <row r="288" spans="1:2" x14ac:dyDescent="0.3">
      <c r="A288" s="4" t="s">
        <v>235</v>
      </c>
      <c r="B288" s="4">
        <v>16.3</v>
      </c>
    </row>
    <row r="289" spans="1:2" x14ac:dyDescent="0.3">
      <c r="A289" s="4" t="s">
        <v>235</v>
      </c>
      <c r="B289" s="4">
        <v>16.3</v>
      </c>
    </row>
    <row r="290" spans="1:2" x14ac:dyDescent="0.3">
      <c r="A290" s="4" t="s">
        <v>235</v>
      </c>
      <c r="B290" s="4">
        <v>16.3</v>
      </c>
    </row>
    <row r="291" spans="1:2" x14ac:dyDescent="0.3">
      <c r="A291" s="4" t="s">
        <v>235</v>
      </c>
      <c r="B291" s="4">
        <v>16.3</v>
      </c>
    </row>
    <row r="292" spans="1:2" x14ac:dyDescent="0.3">
      <c r="A292" s="4" t="s">
        <v>235</v>
      </c>
      <c r="B292" s="4">
        <v>16.3</v>
      </c>
    </row>
    <row r="293" spans="1:2" x14ac:dyDescent="0.3">
      <c r="A293" s="4" t="s">
        <v>139</v>
      </c>
      <c r="B293" s="4">
        <v>16.3</v>
      </c>
    </row>
    <row r="294" spans="1:2" x14ac:dyDescent="0.3">
      <c r="A294" s="4" t="s">
        <v>139</v>
      </c>
      <c r="B294" s="4">
        <v>16.3</v>
      </c>
    </row>
    <row r="295" spans="1:2" x14ac:dyDescent="0.3">
      <c r="A295" s="4" t="s">
        <v>139</v>
      </c>
      <c r="B295" s="4">
        <v>16.3</v>
      </c>
    </row>
    <row r="296" spans="1:2" x14ac:dyDescent="0.3">
      <c r="A296" s="4" t="s">
        <v>139</v>
      </c>
      <c r="B296" s="4">
        <v>16.3</v>
      </c>
    </row>
    <row r="297" spans="1:2" x14ac:dyDescent="0.3">
      <c r="A297" s="4" t="s">
        <v>139</v>
      </c>
      <c r="B297" s="4">
        <v>16.3</v>
      </c>
    </row>
    <row r="298" spans="1:2" x14ac:dyDescent="0.3">
      <c r="A298" s="4" t="s">
        <v>139</v>
      </c>
      <c r="B298" s="4">
        <v>16.3</v>
      </c>
    </row>
    <row r="299" spans="1:2" x14ac:dyDescent="0.3">
      <c r="A299" s="4" t="s">
        <v>139</v>
      </c>
      <c r="B299" s="4">
        <v>16.3</v>
      </c>
    </row>
    <row r="300" spans="1:2" x14ac:dyDescent="0.3">
      <c r="A300" s="4" t="s">
        <v>139</v>
      </c>
      <c r="B300" s="4">
        <v>16.3</v>
      </c>
    </row>
    <row r="301" spans="1:2" x14ac:dyDescent="0.3">
      <c r="A301" s="4" t="s">
        <v>139</v>
      </c>
      <c r="B301" s="4">
        <v>16.3</v>
      </c>
    </row>
    <row r="302" spans="1:2" x14ac:dyDescent="0.3">
      <c r="A302" s="4" t="s">
        <v>139</v>
      </c>
      <c r="B302" s="4">
        <v>16.3</v>
      </c>
    </row>
    <row r="303" spans="1:2" x14ac:dyDescent="0.3">
      <c r="A303" s="4" t="s">
        <v>139</v>
      </c>
      <c r="B303" s="4">
        <v>24.12</v>
      </c>
    </row>
    <row r="304" spans="1:2" x14ac:dyDescent="0.3">
      <c r="A304" s="4" t="s">
        <v>139</v>
      </c>
      <c r="B304" s="4">
        <v>24.12</v>
      </c>
    </row>
    <row r="305" spans="1:2" x14ac:dyDescent="0.3">
      <c r="A305" s="4" t="s">
        <v>139</v>
      </c>
      <c r="B305" s="4">
        <v>24.12</v>
      </c>
    </row>
    <row r="306" spans="1:2" x14ac:dyDescent="0.3">
      <c r="A306" s="4" t="s">
        <v>139</v>
      </c>
      <c r="B306" s="4">
        <v>24.12</v>
      </c>
    </row>
    <row r="307" spans="1:2" x14ac:dyDescent="0.3">
      <c r="A307" s="4" t="s">
        <v>139</v>
      </c>
      <c r="B307" s="4">
        <v>24.12</v>
      </c>
    </row>
    <row r="308" spans="1:2" x14ac:dyDescent="0.3">
      <c r="A308" s="4" t="s">
        <v>139</v>
      </c>
      <c r="B308" s="4">
        <v>24.12</v>
      </c>
    </row>
    <row r="309" spans="1:2" x14ac:dyDescent="0.3">
      <c r="A309" s="4" t="s">
        <v>139</v>
      </c>
      <c r="B309" s="4">
        <v>13.2</v>
      </c>
    </row>
    <row r="310" spans="1:2" x14ac:dyDescent="0.3">
      <c r="A310" s="4" t="s">
        <v>139</v>
      </c>
      <c r="B310" s="4">
        <v>19.2</v>
      </c>
    </row>
    <row r="311" spans="1:2" x14ac:dyDescent="0.3">
      <c r="A311" s="4" t="s">
        <v>139</v>
      </c>
      <c r="B311" s="4">
        <v>13.2</v>
      </c>
    </row>
    <row r="312" spans="1:2" x14ac:dyDescent="0.3">
      <c r="A312" s="4" t="s">
        <v>139</v>
      </c>
      <c r="B312" s="4">
        <v>13.2</v>
      </c>
    </row>
    <row r="313" spans="1:2" x14ac:dyDescent="0.3">
      <c r="A313" s="4" t="s">
        <v>139</v>
      </c>
      <c r="B313" s="4">
        <v>13.2</v>
      </c>
    </row>
    <row r="314" spans="1:2" x14ac:dyDescent="0.3">
      <c r="A314" s="4" t="s">
        <v>139</v>
      </c>
      <c r="B314" s="4">
        <v>19.2</v>
      </c>
    </row>
    <row r="315" spans="1:2" x14ac:dyDescent="0.3">
      <c r="A315" s="4" t="s">
        <v>139</v>
      </c>
      <c r="B315" s="4">
        <v>19.2</v>
      </c>
    </row>
    <row r="316" spans="1:2" x14ac:dyDescent="0.3">
      <c r="A316" s="4" t="s">
        <v>139</v>
      </c>
      <c r="B316" s="4">
        <v>19.2</v>
      </c>
    </row>
    <row r="317" spans="1:2" x14ac:dyDescent="0.3">
      <c r="A317" s="4" t="s">
        <v>139</v>
      </c>
      <c r="B317" s="4">
        <v>19.2</v>
      </c>
    </row>
    <row r="318" spans="1:2" x14ac:dyDescent="0.3">
      <c r="A318" s="4" t="s">
        <v>139</v>
      </c>
      <c r="B318" s="4">
        <v>19.2</v>
      </c>
    </row>
    <row r="319" spans="1:2" x14ac:dyDescent="0.3">
      <c r="A319" s="4" t="s">
        <v>139</v>
      </c>
      <c r="B319" s="4">
        <v>19.2</v>
      </c>
    </row>
    <row r="320" spans="1:2" x14ac:dyDescent="0.3">
      <c r="A320" s="4" t="s">
        <v>235</v>
      </c>
      <c r="B320" s="4">
        <v>10.199999999999999</v>
      </c>
    </row>
    <row r="321" spans="1:2" x14ac:dyDescent="0.3">
      <c r="A321" s="4" t="s">
        <v>235</v>
      </c>
      <c r="B321" s="4">
        <v>10.199999999999999</v>
      </c>
    </row>
    <row r="322" spans="1:2" x14ac:dyDescent="0.3">
      <c r="A322" s="4" t="s">
        <v>319</v>
      </c>
      <c r="B322" s="4">
        <v>16.3</v>
      </c>
    </row>
    <row r="323" spans="1:2" x14ac:dyDescent="0.3">
      <c r="A323" s="4" t="s">
        <v>319</v>
      </c>
      <c r="B323" s="4">
        <v>16.3</v>
      </c>
    </row>
    <row r="324" spans="1:2" x14ac:dyDescent="0.3">
      <c r="A324" s="4" t="s">
        <v>319</v>
      </c>
      <c r="B324" s="4">
        <v>16.3</v>
      </c>
    </row>
    <row r="325" spans="1:2" x14ac:dyDescent="0.3">
      <c r="A325" s="4" t="s">
        <v>319</v>
      </c>
      <c r="B325" s="4">
        <v>16.3</v>
      </c>
    </row>
    <row r="326" spans="1:2" x14ac:dyDescent="0.3">
      <c r="A326" s="4" t="s">
        <v>319</v>
      </c>
      <c r="B326" s="4">
        <v>16.3</v>
      </c>
    </row>
    <row r="327" spans="1:2" x14ac:dyDescent="0.3">
      <c r="A327" s="4" t="s">
        <v>319</v>
      </c>
      <c r="B327" s="4">
        <v>16.3</v>
      </c>
    </row>
    <row r="328" spans="1:2" x14ac:dyDescent="0.3">
      <c r="A328" s="4" t="s">
        <v>319</v>
      </c>
      <c r="B328" s="4">
        <v>16.3</v>
      </c>
    </row>
    <row r="329" spans="1:2" x14ac:dyDescent="0.3">
      <c r="A329" s="4" t="s">
        <v>319</v>
      </c>
      <c r="B329" s="4">
        <v>16.3</v>
      </c>
    </row>
    <row r="330" spans="1:2" x14ac:dyDescent="0.3">
      <c r="A330" s="4" t="s">
        <v>319</v>
      </c>
      <c r="B330" s="4">
        <v>16.3</v>
      </c>
    </row>
    <row r="331" spans="1:2" x14ac:dyDescent="0.3">
      <c r="A331" s="4" t="s">
        <v>319</v>
      </c>
      <c r="B331" s="4">
        <v>16.3</v>
      </c>
    </row>
    <row r="332" spans="1:2" x14ac:dyDescent="0.3">
      <c r="A332" s="4" t="s">
        <v>319</v>
      </c>
      <c r="B332" s="4">
        <v>16.3</v>
      </c>
    </row>
    <row r="333" spans="1:2" x14ac:dyDescent="0.3">
      <c r="A333" s="4" t="s">
        <v>319</v>
      </c>
      <c r="B333" s="4">
        <v>16.3</v>
      </c>
    </row>
    <row r="334" spans="1:2" x14ac:dyDescent="0.3">
      <c r="A334" s="4" t="s">
        <v>319</v>
      </c>
      <c r="B334" s="4">
        <v>16.3</v>
      </c>
    </row>
    <row r="335" spans="1:2" x14ac:dyDescent="0.3">
      <c r="A335" s="4" t="s">
        <v>139</v>
      </c>
      <c r="B335" s="4">
        <v>16.3</v>
      </c>
    </row>
    <row r="336" spans="1:2" x14ac:dyDescent="0.3">
      <c r="A336" s="4" t="s">
        <v>139</v>
      </c>
      <c r="B336" s="4">
        <v>16.3</v>
      </c>
    </row>
    <row r="337" spans="1:2" x14ac:dyDescent="0.3">
      <c r="A337" s="4" t="s">
        <v>139</v>
      </c>
      <c r="B337" s="4">
        <v>16.3</v>
      </c>
    </row>
    <row r="338" spans="1:2" x14ac:dyDescent="0.3">
      <c r="A338" s="4" t="s">
        <v>139</v>
      </c>
      <c r="B338" s="4">
        <v>16.3</v>
      </c>
    </row>
    <row r="339" spans="1:2" x14ac:dyDescent="0.3">
      <c r="A339" s="4" t="s">
        <v>139</v>
      </c>
      <c r="B339" s="4">
        <v>16.3</v>
      </c>
    </row>
    <row r="340" spans="1:2" x14ac:dyDescent="0.3">
      <c r="A340" s="4" t="s">
        <v>139</v>
      </c>
      <c r="B340" s="4">
        <v>16.3</v>
      </c>
    </row>
    <row r="341" spans="1:2" x14ac:dyDescent="0.3">
      <c r="A341" s="4" t="s">
        <v>139</v>
      </c>
      <c r="B341" s="4">
        <v>16.3</v>
      </c>
    </row>
    <row r="342" spans="1:2" x14ac:dyDescent="0.3">
      <c r="A342" s="4" t="s">
        <v>139</v>
      </c>
      <c r="B342" s="4">
        <v>16.3</v>
      </c>
    </row>
    <row r="343" spans="1:2" x14ac:dyDescent="0.3">
      <c r="A343" s="4" t="s">
        <v>139</v>
      </c>
      <c r="B343" s="4">
        <v>16.3</v>
      </c>
    </row>
    <row r="344" spans="1:2" x14ac:dyDescent="0.3">
      <c r="A344" s="4" t="s">
        <v>139</v>
      </c>
      <c r="B344" s="4">
        <v>16.3</v>
      </c>
    </row>
    <row r="345" spans="1:2" x14ac:dyDescent="0.3">
      <c r="A345" s="4" t="s">
        <v>139</v>
      </c>
      <c r="B345" s="4">
        <v>16.3</v>
      </c>
    </row>
    <row r="346" spans="1:2" x14ac:dyDescent="0.3">
      <c r="A346" s="4" t="s">
        <v>139</v>
      </c>
      <c r="B346" s="4">
        <v>16.3</v>
      </c>
    </row>
    <row r="347" spans="1:2" x14ac:dyDescent="0.3">
      <c r="A347" s="4" t="s">
        <v>139</v>
      </c>
      <c r="B347" s="4">
        <v>16.3</v>
      </c>
    </row>
    <row r="348" spans="1:2" x14ac:dyDescent="0.3">
      <c r="A348" s="4" t="s">
        <v>139</v>
      </c>
      <c r="B348" s="4">
        <v>16.3</v>
      </c>
    </row>
    <row r="349" spans="1:2" x14ac:dyDescent="0.3">
      <c r="A349" s="4" t="s">
        <v>139</v>
      </c>
      <c r="B349" s="4">
        <v>16.3</v>
      </c>
    </row>
    <row r="350" spans="1:2" x14ac:dyDescent="0.3">
      <c r="A350" s="4" t="s">
        <v>139</v>
      </c>
      <c r="B350" s="4">
        <v>16.3</v>
      </c>
    </row>
    <row r="351" spans="1:2" x14ac:dyDescent="0.3">
      <c r="A351" s="4" t="s">
        <v>139</v>
      </c>
      <c r="B351" s="4">
        <v>16.3</v>
      </c>
    </row>
    <row r="352" spans="1:2" x14ac:dyDescent="0.3">
      <c r="A352" s="4" t="s">
        <v>139</v>
      </c>
      <c r="B352" s="4">
        <v>16.3</v>
      </c>
    </row>
    <row r="353" spans="1:2" x14ac:dyDescent="0.3">
      <c r="A353" s="4" t="s">
        <v>139</v>
      </c>
      <c r="B353" s="4">
        <v>16.3</v>
      </c>
    </row>
    <row r="354" spans="1:2" x14ac:dyDescent="0.3">
      <c r="A354" s="4" t="s">
        <v>139</v>
      </c>
      <c r="B354" s="4">
        <v>16.3</v>
      </c>
    </row>
    <row r="355" spans="1:2" x14ac:dyDescent="0.3">
      <c r="A355" s="4" t="s">
        <v>139</v>
      </c>
      <c r="B355" s="4">
        <v>16.3</v>
      </c>
    </row>
    <row r="356" spans="1:2" x14ac:dyDescent="0.3">
      <c r="A356" s="4" t="s">
        <v>139</v>
      </c>
      <c r="B356" s="4">
        <v>16.3</v>
      </c>
    </row>
    <row r="357" spans="1:2" x14ac:dyDescent="0.3">
      <c r="A357" s="4" t="s">
        <v>139</v>
      </c>
      <c r="B357" s="4">
        <v>16.3</v>
      </c>
    </row>
    <row r="358" spans="1:2" x14ac:dyDescent="0.3">
      <c r="A358" s="4" t="s">
        <v>139</v>
      </c>
      <c r="B358" s="4">
        <v>16.3</v>
      </c>
    </row>
    <row r="359" spans="1:2" x14ac:dyDescent="0.3">
      <c r="A359" s="4" t="s">
        <v>785</v>
      </c>
      <c r="B359" s="4">
        <v>12.4</v>
      </c>
    </row>
    <row r="360" spans="1:2" x14ac:dyDescent="0.3">
      <c r="A360" s="4" t="s">
        <v>785</v>
      </c>
      <c r="B360" s="4">
        <v>12.4</v>
      </c>
    </row>
    <row r="361" spans="1:2" x14ac:dyDescent="0.3">
      <c r="A361" s="4" t="s">
        <v>785</v>
      </c>
      <c r="B361" s="4">
        <v>12.4</v>
      </c>
    </row>
    <row r="362" spans="1:2" x14ac:dyDescent="0.3">
      <c r="A362" s="4" t="s">
        <v>785</v>
      </c>
      <c r="B362" s="4">
        <v>12.4</v>
      </c>
    </row>
    <row r="363" spans="1:2" x14ac:dyDescent="0.3">
      <c r="A363" s="4" t="s">
        <v>785</v>
      </c>
      <c r="B363" s="4">
        <v>9.4</v>
      </c>
    </row>
    <row r="364" spans="1:2" x14ac:dyDescent="0.3">
      <c r="A364" s="4" t="s">
        <v>785</v>
      </c>
      <c r="B364" s="4">
        <v>12.4</v>
      </c>
    </row>
    <row r="365" spans="1:2" x14ac:dyDescent="0.3">
      <c r="A365" s="4" t="s">
        <v>235</v>
      </c>
      <c r="B365" s="4">
        <v>20</v>
      </c>
    </row>
    <row r="366" spans="1:2" x14ac:dyDescent="0.3">
      <c r="A366" s="4" t="s">
        <v>235</v>
      </c>
      <c r="B366" s="4">
        <v>20</v>
      </c>
    </row>
    <row r="367" spans="1:2" x14ac:dyDescent="0.3">
      <c r="A367" s="4" t="s">
        <v>235</v>
      </c>
      <c r="B367" s="4">
        <v>20</v>
      </c>
    </row>
    <row r="368" spans="1:2" x14ac:dyDescent="0.3">
      <c r="A368" s="4" t="s">
        <v>235</v>
      </c>
      <c r="B368" s="4">
        <v>20</v>
      </c>
    </row>
    <row r="369" spans="1:2" x14ac:dyDescent="0.3">
      <c r="A369" s="4" t="s">
        <v>235</v>
      </c>
      <c r="B369" s="4">
        <v>20</v>
      </c>
    </row>
    <row r="370" spans="1:2" x14ac:dyDescent="0.3">
      <c r="A370" s="4" t="s">
        <v>235</v>
      </c>
      <c r="B370" s="4">
        <v>20</v>
      </c>
    </row>
    <row r="371" spans="1:2" x14ac:dyDescent="0.3">
      <c r="A371" s="4" t="s">
        <v>235</v>
      </c>
      <c r="B371" s="4">
        <v>20</v>
      </c>
    </row>
    <row r="372" spans="1:2" x14ac:dyDescent="0.3">
      <c r="A372" s="4" t="s">
        <v>235</v>
      </c>
      <c r="B372" s="4">
        <v>20</v>
      </c>
    </row>
    <row r="373" spans="1:2" x14ac:dyDescent="0.3">
      <c r="A373" s="4" t="s">
        <v>235</v>
      </c>
      <c r="B373" s="4">
        <v>20</v>
      </c>
    </row>
    <row r="374" spans="1:2" x14ac:dyDescent="0.3">
      <c r="A374" s="4" t="s">
        <v>319</v>
      </c>
      <c r="B374" s="4">
        <v>15</v>
      </c>
    </row>
    <row r="375" spans="1:2" x14ac:dyDescent="0.3">
      <c r="A375" s="4" t="s">
        <v>319</v>
      </c>
      <c r="B375" s="4">
        <v>15</v>
      </c>
    </row>
    <row r="376" spans="1:2" x14ac:dyDescent="0.3">
      <c r="A376" s="4" t="s">
        <v>319</v>
      </c>
      <c r="B376" s="4">
        <v>15</v>
      </c>
    </row>
    <row r="377" spans="1:2" x14ac:dyDescent="0.3">
      <c r="A377" s="4" t="s">
        <v>319</v>
      </c>
      <c r="B377" s="4">
        <v>21.19</v>
      </c>
    </row>
    <row r="378" spans="1:2" x14ac:dyDescent="0.3">
      <c r="A378" s="4" t="s">
        <v>679</v>
      </c>
      <c r="B378" s="4">
        <v>16.3</v>
      </c>
    </row>
    <row r="379" spans="1:2" x14ac:dyDescent="0.3">
      <c r="A379" s="4" t="s">
        <v>679</v>
      </c>
      <c r="B379" s="4">
        <v>16.3</v>
      </c>
    </row>
    <row r="380" spans="1:2" x14ac:dyDescent="0.3">
      <c r="A380" s="4" t="s">
        <v>679</v>
      </c>
      <c r="B380" s="4">
        <v>16.3</v>
      </c>
    </row>
    <row r="381" spans="1:2" x14ac:dyDescent="0.3">
      <c r="A381" s="4" t="s">
        <v>679</v>
      </c>
      <c r="B381" s="4">
        <v>16.3</v>
      </c>
    </row>
    <row r="382" spans="1:2" x14ac:dyDescent="0.3">
      <c r="A382" s="4" t="s">
        <v>679</v>
      </c>
      <c r="B382" s="4">
        <v>16.3</v>
      </c>
    </row>
    <row r="383" spans="1:2" x14ac:dyDescent="0.3">
      <c r="A383" s="4" t="s">
        <v>679</v>
      </c>
      <c r="B383" s="4">
        <v>16.3</v>
      </c>
    </row>
    <row r="384" spans="1:2" x14ac:dyDescent="0.3">
      <c r="A384" s="4" t="s">
        <v>679</v>
      </c>
      <c r="B384" s="4">
        <v>16.3</v>
      </c>
    </row>
    <row r="385" spans="1:2" x14ac:dyDescent="0.3">
      <c r="A385" s="4" t="s">
        <v>679</v>
      </c>
      <c r="B385" s="4">
        <v>16.3</v>
      </c>
    </row>
    <row r="386" spans="1:2" x14ac:dyDescent="0.3">
      <c r="A386" s="4" t="s">
        <v>679</v>
      </c>
      <c r="B386" s="4">
        <v>16.3</v>
      </c>
    </row>
    <row r="387" spans="1:2" x14ac:dyDescent="0.3">
      <c r="A387" s="4" t="s">
        <v>679</v>
      </c>
      <c r="B387" s="4">
        <v>16.3</v>
      </c>
    </row>
    <row r="388" spans="1:2" x14ac:dyDescent="0.3">
      <c r="A388" s="4" t="s">
        <v>679</v>
      </c>
      <c r="B388" s="4">
        <v>16.3</v>
      </c>
    </row>
    <row r="389" spans="1:2" x14ac:dyDescent="0.3">
      <c r="A389" s="4" t="s">
        <v>679</v>
      </c>
      <c r="B389" s="4">
        <v>16.3</v>
      </c>
    </row>
    <row r="390" spans="1:2" x14ac:dyDescent="0.3">
      <c r="A390" s="4" t="s">
        <v>193</v>
      </c>
      <c r="B390" s="4">
        <v>10.199999999999999</v>
      </c>
    </row>
    <row r="391" spans="1:2" x14ac:dyDescent="0.3">
      <c r="A391" s="4" t="s">
        <v>193</v>
      </c>
      <c r="B391" s="4">
        <v>10</v>
      </c>
    </row>
    <row r="392" spans="1:2" x14ac:dyDescent="0.3">
      <c r="A392" s="4" t="s">
        <v>193</v>
      </c>
      <c r="B392" s="4">
        <v>10</v>
      </c>
    </row>
    <row r="393" spans="1:2" x14ac:dyDescent="0.3">
      <c r="A393" s="4" t="s">
        <v>193</v>
      </c>
      <c r="B393" s="4">
        <v>16</v>
      </c>
    </row>
    <row r="394" spans="1:2" x14ac:dyDescent="0.3">
      <c r="A394" s="4" t="s">
        <v>193</v>
      </c>
      <c r="B394" s="4">
        <v>16</v>
      </c>
    </row>
    <row r="395" spans="1:2" x14ac:dyDescent="0.3">
      <c r="A395" s="4" t="s">
        <v>193</v>
      </c>
      <c r="B395" s="4">
        <v>16</v>
      </c>
    </row>
    <row r="396" spans="1:2" x14ac:dyDescent="0.3">
      <c r="A396" s="4" t="s">
        <v>193</v>
      </c>
      <c r="B396" s="4">
        <v>16</v>
      </c>
    </row>
    <row r="397" spans="1:2" x14ac:dyDescent="0.3">
      <c r="A397" s="4" t="s">
        <v>193</v>
      </c>
      <c r="B397" s="4">
        <v>16</v>
      </c>
    </row>
    <row r="398" spans="1:2" x14ac:dyDescent="0.3">
      <c r="A398" s="4" t="s">
        <v>193</v>
      </c>
      <c r="B398" s="4">
        <v>16</v>
      </c>
    </row>
    <row r="399" spans="1:2" x14ac:dyDescent="0.3">
      <c r="A399" s="4" t="s">
        <v>319</v>
      </c>
      <c r="B399" s="4">
        <v>16.3</v>
      </c>
    </row>
    <row r="400" spans="1:2" x14ac:dyDescent="0.3">
      <c r="A400" s="4" t="s">
        <v>319</v>
      </c>
      <c r="B400" s="4">
        <v>19.899999999999999</v>
      </c>
    </row>
    <row r="401" spans="1:2" x14ac:dyDescent="0.3">
      <c r="A401" s="4" t="s">
        <v>319</v>
      </c>
      <c r="B401" s="4">
        <v>19.899999999999999</v>
      </c>
    </row>
    <row r="402" spans="1:2" x14ac:dyDescent="0.3">
      <c r="A402" s="4" t="s">
        <v>319</v>
      </c>
      <c r="B402" s="4">
        <v>16.3</v>
      </c>
    </row>
    <row r="403" spans="1:2" x14ac:dyDescent="0.3">
      <c r="A403" s="4" t="s">
        <v>319</v>
      </c>
      <c r="B403" s="4">
        <v>14</v>
      </c>
    </row>
    <row r="404" spans="1:2" x14ac:dyDescent="0.3">
      <c r="A404" s="4" t="s">
        <v>319</v>
      </c>
      <c r="B404" s="4">
        <v>16.3</v>
      </c>
    </row>
    <row r="405" spans="1:2" x14ac:dyDescent="0.3">
      <c r="A405" s="4" t="s">
        <v>319</v>
      </c>
      <c r="B405" s="4">
        <v>16.3</v>
      </c>
    </row>
    <row r="406" spans="1:2" x14ac:dyDescent="0.3">
      <c r="A406" s="4" t="s">
        <v>319</v>
      </c>
      <c r="B406" s="4">
        <v>16.3</v>
      </c>
    </row>
    <row r="407" spans="1:2" x14ac:dyDescent="0.3">
      <c r="A407" s="4" t="s">
        <v>319</v>
      </c>
      <c r="B407" s="4">
        <v>16.3</v>
      </c>
    </row>
    <row r="408" spans="1:2" x14ac:dyDescent="0.3">
      <c r="A408" s="4" t="s">
        <v>319</v>
      </c>
      <c r="B408" s="4">
        <v>16.3</v>
      </c>
    </row>
    <row r="409" spans="1:2" x14ac:dyDescent="0.3">
      <c r="A409" s="4" t="s">
        <v>319</v>
      </c>
      <c r="B409" s="4">
        <v>14</v>
      </c>
    </row>
    <row r="410" spans="1:2" x14ac:dyDescent="0.3">
      <c r="A410" s="4" t="s">
        <v>319</v>
      </c>
      <c r="B410" s="4">
        <v>16.3</v>
      </c>
    </row>
    <row r="411" spans="1:2" x14ac:dyDescent="0.3">
      <c r="A411" s="4" t="s">
        <v>319</v>
      </c>
      <c r="B411" s="4">
        <v>16.3</v>
      </c>
    </row>
    <row r="412" spans="1:2" x14ac:dyDescent="0.3">
      <c r="A412" s="4" t="s">
        <v>785</v>
      </c>
      <c r="B412" s="4">
        <v>16.3</v>
      </c>
    </row>
    <row r="413" spans="1:2" x14ac:dyDescent="0.3">
      <c r="A413" s="4" t="s">
        <v>785</v>
      </c>
      <c r="B413" s="4">
        <v>16.3</v>
      </c>
    </row>
    <row r="414" spans="1:2" x14ac:dyDescent="0.3">
      <c r="A414" s="4" t="s">
        <v>785</v>
      </c>
      <c r="B414" s="4">
        <v>16.3</v>
      </c>
    </row>
    <row r="415" spans="1:2" x14ac:dyDescent="0.3">
      <c r="A415" s="4" t="s">
        <v>785</v>
      </c>
      <c r="B415" s="4">
        <v>16.3</v>
      </c>
    </row>
    <row r="416" spans="1:2" x14ac:dyDescent="0.3">
      <c r="A416" s="4" t="s">
        <v>785</v>
      </c>
      <c r="B416" s="4">
        <v>16.3</v>
      </c>
    </row>
    <row r="417" spans="1:2" x14ac:dyDescent="0.3">
      <c r="A417" s="4" t="s">
        <v>785</v>
      </c>
      <c r="B417" s="4">
        <v>16.3</v>
      </c>
    </row>
    <row r="418" spans="1:2" x14ac:dyDescent="0.3">
      <c r="A418" s="4" t="s">
        <v>785</v>
      </c>
      <c r="B418" s="4">
        <v>16.3</v>
      </c>
    </row>
    <row r="419" spans="1:2" x14ac:dyDescent="0.3">
      <c r="A419" s="4" t="s">
        <v>785</v>
      </c>
      <c r="B419" s="4">
        <v>16.3</v>
      </c>
    </row>
    <row r="420" spans="1:2" x14ac:dyDescent="0.3">
      <c r="A420" s="4" t="s">
        <v>785</v>
      </c>
      <c r="B420" s="4">
        <v>16.3</v>
      </c>
    </row>
    <row r="421" spans="1:2" x14ac:dyDescent="0.3">
      <c r="A421" s="4" t="s">
        <v>785</v>
      </c>
      <c r="B421" s="4">
        <v>16.3</v>
      </c>
    </row>
    <row r="422" spans="1:2" x14ac:dyDescent="0.3">
      <c r="A422" s="4" t="s">
        <v>785</v>
      </c>
      <c r="B422" s="4">
        <v>16.3</v>
      </c>
    </row>
    <row r="423" spans="1:2" x14ac:dyDescent="0.3">
      <c r="A423" s="4" t="s">
        <v>193</v>
      </c>
      <c r="B423" s="4">
        <v>21.04</v>
      </c>
    </row>
    <row r="424" spans="1:2" x14ac:dyDescent="0.3">
      <c r="A424" s="4" t="s">
        <v>193</v>
      </c>
      <c r="B424" s="4">
        <v>21.04</v>
      </c>
    </row>
    <row r="425" spans="1:2" x14ac:dyDescent="0.3">
      <c r="A425" s="4" t="s">
        <v>193</v>
      </c>
      <c r="B425" s="4">
        <v>21.04</v>
      </c>
    </row>
    <row r="426" spans="1:2" x14ac:dyDescent="0.3">
      <c r="A426" s="4" t="s">
        <v>193</v>
      </c>
      <c r="B426" s="4">
        <v>21.04</v>
      </c>
    </row>
    <row r="427" spans="1:2" x14ac:dyDescent="0.3">
      <c r="A427" s="4" t="s">
        <v>193</v>
      </c>
      <c r="B427" s="4">
        <v>21.04</v>
      </c>
    </row>
    <row r="428" spans="1:2" x14ac:dyDescent="0.3">
      <c r="A428" s="4" t="s">
        <v>193</v>
      </c>
      <c r="B428" s="4">
        <v>21.04</v>
      </c>
    </row>
    <row r="429" spans="1:2" x14ac:dyDescent="0.3">
      <c r="A429" s="4" t="s">
        <v>193</v>
      </c>
      <c r="B429" s="4">
        <v>21.04</v>
      </c>
    </row>
    <row r="430" spans="1:2" x14ac:dyDescent="0.3">
      <c r="A430" s="4" t="s">
        <v>615</v>
      </c>
      <c r="B430" s="4">
        <v>12.1</v>
      </c>
    </row>
    <row r="431" spans="1:2" x14ac:dyDescent="0.3">
      <c r="A431" s="4" t="s">
        <v>615</v>
      </c>
      <c r="B431" s="4">
        <v>16.3</v>
      </c>
    </row>
    <row r="432" spans="1:2" x14ac:dyDescent="0.3">
      <c r="A432" s="4" t="s">
        <v>615</v>
      </c>
      <c r="B432" s="4">
        <v>16.3</v>
      </c>
    </row>
    <row r="433" spans="1:2" x14ac:dyDescent="0.3">
      <c r="A433" s="4" t="s">
        <v>615</v>
      </c>
      <c r="B433" s="4">
        <v>16.3</v>
      </c>
    </row>
    <row r="434" spans="1:2" x14ac:dyDescent="0.3">
      <c r="A434" s="4" t="s">
        <v>615</v>
      </c>
      <c r="B434" s="4">
        <v>16.3</v>
      </c>
    </row>
    <row r="435" spans="1:2" x14ac:dyDescent="0.3">
      <c r="A435" s="4" t="s">
        <v>615</v>
      </c>
      <c r="B435" s="4">
        <v>16.3</v>
      </c>
    </row>
    <row r="436" spans="1:2" x14ac:dyDescent="0.3">
      <c r="A436" s="4" t="s">
        <v>615</v>
      </c>
      <c r="B436" s="4">
        <v>16.3</v>
      </c>
    </row>
    <row r="437" spans="1:2" x14ac:dyDescent="0.3">
      <c r="A437" s="4" t="s">
        <v>615</v>
      </c>
      <c r="B437" s="4">
        <v>16.3</v>
      </c>
    </row>
    <row r="438" spans="1:2" x14ac:dyDescent="0.3">
      <c r="A438" s="4" t="s">
        <v>615</v>
      </c>
      <c r="B438" s="4">
        <v>16.3</v>
      </c>
    </row>
    <row r="439" spans="1:2" x14ac:dyDescent="0.3">
      <c r="A439" s="4" t="s">
        <v>615</v>
      </c>
      <c r="B439" s="4">
        <v>16.3</v>
      </c>
    </row>
    <row r="440" spans="1:2" x14ac:dyDescent="0.3">
      <c r="A440" s="4" t="s">
        <v>615</v>
      </c>
      <c r="B440" s="4">
        <v>19</v>
      </c>
    </row>
    <row r="441" spans="1:2" x14ac:dyDescent="0.3">
      <c r="A441" s="4" t="s">
        <v>615</v>
      </c>
      <c r="B441" s="4">
        <v>17</v>
      </c>
    </row>
    <row r="442" spans="1:2" x14ac:dyDescent="0.3">
      <c r="A442" s="4" t="s">
        <v>785</v>
      </c>
      <c r="B442" s="4">
        <v>80</v>
      </c>
    </row>
    <row r="443" spans="1:2" x14ac:dyDescent="0.3">
      <c r="A443" s="4" t="s">
        <v>785</v>
      </c>
      <c r="B443" s="4">
        <v>80</v>
      </c>
    </row>
    <row r="444" spans="1:2" x14ac:dyDescent="0.3">
      <c r="A444" s="4" t="s">
        <v>139</v>
      </c>
      <c r="B444" s="4">
        <v>16.3</v>
      </c>
    </row>
    <row r="445" spans="1:2" x14ac:dyDescent="0.3">
      <c r="A445" s="4" t="s">
        <v>139</v>
      </c>
      <c r="B445" s="4">
        <v>16.3</v>
      </c>
    </row>
    <row r="446" spans="1:2" x14ac:dyDescent="0.3">
      <c r="A446" s="4" t="s">
        <v>139</v>
      </c>
      <c r="B446" s="4">
        <v>16.3</v>
      </c>
    </row>
    <row r="447" spans="1:2" x14ac:dyDescent="0.3">
      <c r="A447" s="4" t="s">
        <v>785</v>
      </c>
      <c r="B447" s="4">
        <v>16.3</v>
      </c>
    </row>
    <row r="448" spans="1:2" x14ac:dyDescent="0.3">
      <c r="A448" s="4" t="s">
        <v>785</v>
      </c>
      <c r="B448" s="4">
        <v>16.3</v>
      </c>
    </row>
    <row r="449" spans="1:2" x14ac:dyDescent="0.3">
      <c r="A449" s="4" t="s">
        <v>785</v>
      </c>
      <c r="B449" s="4">
        <v>16.3</v>
      </c>
    </row>
    <row r="450" spans="1:2" x14ac:dyDescent="0.3">
      <c r="A450" s="4" t="s">
        <v>235</v>
      </c>
      <c r="B450" s="4">
        <v>16.3</v>
      </c>
    </row>
    <row r="451" spans="1:2" x14ac:dyDescent="0.3">
      <c r="A451" s="4" t="s">
        <v>235</v>
      </c>
      <c r="B451" s="4">
        <v>16.3</v>
      </c>
    </row>
    <row r="452" spans="1:2" x14ac:dyDescent="0.3">
      <c r="A452" s="4" t="s">
        <v>235</v>
      </c>
      <c r="B452" s="4">
        <v>16.3</v>
      </c>
    </row>
    <row r="453" spans="1:2" x14ac:dyDescent="0.3">
      <c r="A453" s="4" t="s">
        <v>235</v>
      </c>
      <c r="B453" s="4">
        <v>16.3</v>
      </c>
    </row>
    <row r="454" spans="1:2" x14ac:dyDescent="0.3">
      <c r="A454" s="4" t="s">
        <v>785</v>
      </c>
      <c r="B454" s="4">
        <v>18.489999999999998</v>
      </c>
    </row>
    <row r="455" spans="1:2" x14ac:dyDescent="0.3">
      <c r="A455" s="4" t="s">
        <v>785</v>
      </c>
      <c r="B455" s="4">
        <v>18.489999999999998</v>
      </c>
    </row>
    <row r="456" spans="1:2" x14ac:dyDescent="0.3">
      <c r="A456" s="4" t="s">
        <v>785</v>
      </c>
      <c r="B456" s="4">
        <v>18.489999999999998</v>
      </c>
    </row>
    <row r="457" spans="1:2" x14ac:dyDescent="0.3">
      <c r="A457" s="4" t="s">
        <v>785</v>
      </c>
      <c r="B457" s="4">
        <v>16.3</v>
      </c>
    </row>
    <row r="458" spans="1:2" x14ac:dyDescent="0.3">
      <c r="A458" s="4" t="s">
        <v>785</v>
      </c>
      <c r="B458" s="4">
        <v>16.3</v>
      </c>
    </row>
    <row r="459" spans="1:2" x14ac:dyDescent="0.3">
      <c r="A459" s="4" t="s">
        <v>785</v>
      </c>
      <c r="B459" s="4">
        <v>16.3</v>
      </c>
    </row>
    <row r="460" spans="1:2" x14ac:dyDescent="0.3">
      <c r="A460" s="4" t="s">
        <v>785</v>
      </c>
      <c r="B460" s="4">
        <v>16.3</v>
      </c>
    </row>
    <row r="461" spans="1:2" x14ac:dyDescent="0.3">
      <c r="A461" s="4" t="s">
        <v>785</v>
      </c>
      <c r="B461" s="4">
        <v>16.3</v>
      </c>
    </row>
    <row r="462" spans="1:2" x14ac:dyDescent="0.3">
      <c r="A462" s="4" t="s">
        <v>785</v>
      </c>
      <c r="B462" s="4">
        <v>16.3</v>
      </c>
    </row>
    <row r="463" spans="1:2" x14ac:dyDescent="0.3">
      <c r="A463" s="4" t="s">
        <v>785</v>
      </c>
      <c r="B463" s="4">
        <v>16.3</v>
      </c>
    </row>
    <row r="464" spans="1:2" x14ac:dyDescent="0.3">
      <c r="A464" s="4" t="s">
        <v>785</v>
      </c>
      <c r="B464" s="4">
        <v>16.3</v>
      </c>
    </row>
    <row r="465" spans="1:2" x14ac:dyDescent="0.3">
      <c r="A465" s="4" t="s">
        <v>785</v>
      </c>
      <c r="B465" s="4">
        <v>11.5</v>
      </c>
    </row>
    <row r="466" spans="1:2" x14ac:dyDescent="0.3">
      <c r="A466" s="4" t="s">
        <v>785</v>
      </c>
      <c r="B466" s="4">
        <v>8.1</v>
      </c>
    </row>
    <row r="467" spans="1:2" x14ac:dyDescent="0.3">
      <c r="A467" s="4" t="s">
        <v>785</v>
      </c>
      <c r="B467" s="4">
        <v>9.4</v>
      </c>
    </row>
    <row r="468" spans="1:2" x14ac:dyDescent="0.3">
      <c r="A468" s="4" t="s">
        <v>785</v>
      </c>
      <c r="B468" s="4">
        <v>11.5</v>
      </c>
    </row>
    <row r="469" spans="1:2" x14ac:dyDescent="0.3">
      <c r="A469" s="4" t="s">
        <v>785</v>
      </c>
      <c r="B469" s="4">
        <v>11.5</v>
      </c>
    </row>
    <row r="470" spans="1:2" x14ac:dyDescent="0.3">
      <c r="A470" s="4" t="s">
        <v>785</v>
      </c>
      <c r="B470" s="4">
        <v>11.5</v>
      </c>
    </row>
    <row r="471" spans="1:2" x14ac:dyDescent="0.3">
      <c r="A471" s="4" t="s">
        <v>785</v>
      </c>
      <c r="B471" s="4">
        <v>11.5</v>
      </c>
    </row>
    <row r="472" spans="1:2" x14ac:dyDescent="0.3">
      <c r="A472" s="4" t="s">
        <v>785</v>
      </c>
      <c r="B472" s="4">
        <v>11.5</v>
      </c>
    </row>
    <row r="473" spans="1:2" x14ac:dyDescent="0.3">
      <c r="A473" s="4" t="s">
        <v>785</v>
      </c>
      <c r="B473" s="4">
        <v>11.5</v>
      </c>
    </row>
    <row r="474" spans="1:2" x14ac:dyDescent="0.3">
      <c r="A474" s="4" t="s">
        <v>866</v>
      </c>
      <c r="B474" s="4">
        <v>18</v>
      </c>
    </row>
    <row r="475" spans="1:2" x14ac:dyDescent="0.3">
      <c r="A475" s="4" t="s">
        <v>866</v>
      </c>
      <c r="B475" s="4">
        <v>12</v>
      </c>
    </row>
    <row r="476" spans="1:2" x14ac:dyDescent="0.3">
      <c r="A476" s="4" t="s">
        <v>866</v>
      </c>
      <c r="B476" s="4">
        <v>18</v>
      </c>
    </row>
    <row r="477" spans="1:2" x14ac:dyDescent="0.3">
      <c r="A477" s="4" t="s">
        <v>866</v>
      </c>
      <c r="B477" s="4">
        <v>12</v>
      </c>
    </row>
    <row r="478" spans="1:2" x14ac:dyDescent="0.3">
      <c r="A478" s="4" t="s">
        <v>785</v>
      </c>
      <c r="B478" s="4">
        <v>16.3</v>
      </c>
    </row>
    <row r="479" spans="1:2" x14ac:dyDescent="0.3">
      <c r="A479" s="4" t="s">
        <v>785</v>
      </c>
      <c r="B479" s="4">
        <v>16</v>
      </c>
    </row>
    <row r="480" spans="1:2" x14ac:dyDescent="0.3">
      <c r="A480" s="4" t="s">
        <v>785</v>
      </c>
      <c r="B480" s="4">
        <v>16</v>
      </c>
    </row>
    <row r="481" spans="1:2" x14ac:dyDescent="0.3">
      <c r="A481" s="4" t="s">
        <v>785</v>
      </c>
      <c r="B481" s="4">
        <v>16</v>
      </c>
    </row>
    <row r="482" spans="1:2" x14ac:dyDescent="0.3">
      <c r="A482" s="4" t="s">
        <v>785</v>
      </c>
      <c r="B482" s="4">
        <v>16</v>
      </c>
    </row>
    <row r="483" spans="1:2" x14ac:dyDescent="0.3">
      <c r="A483" s="4" t="s">
        <v>785</v>
      </c>
      <c r="B483" s="4">
        <v>16</v>
      </c>
    </row>
    <row r="484" spans="1:2" x14ac:dyDescent="0.3">
      <c r="A484" s="4" t="s">
        <v>785</v>
      </c>
      <c r="B484" s="4">
        <v>16</v>
      </c>
    </row>
    <row r="485" spans="1:2" x14ac:dyDescent="0.3">
      <c r="A485" s="4" t="s">
        <v>785</v>
      </c>
      <c r="B485" s="4">
        <v>16</v>
      </c>
    </row>
    <row r="486" spans="1:2" x14ac:dyDescent="0.3">
      <c r="A486" s="4" t="s">
        <v>785</v>
      </c>
      <c r="B486" s="4">
        <v>16</v>
      </c>
    </row>
    <row r="487" spans="1:2" x14ac:dyDescent="0.3">
      <c r="A487" s="4" t="s">
        <v>785</v>
      </c>
      <c r="B487" s="4">
        <v>16.3</v>
      </c>
    </row>
    <row r="488" spans="1:2" x14ac:dyDescent="0.3">
      <c r="A488" s="4" t="s">
        <v>785</v>
      </c>
      <c r="B488" s="4">
        <v>16</v>
      </c>
    </row>
    <row r="489" spans="1:2" x14ac:dyDescent="0.3">
      <c r="A489" s="4" t="s">
        <v>785</v>
      </c>
      <c r="B489" s="4">
        <v>16</v>
      </c>
    </row>
    <row r="490" spans="1:2" x14ac:dyDescent="0.3">
      <c r="A490" s="4" t="s">
        <v>785</v>
      </c>
      <c r="B490" s="4">
        <v>16</v>
      </c>
    </row>
    <row r="491" spans="1:2" x14ac:dyDescent="0.3">
      <c r="A491" s="4" t="s">
        <v>785</v>
      </c>
      <c r="B491" s="4">
        <v>16</v>
      </c>
    </row>
    <row r="492" spans="1:2" x14ac:dyDescent="0.3">
      <c r="A492" s="4" t="s">
        <v>785</v>
      </c>
      <c r="B492" s="4">
        <v>16</v>
      </c>
    </row>
    <row r="493" spans="1:2" x14ac:dyDescent="0.3">
      <c r="A493" s="4" t="s">
        <v>785</v>
      </c>
      <c r="B493" s="4">
        <v>16</v>
      </c>
    </row>
    <row r="494" spans="1:2" x14ac:dyDescent="0.3">
      <c r="A494" s="4" t="s">
        <v>785</v>
      </c>
      <c r="B494" s="4">
        <v>16</v>
      </c>
    </row>
    <row r="495" spans="1:2" x14ac:dyDescent="0.3">
      <c r="A495" s="4" t="s">
        <v>785</v>
      </c>
      <c r="B495" s="4">
        <v>16</v>
      </c>
    </row>
    <row r="496" spans="1:2" x14ac:dyDescent="0.3">
      <c r="A496" s="4" t="s">
        <v>785</v>
      </c>
      <c r="B496" s="4">
        <v>16</v>
      </c>
    </row>
    <row r="497" spans="1:2" x14ac:dyDescent="0.3">
      <c r="A497" s="4" t="s">
        <v>785</v>
      </c>
      <c r="B497" s="4">
        <v>16</v>
      </c>
    </row>
    <row r="498" spans="1:2" x14ac:dyDescent="0.3">
      <c r="A498" s="4" t="s">
        <v>785</v>
      </c>
      <c r="B498" s="4">
        <v>16</v>
      </c>
    </row>
    <row r="499" spans="1:2" x14ac:dyDescent="0.3">
      <c r="A499" s="4" t="s">
        <v>785</v>
      </c>
      <c r="B499" s="4">
        <v>11</v>
      </c>
    </row>
    <row r="500" spans="1:2" x14ac:dyDescent="0.3">
      <c r="A500" s="4" t="s">
        <v>785</v>
      </c>
      <c r="B500" s="4">
        <v>11</v>
      </c>
    </row>
    <row r="501" spans="1:2" x14ac:dyDescent="0.3">
      <c r="A501" s="4" t="s">
        <v>785</v>
      </c>
      <c r="B501" s="4">
        <v>11</v>
      </c>
    </row>
    <row r="502" spans="1:2" x14ac:dyDescent="0.3">
      <c r="A502" s="4" t="s">
        <v>139</v>
      </c>
      <c r="B502" s="4">
        <v>14</v>
      </c>
    </row>
    <row r="503" spans="1:2" x14ac:dyDescent="0.3">
      <c r="A503" s="4" t="s">
        <v>139</v>
      </c>
      <c r="B503" s="4">
        <v>14</v>
      </c>
    </row>
    <row r="504" spans="1:2" x14ac:dyDescent="0.3">
      <c r="A504" s="4" t="s">
        <v>139</v>
      </c>
      <c r="B504" s="4">
        <v>14</v>
      </c>
    </row>
    <row r="505" spans="1:2" x14ac:dyDescent="0.3">
      <c r="A505" s="4" t="s">
        <v>139</v>
      </c>
      <c r="B505" s="4">
        <v>14</v>
      </c>
    </row>
    <row r="506" spans="1:2" x14ac:dyDescent="0.3">
      <c r="A506" s="4" t="s">
        <v>139</v>
      </c>
      <c r="B506" s="4">
        <v>14</v>
      </c>
    </row>
    <row r="507" spans="1:2" x14ac:dyDescent="0.3">
      <c r="A507" s="4" t="s">
        <v>139</v>
      </c>
      <c r="B507" s="4">
        <v>14</v>
      </c>
    </row>
    <row r="508" spans="1:2" x14ac:dyDescent="0.3">
      <c r="A508" s="4" t="s">
        <v>139</v>
      </c>
      <c r="B508" s="4">
        <v>14</v>
      </c>
    </row>
    <row r="509" spans="1:2" x14ac:dyDescent="0.3">
      <c r="A509" s="4" t="s">
        <v>444</v>
      </c>
      <c r="B509" s="4">
        <v>12</v>
      </c>
    </row>
    <row r="510" spans="1:2" x14ac:dyDescent="0.3">
      <c r="A510" s="4" t="s">
        <v>444</v>
      </c>
      <c r="B510" s="4">
        <v>12</v>
      </c>
    </row>
    <row r="511" spans="1:2" x14ac:dyDescent="0.3">
      <c r="A511" s="4" t="s">
        <v>444</v>
      </c>
      <c r="B511" s="4">
        <v>12</v>
      </c>
    </row>
    <row r="512" spans="1:2" x14ac:dyDescent="0.3">
      <c r="A512" s="4" t="s">
        <v>444</v>
      </c>
      <c r="B512" s="4">
        <v>12</v>
      </c>
    </row>
    <row r="513" spans="1:2" x14ac:dyDescent="0.3">
      <c r="A513" s="4" t="s">
        <v>444</v>
      </c>
      <c r="B513" s="4">
        <v>12</v>
      </c>
    </row>
    <row r="514" spans="1:2" x14ac:dyDescent="0.3">
      <c r="A514" s="4" t="s">
        <v>444</v>
      </c>
      <c r="B514" s="4">
        <v>11.2</v>
      </c>
    </row>
    <row r="515" spans="1:2" x14ac:dyDescent="0.3">
      <c r="A515" s="4" t="s">
        <v>444</v>
      </c>
      <c r="B515" s="4">
        <v>11.2</v>
      </c>
    </row>
    <row r="516" spans="1:2" x14ac:dyDescent="0.3">
      <c r="A516" s="4" t="s">
        <v>444</v>
      </c>
      <c r="B516" s="4">
        <v>11.2</v>
      </c>
    </row>
    <row r="517" spans="1:2" x14ac:dyDescent="0.3">
      <c r="A517" s="4" t="s">
        <v>444</v>
      </c>
      <c r="B517" s="4">
        <v>11.2</v>
      </c>
    </row>
    <row r="518" spans="1:2" x14ac:dyDescent="0.3">
      <c r="A518" s="4" t="s">
        <v>444</v>
      </c>
      <c r="B518" s="4">
        <v>11.2</v>
      </c>
    </row>
    <row r="519" spans="1:2" x14ac:dyDescent="0.3">
      <c r="A519" s="4" t="s">
        <v>444</v>
      </c>
      <c r="B519" s="4">
        <v>11.2</v>
      </c>
    </row>
    <row r="520" spans="1:2" x14ac:dyDescent="0.3">
      <c r="A520" s="4" t="s">
        <v>444</v>
      </c>
      <c r="B520" s="4">
        <v>12</v>
      </c>
    </row>
    <row r="521" spans="1:2" x14ac:dyDescent="0.3">
      <c r="A521" s="4" t="s">
        <v>444</v>
      </c>
      <c r="B521" s="4">
        <v>11.2</v>
      </c>
    </row>
    <row r="522" spans="1:2" x14ac:dyDescent="0.3">
      <c r="A522" s="4" t="s">
        <v>444</v>
      </c>
      <c r="B522" s="4">
        <v>11.2</v>
      </c>
    </row>
    <row r="523" spans="1:2" x14ac:dyDescent="0.3">
      <c r="A523" s="4" t="s">
        <v>444</v>
      </c>
      <c r="B523" s="4">
        <v>12</v>
      </c>
    </row>
    <row r="524" spans="1:2" x14ac:dyDescent="0.3">
      <c r="A524" s="4" t="s">
        <v>444</v>
      </c>
      <c r="B524" s="4">
        <v>12</v>
      </c>
    </row>
    <row r="525" spans="1:2" x14ac:dyDescent="0.3">
      <c r="A525" s="4" t="s">
        <v>444</v>
      </c>
      <c r="B525" s="4">
        <v>9.5</v>
      </c>
    </row>
    <row r="526" spans="1:2" x14ac:dyDescent="0.3">
      <c r="A526" s="4" t="s">
        <v>444</v>
      </c>
      <c r="B526" s="4">
        <v>9.5</v>
      </c>
    </row>
    <row r="527" spans="1:2" x14ac:dyDescent="0.3">
      <c r="A527" s="4" t="s">
        <v>444</v>
      </c>
      <c r="B527" s="4">
        <v>9.5</v>
      </c>
    </row>
    <row r="528" spans="1:2" x14ac:dyDescent="0.3">
      <c r="A528" s="4" t="s">
        <v>444</v>
      </c>
      <c r="B528" s="4">
        <v>18.2</v>
      </c>
    </row>
    <row r="529" spans="1:2" x14ac:dyDescent="0.3">
      <c r="A529" s="4" t="s">
        <v>444</v>
      </c>
      <c r="B529" s="4">
        <v>18.399999999999999</v>
      </c>
    </row>
    <row r="530" spans="1:2" x14ac:dyDescent="0.3">
      <c r="A530" s="4" t="s">
        <v>444</v>
      </c>
      <c r="B530" s="4">
        <v>9.5</v>
      </c>
    </row>
    <row r="531" spans="1:2" x14ac:dyDescent="0.3">
      <c r="A531" s="4" t="s">
        <v>866</v>
      </c>
      <c r="B531" s="4">
        <v>10.6</v>
      </c>
    </row>
    <row r="532" spans="1:2" x14ac:dyDescent="0.3">
      <c r="A532" s="4" t="s">
        <v>866</v>
      </c>
      <c r="B532" s="4">
        <v>10.1</v>
      </c>
    </row>
    <row r="533" spans="1:2" x14ac:dyDescent="0.3">
      <c r="A533" s="4" t="s">
        <v>866</v>
      </c>
      <c r="B533" s="4">
        <v>11.3</v>
      </c>
    </row>
    <row r="534" spans="1:2" x14ac:dyDescent="0.3">
      <c r="A534" s="4" t="s">
        <v>866</v>
      </c>
      <c r="B534" s="4">
        <v>15.1</v>
      </c>
    </row>
    <row r="535" spans="1:2" x14ac:dyDescent="0.3">
      <c r="A535" s="4" t="s">
        <v>866</v>
      </c>
      <c r="B535" s="4">
        <v>15.1</v>
      </c>
    </row>
    <row r="536" spans="1:2" x14ac:dyDescent="0.3">
      <c r="A536" s="4" t="s">
        <v>866</v>
      </c>
      <c r="B536" s="4">
        <v>10.1</v>
      </c>
    </row>
    <row r="537" spans="1:2" x14ac:dyDescent="0.3">
      <c r="A537" s="4" t="s">
        <v>866</v>
      </c>
      <c r="B537" s="4">
        <v>15.1</v>
      </c>
    </row>
    <row r="538" spans="1:2" x14ac:dyDescent="0.3">
      <c r="A538" s="4" t="s">
        <v>444</v>
      </c>
      <c r="B538" s="4">
        <v>12.55</v>
      </c>
    </row>
    <row r="539" spans="1:2" x14ac:dyDescent="0.3">
      <c r="A539" s="4" t="s">
        <v>444</v>
      </c>
      <c r="B539" s="4">
        <v>12.55</v>
      </c>
    </row>
    <row r="540" spans="1:2" x14ac:dyDescent="0.3">
      <c r="A540" s="4" t="s">
        <v>444</v>
      </c>
      <c r="B540" s="4">
        <v>12.55</v>
      </c>
    </row>
    <row r="541" spans="1:2" x14ac:dyDescent="0.3">
      <c r="A541" s="4" t="s">
        <v>444</v>
      </c>
      <c r="B541" s="4">
        <v>12.55</v>
      </c>
    </row>
    <row r="542" spans="1:2" x14ac:dyDescent="0.3">
      <c r="A542" s="4" t="s">
        <v>444</v>
      </c>
      <c r="B542" s="4">
        <v>7.8</v>
      </c>
    </row>
    <row r="543" spans="1:2" x14ac:dyDescent="0.3">
      <c r="A543" s="4" t="s">
        <v>444</v>
      </c>
      <c r="B543" s="4">
        <v>7.8</v>
      </c>
    </row>
    <row r="544" spans="1:2" x14ac:dyDescent="0.3">
      <c r="A544" s="4" t="s">
        <v>444</v>
      </c>
      <c r="B544" s="4">
        <v>12.55</v>
      </c>
    </row>
    <row r="545" spans="1:2" x14ac:dyDescent="0.3">
      <c r="A545" s="4" t="s">
        <v>679</v>
      </c>
      <c r="B545" s="4">
        <v>7.7</v>
      </c>
    </row>
    <row r="546" spans="1:2" x14ac:dyDescent="0.3">
      <c r="A546" s="4" t="s">
        <v>679</v>
      </c>
      <c r="B546" s="4">
        <v>9.3000000000000007</v>
      </c>
    </row>
    <row r="547" spans="1:2" x14ac:dyDescent="0.3">
      <c r="A547" s="4" t="s">
        <v>679</v>
      </c>
      <c r="B547" s="4">
        <v>9.3000000000000007</v>
      </c>
    </row>
    <row r="548" spans="1:2" x14ac:dyDescent="0.3">
      <c r="A548" s="4" t="s">
        <v>866</v>
      </c>
      <c r="B548" s="4">
        <v>16.3</v>
      </c>
    </row>
    <row r="549" spans="1:2" x14ac:dyDescent="0.3">
      <c r="A549" s="4" t="s">
        <v>899</v>
      </c>
      <c r="B549" s="4">
        <v>18</v>
      </c>
    </row>
    <row r="550" spans="1:2" x14ac:dyDescent="0.3">
      <c r="A550" s="4" t="s">
        <v>899</v>
      </c>
      <c r="B550" s="4">
        <v>18</v>
      </c>
    </row>
    <row r="551" spans="1:2" x14ac:dyDescent="0.3">
      <c r="A551" s="4" t="s">
        <v>899</v>
      </c>
      <c r="B551" s="4">
        <v>18</v>
      </c>
    </row>
    <row r="552" spans="1:2" x14ac:dyDescent="0.3">
      <c r="A552" s="4" t="s">
        <v>899</v>
      </c>
      <c r="B552" s="4">
        <v>16.3</v>
      </c>
    </row>
    <row r="553" spans="1:2" x14ac:dyDescent="0.3">
      <c r="A553" s="4" t="s">
        <v>899</v>
      </c>
      <c r="B553" s="4">
        <v>15.71</v>
      </c>
    </row>
    <row r="554" spans="1:2" x14ac:dyDescent="0.3">
      <c r="A554" s="4" t="s">
        <v>899</v>
      </c>
      <c r="B554" s="4">
        <v>16.3</v>
      </c>
    </row>
    <row r="555" spans="1:2" x14ac:dyDescent="0.3">
      <c r="A555" s="4" t="s">
        <v>899</v>
      </c>
      <c r="B555" s="4">
        <v>16.3</v>
      </c>
    </row>
    <row r="556" spans="1:2" x14ac:dyDescent="0.3">
      <c r="A556" s="4" t="s">
        <v>899</v>
      </c>
      <c r="B556" s="4">
        <v>16.3</v>
      </c>
    </row>
    <row r="557" spans="1:2" x14ac:dyDescent="0.3">
      <c r="A557" s="4" t="s">
        <v>899</v>
      </c>
      <c r="B557" s="4">
        <v>16.3</v>
      </c>
    </row>
    <row r="558" spans="1:2" x14ac:dyDescent="0.3">
      <c r="A558" s="4" t="s">
        <v>899</v>
      </c>
      <c r="B558" s="4">
        <v>16.3</v>
      </c>
    </row>
    <row r="559" spans="1:2" x14ac:dyDescent="0.3">
      <c r="A559" s="4" t="s">
        <v>899</v>
      </c>
      <c r="B559" s="4">
        <v>16.3</v>
      </c>
    </row>
    <row r="560" spans="1:2" x14ac:dyDescent="0.3">
      <c r="A560" s="4" t="s">
        <v>899</v>
      </c>
      <c r="B560" s="4">
        <v>16.3</v>
      </c>
    </row>
    <row r="561" spans="1:2" x14ac:dyDescent="0.3">
      <c r="A561" s="4" t="s">
        <v>899</v>
      </c>
      <c r="B561" s="4">
        <v>16.3</v>
      </c>
    </row>
    <row r="562" spans="1:2" x14ac:dyDescent="0.3">
      <c r="A562" s="4" t="s">
        <v>444</v>
      </c>
      <c r="B562" s="4">
        <v>5.3</v>
      </c>
    </row>
    <row r="563" spans="1:2" x14ac:dyDescent="0.3">
      <c r="A563" s="4" t="s">
        <v>235</v>
      </c>
      <c r="B563" s="4">
        <v>13</v>
      </c>
    </row>
    <row r="564" spans="1:2" x14ac:dyDescent="0.3">
      <c r="A564" s="4" t="s">
        <v>235</v>
      </c>
      <c r="B564" s="4">
        <v>13</v>
      </c>
    </row>
    <row r="565" spans="1:2" x14ac:dyDescent="0.3">
      <c r="A565" s="4" t="s">
        <v>679</v>
      </c>
      <c r="B565" s="4">
        <v>16.3</v>
      </c>
    </row>
    <row r="566" spans="1:2" x14ac:dyDescent="0.3">
      <c r="A566" s="4" t="s">
        <v>679</v>
      </c>
      <c r="B566" s="4">
        <v>17</v>
      </c>
    </row>
    <row r="567" spans="1:2" x14ac:dyDescent="0.3">
      <c r="A567" s="4" t="s">
        <v>679</v>
      </c>
      <c r="B567" s="4">
        <v>16.3</v>
      </c>
    </row>
    <row r="568" spans="1:2" x14ac:dyDescent="0.3">
      <c r="A568" s="4" t="s">
        <v>679</v>
      </c>
      <c r="B568" s="4">
        <v>16.3</v>
      </c>
    </row>
    <row r="569" spans="1:2" x14ac:dyDescent="0.3">
      <c r="A569" s="4" t="s">
        <v>679</v>
      </c>
      <c r="B569" s="4">
        <v>16.3</v>
      </c>
    </row>
    <row r="570" spans="1:2" x14ac:dyDescent="0.3">
      <c r="A570" s="4" t="s">
        <v>679</v>
      </c>
      <c r="B570" s="4">
        <v>16.3</v>
      </c>
    </row>
    <row r="571" spans="1:2" x14ac:dyDescent="0.3">
      <c r="A571" s="4" t="s">
        <v>235</v>
      </c>
      <c r="B571" s="4">
        <v>27.39</v>
      </c>
    </row>
    <row r="572" spans="1:2" x14ac:dyDescent="0.3">
      <c r="A572" s="4" t="s">
        <v>235</v>
      </c>
      <c r="B572" s="4">
        <v>27.39</v>
      </c>
    </row>
    <row r="573" spans="1:2" x14ac:dyDescent="0.3">
      <c r="A573" s="4" t="s">
        <v>235</v>
      </c>
      <c r="B573" s="4">
        <v>27.39</v>
      </c>
    </row>
    <row r="574" spans="1:2" x14ac:dyDescent="0.3">
      <c r="A574" s="4" t="s">
        <v>235</v>
      </c>
      <c r="B574" s="4">
        <v>27.39</v>
      </c>
    </row>
    <row r="575" spans="1:2" x14ac:dyDescent="0.3">
      <c r="A575" s="4" t="s">
        <v>235</v>
      </c>
      <c r="B575" s="4">
        <v>21.4</v>
      </c>
    </row>
    <row r="576" spans="1:2" x14ac:dyDescent="0.3">
      <c r="A576" s="4" t="s">
        <v>235</v>
      </c>
      <c r="B576" s="4">
        <v>21.4</v>
      </c>
    </row>
    <row r="577" spans="1:2" x14ac:dyDescent="0.3">
      <c r="A577" s="4" t="s">
        <v>235</v>
      </c>
      <c r="B577" s="4">
        <v>21.4</v>
      </c>
    </row>
    <row r="578" spans="1:2" x14ac:dyDescent="0.3">
      <c r="A578" s="4" t="s">
        <v>235</v>
      </c>
      <c r="B578" s="4">
        <v>21.4</v>
      </c>
    </row>
    <row r="579" spans="1:2" x14ac:dyDescent="0.3">
      <c r="A579" s="4" t="s">
        <v>235</v>
      </c>
      <c r="B579" s="4">
        <v>21.4</v>
      </c>
    </row>
    <row r="580" spans="1:2" x14ac:dyDescent="0.3">
      <c r="A580" s="4" t="s">
        <v>235</v>
      </c>
      <c r="B580" s="4">
        <v>21.4</v>
      </c>
    </row>
    <row r="581" spans="1:2" x14ac:dyDescent="0.3">
      <c r="A581" s="4" t="s">
        <v>235</v>
      </c>
      <c r="B581" s="4">
        <v>21.4</v>
      </c>
    </row>
    <row r="582" spans="1:2" x14ac:dyDescent="0.3">
      <c r="A582" s="4" t="s">
        <v>235</v>
      </c>
      <c r="B582" s="4">
        <v>21.4</v>
      </c>
    </row>
    <row r="583" spans="1:2" x14ac:dyDescent="0.3">
      <c r="A583" s="4" t="s">
        <v>235</v>
      </c>
      <c r="B583" s="4">
        <v>21.4</v>
      </c>
    </row>
    <row r="584" spans="1:2" x14ac:dyDescent="0.3">
      <c r="A584" s="4" t="s">
        <v>319</v>
      </c>
      <c r="B584" s="4">
        <v>18.899999999999999</v>
      </c>
    </row>
    <row r="585" spans="1:2" x14ac:dyDescent="0.3">
      <c r="A585" s="4" t="s">
        <v>319</v>
      </c>
      <c r="B585" s="4">
        <v>18.899999999999999</v>
      </c>
    </row>
    <row r="586" spans="1:2" x14ac:dyDescent="0.3">
      <c r="A586" s="4" t="s">
        <v>319</v>
      </c>
      <c r="B586" s="4">
        <v>18.899999999999999</v>
      </c>
    </row>
    <row r="587" spans="1:2" x14ac:dyDescent="0.3">
      <c r="A587" s="4" t="s">
        <v>319</v>
      </c>
      <c r="B587" s="4">
        <v>18.899999999999999</v>
      </c>
    </row>
    <row r="588" spans="1:2" x14ac:dyDescent="0.3">
      <c r="A588" s="4" t="s">
        <v>319</v>
      </c>
      <c r="B588" s="4">
        <v>18.899999999999999</v>
      </c>
    </row>
    <row r="589" spans="1:2" x14ac:dyDescent="0.3">
      <c r="A589" s="4" t="s">
        <v>319</v>
      </c>
      <c r="B589" s="4">
        <v>16.3</v>
      </c>
    </row>
    <row r="590" spans="1:2" x14ac:dyDescent="0.3">
      <c r="A590" s="4" t="s">
        <v>235</v>
      </c>
      <c r="B590" s="4">
        <v>16.3</v>
      </c>
    </row>
    <row r="591" spans="1:2" x14ac:dyDescent="0.3">
      <c r="A591" s="4" t="s">
        <v>235</v>
      </c>
      <c r="B591" s="4">
        <v>16.3</v>
      </c>
    </row>
    <row r="592" spans="1:2" x14ac:dyDescent="0.3">
      <c r="A592" s="4" t="s">
        <v>235</v>
      </c>
      <c r="B592" s="4">
        <v>16.3</v>
      </c>
    </row>
    <row r="593" spans="1:2" x14ac:dyDescent="0.3">
      <c r="A593" s="4" t="s">
        <v>235</v>
      </c>
      <c r="B593" s="4">
        <v>16.3</v>
      </c>
    </row>
    <row r="594" spans="1:2" x14ac:dyDescent="0.3">
      <c r="A594" s="4" t="s">
        <v>235</v>
      </c>
      <c r="B594" s="4">
        <v>16.3</v>
      </c>
    </row>
    <row r="595" spans="1:2" x14ac:dyDescent="0.3">
      <c r="A595" s="4" t="s">
        <v>235</v>
      </c>
      <c r="B595" s="4">
        <v>16.3</v>
      </c>
    </row>
    <row r="596" spans="1:2" x14ac:dyDescent="0.3">
      <c r="A596" s="4" t="s">
        <v>235</v>
      </c>
      <c r="B596" s="4">
        <v>16.3</v>
      </c>
    </row>
    <row r="597" spans="1:2" x14ac:dyDescent="0.3">
      <c r="A597" s="4" t="s">
        <v>235</v>
      </c>
      <c r="B597" s="4">
        <v>16.3</v>
      </c>
    </row>
    <row r="598" spans="1:2" x14ac:dyDescent="0.3">
      <c r="A598" s="4" t="s">
        <v>235</v>
      </c>
      <c r="B598" s="4">
        <v>16.3</v>
      </c>
    </row>
    <row r="599" spans="1:2" x14ac:dyDescent="0.3">
      <c r="A599" s="4" t="s">
        <v>235</v>
      </c>
      <c r="B599" s="4">
        <v>16.3</v>
      </c>
    </row>
    <row r="600" spans="1:2" x14ac:dyDescent="0.3">
      <c r="A600" s="4" t="s">
        <v>235</v>
      </c>
      <c r="B600" s="4">
        <v>21.4</v>
      </c>
    </row>
    <row r="601" spans="1:2" x14ac:dyDescent="0.3">
      <c r="A601" s="4" t="s">
        <v>785</v>
      </c>
      <c r="B601" s="4">
        <v>18.489999999999998</v>
      </c>
    </row>
    <row r="602" spans="1:2" x14ac:dyDescent="0.3">
      <c r="A602" s="4" t="s">
        <v>785</v>
      </c>
      <c r="B602" s="4">
        <v>18.489999999999998</v>
      </c>
    </row>
    <row r="603" spans="1:2" x14ac:dyDescent="0.3">
      <c r="A603" s="4" t="s">
        <v>785</v>
      </c>
      <c r="B603" s="4">
        <v>18.489999999999998</v>
      </c>
    </row>
    <row r="604" spans="1:2" x14ac:dyDescent="0.3">
      <c r="A604" s="4" t="s">
        <v>785</v>
      </c>
      <c r="B604" s="4">
        <v>18.489999999999998</v>
      </c>
    </row>
    <row r="605" spans="1:2" x14ac:dyDescent="0.3">
      <c r="A605" s="4" t="s">
        <v>785</v>
      </c>
      <c r="B605" s="4">
        <v>18.489999999999998</v>
      </c>
    </row>
    <row r="606" spans="1:2" x14ac:dyDescent="0.3">
      <c r="A606" s="4" t="s">
        <v>785</v>
      </c>
      <c r="B606" s="4">
        <v>18.489999999999998</v>
      </c>
    </row>
    <row r="607" spans="1:2" x14ac:dyDescent="0.3">
      <c r="A607" s="4" t="s">
        <v>785</v>
      </c>
      <c r="B607" s="4">
        <v>18.489999999999998</v>
      </c>
    </row>
    <row r="608" spans="1:2" x14ac:dyDescent="0.3">
      <c r="A608" s="4" t="s">
        <v>235</v>
      </c>
      <c r="B608" s="4">
        <v>23.65</v>
      </c>
    </row>
    <row r="609" spans="1:2" x14ac:dyDescent="0.3">
      <c r="A609" s="4" t="s">
        <v>235</v>
      </c>
      <c r="B609" s="4">
        <v>23.65</v>
      </c>
    </row>
    <row r="610" spans="1:2" x14ac:dyDescent="0.3">
      <c r="A610" s="4" t="s">
        <v>235</v>
      </c>
      <c r="B610" s="4">
        <v>23.65</v>
      </c>
    </row>
    <row r="611" spans="1:2" x14ac:dyDescent="0.3">
      <c r="A611" s="4" t="s">
        <v>235</v>
      </c>
      <c r="B611" s="4">
        <v>23.65</v>
      </c>
    </row>
    <row r="612" spans="1:2" x14ac:dyDescent="0.3">
      <c r="A612" s="4" t="s">
        <v>193</v>
      </c>
      <c r="B612" s="4">
        <v>16.3</v>
      </c>
    </row>
    <row r="613" spans="1:2" x14ac:dyDescent="0.3">
      <c r="A613" s="4" t="s">
        <v>193</v>
      </c>
      <c r="B613" s="4">
        <v>16.3</v>
      </c>
    </row>
    <row r="614" spans="1:2" x14ac:dyDescent="0.3">
      <c r="A614" s="4" t="s">
        <v>193</v>
      </c>
      <c r="B614" s="4">
        <v>16.3</v>
      </c>
    </row>
    <row r="615" spans="1:2" x14ac:dyDescent="0.3">
      <c r="A615" s="4" t="s">
        <v>193</v>
      </c>
      <c r="B615" s="4">
        <v>16.3</v>
      </c>
    </row>
    <row r="616" spans="1:2" x14ac:dyDescent="0.3">
      <c r="A616" s="4" t="s">
        <v>785</v>
      </c>
      <c r="B616" s="4">
        <v>10.7</v>
      </c>
    </row>
    <row r="617" spans="1:2" x14ac:dyDescent="0.3">
      <c r="A617" s="4" t="s">
        <v>785</v>
      </c>
      <c r="B617" s="4">
        <v>10.3</v>
      </c>
    </row>
    <row r="618" spans="1:2" x14ac:dyDescent="0.3">
      <c r="A618" s="4" t="s">
        <v>785</v>
      </c>
      <c r="B618" s="4">
        <v>11.4</v>
      </c>
    </row>
    <row r="619" spans="1:2" x14ac:dyDescent="0.3">
      <c r="A619" s="4" t="s">
        <v>785</v>
      </c>
      <c r="B619" s="4">
        <v>11.4</v>
      </c>
    </row>
    <row r="620" spans="1:2" x14ac:dyDescent="0.3">
      <c r="A620" s="4" t="s">
        <v>785</v>
      </c>
      <c r="B620" s="4">
        <v>11.4</v>
      </c>
    </row>
    <row r="621" spans="1:2" x14ac:dyDescent="0.3">
      <c r="A621" s="4" t="s">
        <v>139</v>
      </c>
      <c r="B621" s="4">
        <v>10.8</v>
      </c>
    </row>
    <row r="622" spans="1:2" x14ac:dyDescent="0.3">
      <c r="A622" s="4" t="s">
        <v>139</v>
      </c>
      <c r="B622" s="4">
        <v>10.8</v>
      </c>
    </row>
    <row r="623" spans="1:2" x14ac:dyDescent="0.3">
      <c r="A623" s="4" t="s">
        <v>139</v>
      </c>
      <c r="B623" s="4">
        <v>10.8</v>
      </c>
    </row>
    <row r="624" spans="1:2" x14ac:dyDescent="0.3">
      <c r="A624" s="4" t="s">
        <v>139</v>
      </c>
      <c r="B624" s="4">
        <v>13.93</v>
      </c>
    </row>
    <row r="625" spans="1:2" x14ac:dyDescent="0.3">
      <c r="A625" s="4" t="s">
        <v>139</v>
      </c>
      <c r="B625" s="4">
        <v>16.3</v>
      </c>
    </row>
    <row r="626" spans="1:2" x14ac:dyDescent="0.3">
      <c r="A626" s="4" t="s">
        <v>139</v>
      </c>
      <c r="B626" s="4">
        <v>16.3</v>
      </c>
    </row>
    <row r="627" spans="1:2" x14ac:dyDescent="0.3">
      <c r="A627" s="4" t="s">
        <v>139</v>
      </c>
      <c r="B627" s="4">
        <v>16.3</v>
      </c>
    </row>
    <row r="628" spans="1:2" x14ac:dyDescent="0.3">
      <c r="A628" s="4" t="s">
        <v>319</v>
      </c>
      <c r="B628" s="4">
        <v>13.1</v>
      </c>
    </row>
    <row r="629" spans="1:2" x14ac:dyDescent="0.3">
      <c r="A629" s="4" t="s">
        <v>319</v>
      </c>
      <c r="B629" s="4">
        <v>13.1</v>
      </c>
    </row>
    <row r="630" spans="1:2" x14ac:dyDescent="0.3">
      <c r="A630" s="4" t="s">
        <v>319</v>
      </c>
      <c r="B630" s="4">
        <v>13.1</v>
      </c>
    </row>
    <row r="631" spans="1:2" x14ac:dyDescent="0.3">
      <c r="A631" s="4" t="s">
        <v>319</v>
      </c>
      <c r="B631" s="4">
        <v>13.1</v>
      </c>
    </row>
    <row r="632" spans="1:2" x14ac:dyDescent="0.3">
      <c r="A632" s="4" t="s">
        <v>319</v>
      </c>
      <c r="B632" s="4">
        <v>16.38</v>
      </c>
    </row>
    <row r="633" spans="1:2" x14ac:dyDescent="0.3">
      <c r="A633" s="4" t="s">
        <v>319</v>
      </c>
      <c r="B633" s="4">
        <v>13.3</v>
      </c>
    </row>
    <row r="634" spans="1:2" x14ac:dyDescent="0.3">
      <c r="A634" s="4" t="s">
        <v>319</v>
      </c>
      <c r="B634" s="4">
        <v>16.38</v>
      </c>
    </row>
    <row r="635" spans="1:2" x14ac:dyDescent="0.3">
      <c r="A635" s="4" t="s">
        <v>319</v>
      </c>
      <c r="B635" s="4">
        <v>13.3</v>
      </c>
    </row>
    <row r="636" spans="1:2" x14ac:dyDescent="0.3">
      <c r="A636" s="4" t="s">
        <v>319</v>
      </c>
      <c r="B636" s="4">
        <v>16.38</v>
      </c>
    </row>
    <row r="637" spans="1:2" x14ac:dyDescent="0.3">
      <c r="A637" s="4" t="s">
        <v>319</v>
      </c>
      <c r="B637" s="4">
        <v>13.3</v>
      </c>
    </row>
    <row r="638" spans="1:2" x14ac:dyDescent="0.3">
      <c r="A638" s="4" t="s">
        <v>319</v>
      </c>
      <c r="B638" s="4">
        <v>13.3</v>
      </c>
    </row>
    <row r="639" spans="1:2" x14ac:dyDescent="0.3">
      <c r="A639" s="4" t="s">
        <v>319</v>
      </c>
      <c r="B639" s="4">
        <v>16.38</v>
      </c>
    </row>
    <row r="640" spans="1:2" x14ac:dyDescent="0.3">
      <c r="A640" s="4" t="s">
        <v>615</v>
      </c>
      <c r="B640" s="4">
        <v>16.3</v>
      </c>
    </row>
    <row r="641" spans="1:2" x14ac:dyDescent="0.3">
      <c r="A641" s="4" t="s">
        <v>615</v>
      </c>
      <c r="B641" s="4">
        <v>16.3</v>
      </c>
    </row>
    <row r="642" spans="1:2" x14ac:dyDescent="0.3">
      <c r="A642" s="4" t="s">
        <v>615</v>
      </c>
      <c r="B642" s="4">
        <v>16.3</v>
      </c>
    </row>
    <row r="643" spans="1:2" x14ac:dyDescent="0.3">
      <c r="A643" s="4" t="s">
        <v>615</v>
      </c>
      <c r="B643" s="4">
        <v>16.3</v>
      </c>
    </row>
    <row r="644" spans="1:2" x14ac:dyDescent="0.3">
      <c r="A644" s="4" t="s">
        <v>444</v>
      </c>
      <c r="B644" s="4">
        <v>15.1</v>
      </c>
    </row>
    <row r="645" spans="1:2" x14ac:dyDescent="0.3">
      <c r="A645" s="4" t="s">
        <v>899</v>
      </c>
      <c r="B645" s="4">
        <v>16.3</v>
      </c>
    </row>
    <row r="646" spans="1:2" x14ac:dyDescent="0.3">
      <c r="A646" s="4" t="s">
        <v>899</v>
      </c>
      <c r="B646" s="4">
        <v>16.3</v>
      </c>
    </row>
    <row r="647" spans="1:2" x14ac:dyDescent="0.3">
      <c r="A647" s="4" t="s">
        <v>899</v>
      </c>
      <c r="B647" s="4">
        <v>7.32</v>
      </c>
    </row>
    <row r="648" spans="1:2" x14ac:dyDescent="0.3">
      <c r="A648" s="4" t="s">
        <v>235</v>
      </c>
      <c r="B648" s="4">
        <v>18</v>
      </c>
    </row>
    <row r="649" spans="1:2" x14ac:dyDescent="0.3">
      <c r="A649" s="4" t="s">
        <v>235</v>
      </c>
      <c r="B649" s="4">
        <v>18</v>
      </c>
    </row>
    <row r="650" spans="1:2" x14ac:dyDescent="0.3">
      <c r="A650" s="4" t="s">
        <v>319</v>
      </c>
      <c r="B650" s="4">
        <v>20.7</v>
      </c>
    </row>
    <row r="651" spans="1:2" x14ac:dyDescent="0.3">
      <c r="A651" s="4" t="s">
        <v>319</v>
      </c>
      <c r="B651" s="4">
        <v>16.3</v>
      </c>
    </row>
    <row r="652" spans="1:2" x14ac:dyDescent="0.3">
      <c r="A652" s="4" t="s">
        <v>319</v>
      </c>
      <c r="B652" s="4">
        <v>16.3</v>
      </c>
    </row>
    <row r="653" spans="1:2" x14ac:dyDescent="0.3">
      <c r="A653" s="4" t="s">
        <v>319</v>
      </c>
      <c r="B653" s="4">
        <v>16.3</v>
      </c>
    </row>
    <row r="654" spans="1:2" x14ac:dyDescent="0.3">
      <c r="A654" s="4" t="s">
        <v>319</v>
      </c>
      <c r="B654" s="4">
        <v>16.3</v>
      </c>
    </row>
    <row r="655" spans="1:2" x14ac:dyDescent="0.3">
      <c r="A655" s="4" t="s">
        <v>319</v>
      </c>
      <c r="B655" s="4">
        <v>16.3</v>
      </c>
    </row>
    <row r="656" spans="1:2" x14ac:dyDescent="0.3">
      <c r="A656" s="4" t="s">
        <v>319</v>
      </c>
      <c r="B656" s="4">
        <v>16.3</v>
      </c>
    </row>
    <row r="657" spans="1:2" x14ac:dyDescent="0.3">
      <c r="A657" s="4" t="s">
        <v>319</v>
      </c>
      <c r="B657" s="4">
        <v>16.3</v>
      </c>
    </row>
    <row r="658" spans="1:2" x14ac:dyDescent="0.3">
      <c r="A658" s="4" t="s">
        <v>319</v>
      </c>
      <c r="B658" s="4">
        <v>16.3</v>
      </c>
    </row>
    <row r="659" spans="1:2" x14ac:dyDescent="0.3">
      <c r="A659" s="4" t="s">
        <v>319</v>
      </c>
      <c r="B659" s="4">
        <v>16.3</v>
      </c>
    </row>
    <row r="660" spans="1:2" x14ac:dyDescent="0.3">
      <c r="A660" s="4" t="s">
        <v>319</v>
      </c>
      <c r="B660" s="4">
        <v>15.7</v>
      </c>
    </row>
    <row r="661" spans="1:2" x14ac:dyDescent="0.3">
      <c r="A661" s="4" t="s">
        <v>319</v>
      </c>
      <c r="B661" s="4">
        <v>15.7</v>
      </c>
    </row>
    <row r="662" spans="1:2" x14ac:dyDescent="0.3">
      <c r="A662" s="4" t="s">
        <v>319</v>
      </c>
      <c r="B662" s="4">
        <v>15.7</v>
      </c>
    </row>
    <row r="663" spans="1:2" x14ac:dyDescent="0.3">
      <c r="A663" s="4" t="s">
        <v>319</v>
      </c>
      <c r="B663" s="4">
        <v>15.7</v>
      </c>
    </row>
    <row r="664" spans="1:2" x14ac:dyDescent="0.3">
      <c r="A664" s="4" t="s">
        <v>319</v>
      </c>
      <c r="B664" s="4">
        <v>19</v>
      </c>
    </row>
    <row r="665" spans="1:2" x14ac:dyDescent="0.3">
      <c r="A665" s="4" t="s">
        <v>319</v>
      </c>
      <c r="B665" s="4">
        <v>15.7</v>
      </c>
    </row>
    <row r="666" spans="1:2" x14ac:dyDescent="0.3">
      <c r="A666" s="4" t="s">
        <v>319</v>
      </c>
      <c r="B666" s="4">
        <v>19</v>
      </c>
    </row>
    <row r="667" spans="1:2" x14ac:dyDescent="0.3">
      <c r="A667" s="4" t="s">
        <v>319</v>
      </c>
      <c r="B667" s="4">
        <v>19</v>
      </c>
    </row>
    <row r="668" spans="1:2" x14ac:dyDescent="0.3">
      <c r="A668" s="4" t="s">
        <v>319</v>
      </c>
      <c r="B668" s="4">
        <v>19</v>
      </c>
    </row>
    <row r="669" spans="1:2" x14ac:dyDescent="0.3">
      <c r="A669" s="4" t="s">
        <v>785</v>
      </c>
      <c r="B669" s="4">
        <v>9.4</v>
      </c>
    </row>
    <row r="670" spans="1:2" x14ac:dyDescent="0.3">
      <c r="A670" s="4" t="s">
        <v>785</v>
      </c>
      <c r="B670" s="4">
        <v>12.3</v>
      </c>
    </row>
    <row r="671" spans="1:2" x14ac:dyDescent="0.3">
      <c r="A671" s="4" t="s">
        <v>785</v>
      </c>
      <c r="B671" s="4">
        <v>12.3</v>
      </c>
    </row>
    <row r="672" spans="1:2" x14ac:dyDescent="0.3">
      <c r="A672" s="4" t="s">
        <v>785</v>
      </c>
      <c r="B672" s="4">
        <v>9.4</v>
      </c>
    </row>
    <row r="673" spans="1:2" x14ac:dyDescent="0.3">
      <c r="A673" s="4" t="s">
        <v>785</v>
      </c>
      <c r="B673" s="4">
        <v>9.4</v>
      </c>
    </row>
    <row r="674" spans="1:2" x14ac:dyDescent="0.3">
      <c r="A674" s="4" t="s">
        <v>235</v>
      </c>
      <c r="B674" s="4">
        <v>28.09</v>
      </c>
    </row>
    <row r="675" spans="1:2" x14ac:dyDescent="0.3">
      <c r="A675" s="4" t="s">
        <v>235</v>
      </c>
      <c r="B675" s="4">
        <v>28.09</v>
      </c>
    </row>
    <row r="676" spans="1:2" x14ac:dyDescent="0.3">
      <c r="A676" s="4" t="s">
        <v>235</v>
      </c>
      <c r="B676" s="4">
        <v>28.09</v>
      </c>
    </row>
    <row r="677" spans="1:2" x14ac:dyDescent="0.3">
      <c r="A677" s="4" t="s">
        <v>235</v>
      </c>
      <c r="B677" s="4">
        <v>28.09</v>
      </c>
    </row>
    <row r="678" spans="1:2" x14ac:dyDescent="0.3">
      <c r="A678" s="4" t="s">
        <v>235</v>
      </c>
      <c r="B678" s="4">
        <v>16.3</v>
      </c>
    </row>
    <row r="679" spans="1:2" x14ac:dyDescent="0.3">
      <c r="A679" s="4" t="s">
        <v>235</v>
      </c>
      <c r="B679" s="4">
        <v>16.3</v>
      </c>
    </row>
    <row r="680" spans="1:2" x14ac:dyDescent="0.3">
      <c r="A680" s="4" t="s">
        <v>235</v>
      </c>
      <c r="B680" s="4">
        <v>21.56</v>
      </c>
    </row>
    <row r="681" spans="1:2" x14ac:dyDescent="0.3">
      <c r="A681" s="4" t="s">
        <v>235</v>
      </c>
      <c r="B681" s="4">
        <v>16.3</v>
      </c>
    </row>
    <row r="682" spans="1:2" x14ac:dyDescent="0.3">
      <c r="A682" s="4" t="s">
        <v>235</v>
      </c>
      <c r="B682" s="4">
        <v>16.3</v>
      </c>
    </row>
    <row r="683" spans="1:2" x14ac:dyDescent="0.3">
      <c r="A683" s="4" t="s">
        <v>235</v>
      </c>
      <c r="B683" s="4">
        <v>16.3</v>
      </c>
    </row>
    <row r="684" spans="1:2" x14ac:dyDescent="0.3">
      <c r="A684" s="4" t="s">
        <v>235</v>
      </c>
      <c r="B684" s="4">
        <v>16.3</v>
      </c>
    </row>
    <row r="685" spans="1:2" x14ac:dyDescent="0.3">
      <c r="A685" s="4" t="s">
        <v>235</v>
      </c>
      <c r="B685" s="4">
        <v>26.82</v>
      </c>
    </row>
    <row r="686" spans="1:2" x14ac:dyDescent="0.3">
      <c r="A686" s="4" t="s">
        <v>235</v>
      </c>
      <c r="B686" s="4">
        <v>26.32</v>
      </c>
    </row>
    <row r="687" spans="1:2" x14ac:dyDescent="0.3">
      <c r="A687" s="4" t="s">
        <v>235</v>
      </c>
      <c r="B687" s="4">
        <v>26.32</v>
      </c>
    </row>
    <row r="688" spans="1:2" x14ac:dyDescent="0.3">
      <c r="A688" s="4" t="s">
        <v>866</v>
      </c>
      <c r="B688" s="4">
        <v>12</v>
      </c>
    </row>
    <row r="689" spans="1:2" x14ac:dyDescent="0.3">
      <c r="A689" s="4" t="s">
        <v>866</v>
      </c>
      <c r="B689" s="4">
        <v>14.5</v>
      </c>
    </row>
    <row r="690" spans="1:2" x14ac:dyDescent="0.3">
      <c r="A690" s="4" t="s">
        <v>866</v>
      </c>
      <c r="B690" s="4">
        <v>12</v>
      </c>
    </row>
    <row r="691" spans="1:2" x14ac:dyDescent="0.3">
      <c r="A691" s="4" t="s">
        <v>866</v>
      </c>
      <c r="B691" s="4">
        <v>14.5</v>
      </c>
    </row>
    <row r="692" spans="1:2" x14ac:dyDescent="0.3">
      <c r="A692" s="4" t="s">
        <v>866</v>
      </c>
      <c r="B692" s="4">
        <v>14.5</v>
      </c>
    </row>
    <row r="693" spans="1:2" x14ac:dyDescent="0.3">
      <c r="A693" s="4" t="s">
        <v>866</v>
      </c>
      <c r="B693" s="4">
        <v>12</v>
      </c>
    </row>
    <row r="694" spans="1:2" x14ac:dyDescent="0.3">
      <c r="A694" s="4" t="s">
        <v>866</v>
      </c>
      <c r="B694" s="4">
        <v>18</v>
      </c>
    </row>
    <row r="695" spans="1:2" x14ac:dyDescent="0.3">
      <c r="A695" s="4" t="s">
        <v>866</v>
      </c>
      <c r="B695" s="4">
        <v>18</v>
      </c>
    </row>
    <row r="696" spans="1:2" x14ac:dyDescent="0.3">
      <c r="A696" s="4" t="s">
        <v>866</v>
      </c>
      <c r="B696" s="4">
        <v>12</v>
      </c>
    </row>
    <row r="697" spans="1:2" x14ac:dyDescent="0.3">
      <c r="A697" s="4" t="s">
        <v>866</v>
      </c>
      <c r="B697" s="4">
        <v>12</v>
      </c>
    </row>
    <row r="698" spans="1:2" x14ac:dyDescent="0.3">
      <c r="A698" s="4" t="s">
        <v>866</v>
      </c>
      <c r="B698" s="4">
        <v>12</v>
      </c>
    </row>
    <row r="699" spans="1:2" x14ac:dyDescent="0.3">
      <c r="A699" s="4" t="s">
        <v>866</v>
      </c>
      <c r="B699" s="4">
        <v>12</v>
      </c>
    </row>
    <row r="700" spans="1:2" x14ac:dyDescent="0.3">
      <c r="A700" s="4" t="s">
        <v>866</v>
      </c>
      <c r="B700" s="4">
        <v>18</v>
      </c>
    </row>
    <row r="701" spans="1:2" x14ac:dyDescent="0.3">
      <c r="A701" s="4" t="s">
        <v>866</v>
      </c>
      <c r="B701" s="4">
        <v>18</v>
      </c>
    </row>
    <row r="702" spans="1:2" x14ac:dyDescent="0.3">
      <c r="A702" s="4" t="s">
        <v>319</v>
      </c>
      <c r="B702" s="4">
        <v>21.38</v>
      </c>
    </row>
    <row r="703" spans="1:2" x14ac:dyDescent="0.3">
      <c r="A703" s="4" t="s">
        <v>319</v>
      </c>
      <c r="B703" s="4">
        <v>15.29</v>
      </c>
    </row>
    <row r="704" spans="1:2" x14ac:dyDescent="0.3">
      <c r="A704" s="4" t="s">
        <v>319</v>
      </c>
      <c r="B704" s="4">
        <v>15.29</v>
      </c>
    </row>
    <row r="705" spans="1:2" x14ac:dyDescent="0.3">
      <c r="A705" s="4" t="s">
        <v>319</v>
      </c>
      <c r="B705" s="4">
        <v>15.29</v>
      </c>
    </row>
    <row r="706" spans="1:2" x14ac:dyDescent="0.3">
      <c r="A706" s="4" t="s">
        <v>319</v>
      </c>
      <c r="B706" s="4">
        <v>15.29</v>
      </c>
    </row>
    <row r="707" spans="1:2" x14ac:dyDescent="0.3">
      <c r="A707" s="4" t="s">
        <v>319</v>
      </c>
      <c r="B707" s="4">
        <v>15.29</v>
      </c>
    </row>
    <row r="708" spans="1:2" x14ac:dyDescent="0.3">
      <c r="A708" s="4" t="s">
        <v>319</v>
      </c>
      <c r="B708" s="4">
        <v>21.38</v>
      </c>
    </row>
    <row r="709" spans="1:2" x14ac:dyDescent="0.3">
      <c r="A709" s="4" t="s">
        <v>319</v>
      </c>
      <c r="B709" s="4">
        <v>17.010000000000002</v>
      </c>
    </row>
    <row r="710" spans="1:2" x14ac:dyDescent="0.3">
      <c r="A710" s="4" t="s">
        <v>319</v>
      </c>
      <c r="B710" s="4">
        <v>17.010000000000002</v>
      </c>
    </row>
    <row r="711" spans="1:2" x14ac:dyDescent="0.3">
      <c r="A711" s="4" t="s">
        <v>319</v>
      </c>
      <c r="B711" s="4">
        <v>17.010000000000002</v>
      </c>
    </row>
    <row r="712" spans="1:2" x14ac:dyDescent="0.3">
      <c r="A712" s="4" t="s">
        <v>319</v>
      </c>
      <c r="B712" s="4">
        <v>17.010000000000002</v>
      </c>
    </row>
    <row r="713" spans="1:2" x14ac:dyDescent="0.3">
      <c r="A713" s="4" t="s">
        <v>319</v>
      </c>
      <c r="B713" s="4">
        <v>17.010000000000002</v>
      </c>
    </row>
    <row r="714" spans="1:2" x14ac:dyDescent="0.3">
      <c r="A714" s="4" t="s">
        <v>319</v>
      </c>
      <c r="B714" s="4">
        <v>15.29</v>
      </c>
    </row>
    <row r="715" spans="1:2" x14ac:dyDescent="0.3">
      <c r="A715" s="4" t="s">
        <v>319</v>
      </c>
      <c r="B715" s="4">
        <v>17.010000000000002</v>
      </c>
    </row>
    <row r="716" spans="1:2" x14ac:dyDescent="0.3">
      <c r="A716" s="4" t="s">
        <v>319</v>
      </c>
      <c r="B716" s="4">
        <v>21.38</v>
      </c>
    </row>
    <row r="717" spans="1:2" x14ac:dyDescent="0.3">
      <c r="A717" s="4" t="s">
        <v>319</v>
      </c>
      <c r="B717" s="4">
        <v>15.29</v>
      </c>
    </row>
    <row r="718" spans="1:2" x14ac:dyDescent="0.3">
      <c r="A718" s="4" t="s">
        <v>319</v>
      </c>
      <c r="B718" s="4">
        <v>15.29</v>
      </c>
    </row>
    <row r="719" spans="1:2" x14ac:dyDescent="0.3">
      <c r="A719" s="4" t="s">
        <v>319</v>
      </c>
      <c r="B719" s="4">
        <v>16.3</v>
      </c>
    </row>
    <row r="720" spans="1:2" x14ac:dyDescent="0.3">
      <c r="A720" s="4" t="s">
        <v>139</v>
      </c>
      <c r="B720" s="4">
        <v>16.3</v>
      </c>
    </row>
    <row r="721" spans="1:2" x14ac:dyDescent="0.3">
      <c r="A721" s="4" t="s">
        <v>139</v>
      </c>
      <c r="B721" s="4">
        <v>16.3</v>
      </c>
    </row>
    <row r="722" spans="1:2" x14ac:dyDescent="0.3">
      <c r="A722" s="4" t="s">
        <v>139</v>
      </c>
      <c r="B722" s="4">
        <v>16.3</v>
      </c>
    </row>
    <row r="723" spans="1:2" x14ac:dyDescent="0.3">
      <c r="A723" s="4" t="s">
        <v>139</v>
      </c>
      <c r="B723" s="4">
        <v>16.3</v>
      </c>
    </row>
    <row r="724" spans="1:2" x14ac:dyDescent="0.3">
      <c r="A724" s="4" t="s">
        <v>139</v>
      </c>
      <c r="B724" s="4">
        <v>16.3</v>
      </c>
    </row>
    <row r="725" spans="1:2" x14ac:dyDescent="0.3">
      <c r="A725" s="4" t="s">
        <v>139</v>
      </c>
      <c r="B725" s="4">
        <v>16.3</v>
      </c>
    </row>
    <row r="726" spans="1:2" x14ac:dyDescent="0.3">
      <c r="A726" s="4" t="s">
        <v>899</v>
      </c>
      <c r="B726" s="4">
        <v>8.4</v>
      </c>
    </row>
    <row r="727" spans="1:2" x14ac:dyDescent="0.3">
      <c r="A727" s="4" t="s">
        <v>899</v>
      </c>
      <c r="B727" s="4">
        <v>13.1</v>
      </c>
    </row>
    <row r="728" spans="1:2" x14ac:dyDescent="0.3">
      <c r="A728" s="4" t="s">
        <v>899</v>
      </c>
      <c r="B728" s="4">
        <v>15.01</v>
      </c>
    </row>
    <row r="729" spans="1:2" x14ac:dyDescent="0.3">
      <c r="A729" s="4" t="s">
        <v>899</v>
      </c>
      <c r="B729" s="4">
        <v>16.3</v>
      </c>
    </row>
    <row r="730" spans="1:2" x14ac:dyDescent="0.3">
      <c r="A730" s="4" t="s">
        <v>899</v>
      </c>
      <c r="B730" s="4">
        <v>16.3</v>
      </c>
    </row>
    <row r="731" spans="1:2" x14ac:dyDescent="0.3">
      <c r="A731" s="4" t="s">
        <v>899</v>
      </c>
      <c r="B731" s="4">
        <v>4.45</v>
      </c>
    </row>
    <row r="732" spans="1:2" x14ac:dyDescent="0.3">
      <c r="A732" s="4" t="s">
        <v>899</v>
      </c>
      <c r="B732" s="4">
        <v>16.3</v>
      </c>
    </row>
    <row r="733" spans="1:2" x14ac:dyDescent="0.3">
      <c r="A733" s="4" t="s">
        <v>899</v>
      </c>
      <c r="B733" s="4">
        <v>16.3</v>
      </c>
    </row>
    <row r="734" spans="1:2" x14ac:dyDescent="0.3">
      <c r="A734" s="4" t="s">
        <v>235</v>
      </c>
      <c r="B734" s="4">
        <v>16.3</v>
      </c>
    </row>
    <row r="735" spans="1:2" x14ac:dyDescent="0.3">
      <c r="A735" s="4" t="s">
        <v>235</v>
      </c>
      <c r="B735" s="4">
        <v>16.3</v>
      </c>
    </row>
    <row r="736" spans="1:2" x14ac:dyDescent="0.3">
      <c r="A736" s="4" t="s">
        <v>235</v>
      </c>
      <c r="B736" s="4">
        <v>16.3</v>
      </c>
    </row>
    <row r="737" spans="1:2" x14ac:dyDescent="0.3">
      <c r="A737" s="4" t="s">
        <v>235</v>
      </c>
      <c r="B737" s="4">
        <v>16.3</v>
      </c>
    </row>
    <row r="738" spans="1:2" x14ac:dyDescent="0.3">
      <c r="A738" s="4" t="s">
        <v>235</v>
      </c>
      <c r="B738" s="4">
        <v>16.3</v>
      </c>
    </row>
    <row r="739" spans="1:2" x14ac:dyDescent="0.3">
      <c r="A739" s="4" t="s">
        <v>235</v>
      </c>
      <c r="B739" s="4">
        <v>16.3</v>
      </c>
    </row>
    <row r="740" spans="1:2" x14ac:dyDescent="0.3">
      <c r="A740" s="4" t="s">
        <v>235</v>
      </c>
      <c r="B740" s="4">
        <v>16.3</v>
      </c>
    </row>
    <row r="741" spans="1:2" x14ac:dyDescent="0.3">
      <c r="A741" s="4" t="s">
        <v>235</v>
      </c>
      <c r="B741" s="4">
        <v>16.3</v>
      </c>
    </row>
    <row r="742" spans="1:2" x14ac:dyDescent="0.3">
      <c r="A742" s="4" t="s">
        <v>235</v>
      </c>
      <c r="B742" s="4">
        <v>16.3</v>
      </c>
    </row>
    <row r="743" spans="1:2" x14ac:dyDescent="0.3">
      <c r="A743" s="4" t="s">
        <v>235</v>
      </c>
      <c r="B743" s="4">
        <v>16.3</v>
      </c>
    </row>
    <row r="744" spans="1:2" x14ac:dyDescent="0.3">
      <c r="A744" s="4" t="s">
        <v>235</v>
      </c>
      <c r="B744" s="4">
        <v>16.3</v>
      </c>
    </row>
    <row r="745" spans="1:2" x14ac:dyDescent="0.3">
      <c r="A745" s="4" t="s">
        <v>235</v>
      </c>
      <c r="B745" s="4">
        <v>16.3</v>
      </c>
    </row>
    <row r="746" spans="1:2" x14ac:dyDescent="0.3">
      <c r="A746" s="4" t="s">
        <v>235</v>
      </c>
      <c r="B746" s="4">
        <v>16.3</v>
      </c>
    </row>
    <row r="747" spans="1:2" x14ac:dyDescent="0.3">
      <c r="A747" s="4" t="s">
        <v>235</v>
      </c>
      <c r="B747" s="4">
        <v>16.3</v>
      </c>
    </row>
    <row r="748" spans="1:2" x14ac:dyDescent="0.3">
      <c r="A748" s="4" t="s">
        <v>139</v>
      </c>
      <c r="B748" s="4">
        <v>16.3</v>
      </c>
    </row>
    <row r="749" spans="1:2" x14ac:dyDescent="0.3">
      <c r="A749" s="4" t="s">
        <v>139</v>
      </c>
      <c r="B749" s="4">
        <v>16.3</v>
      </c>
    </row>
    <row r="750" spans="1:2" x14ac:dyDescent="0.3">
      <c r="A750" s="4" t="s">
        <v>139</v>
      </c>
      <c r="B750" s="4">
        <v>16.3</v>
      </c>
    </row>
    <row r="751" spans="1:2" x14ac:dyDescent="0.3">
      <c r="A751" s="4" t="s">
        <v>785</v>
      </c>
      <c r="B751" s="4">
        <v>13.8</v>
      </c>
    </row>
    <row r="752" spans="1:2" x14ac:dyDescent="0.3">
      <c r="A752" s="4" t="s">
        <v>785</v>
      </c>
      <c r="B752" s="4">
        <v>13.8</v>
      </c>
    </row>
    <row r="753" spans="1:2" x14ac:dyDescent="0.3">
      <c r="A753" s="4" t="s">
        <v>785</v>
      </c>
      <c r="B753" s="4">
        <v>13.8</v>
      </c>
    </row>
    <row r="754" spans="1:2" x14ac:dyDescent="0.3">
      <c r="A754" s="4" t="s">
        <v>785</v>
      </c>
      <c r="B754" s="4">
        <v>13.8</v>
      </c>
    </row>
    <row r="755" spans="1:2" x14ac:dyDescent="0.3">
      <c r="A755" s="4" t="s">
        <v>785</v>
      </c>
      <c r="B755" s="4">
        <v>12.8</v>
      </c>
    </row>
    <row r="756" spans="1:2" x14ac:dyDescent="0.3">
      <c r="A756" s="4" t="s">
        <v>785</v>
      </c>
      <c r="B756" s="4">
        <v>12.8</v>
      </c>
    </row>
    <row r="757" spans="1:2" x14ac:dyDescent="0.3">
      <c r="A757" s="4" t="s">
        <v>139</v>
      </c>
      <c r="B757" s="4">
        <v>16.3</v>
      </c>
    </row>
    <row r="758" spans="1:2" x14ac:dyDescent="0.3">
      <c r="A758" s="4" t="s">
        <v>319</v>
      </c>
      <c r="B758" s="4">
        <v>16.3</v>
      </c>
    </row>
    <row r="759" spans="1:2" x14ac:dyDescent="0.3">
      <c r="A759" s="4" t="s">
        <v>444</v>
      </c>
      <c r="B759" s="4">
        <v>16.3</v>
      </c>
    </row>
    <row r="760" spans="1:2" x14ac:dyDescent="0.3">
      <c r="A760" s="4" t="s">
        <v>444</v>
      </c>
      <c r="B760" s="4">
        <v>16.3</v>
      </c>
    </row>
    <row r="761" spans="1:2" x14ac:dyDescent="0.3">
      <c r="A761" s="4" t="s">
        <v>444</v>
      </c>
      <c r="B761" s="4">
        <v>16.3</v>
      </c>
    </row>
    <row r="762" spans="1:2" x14ac:dyDescent="0.3">
      <c r="A762" s="4" t="s">
        <v>444</v>
      </c>
      <c r="B762" s="4">
        <v>16.3</v>
      </c>
    </row>
    <row r="763" spans="1:2" x14ac:dyDescent="0.3">
      <c r="A763" s="4" t="s">
        <v>444</v>
      </c>
      <c r="B763" s="4">
        <v>16.3</v>
      </c>
    </row>
    <row r="764" spans="1:2" x14ac:dyDescent="0.3">
      <c r="A764" s="4" t="s">
        <v>444</v>
      </c>
      <c r="B764" s="4">
        <v>16.3</v>
      </c>
    </row>
    <row r="765" spans="1:2" x14ac:dyDescent="0.3">
      <c r="A765" s="4" t="s">
        <v>444</v>
      </c>
      <c r="B765" s="4">
        <v>16.3</v>
      </c>
    </row>
    <row r="766" spans="1:2" x14ac:dyDescent="0.3">
      <c r="A766" s="4" t="s">
        <v>444</v>
      </c>
      <c r="B766" s="4">
        <v>16.3</v>
      </c>
    </row>
    <row r="767" spans="1:2" x14ac:dyDescent="0.3">
      <c r="A767" s="4" t="s">
        <v>444</v>
      </c>
      <c r="B767" s="4">
        <v>16.3</v>
      </c>
    </row>
    <row r="768" spans="1:2" x14ac:dyDescent="0.3">
      <c r="A768" s="4" t="s">
        <v>444</v>
      </c>
      <c r="B768" s="4">
        <v>16.3</v>
      </c>
    </row>
    <row r="769" spans="1:2" x14ac:dyDescent="0.3">
      <c r="A769" s="4" t="s">
        <v>444</v>
      </c>
      <c r="B769" s="4">
        <v>16.3</v>
      </c>
    </row>
    <row r="770" spans="1:2" x14ac:dyDescent="0.3">
      <c r="A770" s="4" t="s">
        <v>444</v>
      </c>
      <c r="B770" s="4">
        <v>16.3</v>
      </c>
    </row>
    <row r="771" spans="1:2" x14ac:dyDescent="0.3">
      <c r="A771" s="4" t="s">
        <v>444</v>
      </c>
      <c r="B771" s="4">
        <v>16.3</v>
      </c>
    </row>
    <row r="772" spans="1:2" x14ac:dyDescent="0.3">
      <c r="A772" s="4" t="s">
        <v>444</v>
      </c>
      <c r="B772" s="4">
        <v>16.3</v>
      </c>
    </row>
    <row r="773" spans="1:2" x14ac:dyDescent="0.3">
      <c r="A773" s="4" t="s">
        <v>444</v>
      </c>
      <c r="B773" s="4">
        <v>16.3</v>
      </c>
    </row>
    <row r="774" spans="1:2" x14ac:dyDescent="0.3">
      <c r="A774" s="4" t="s">
        <v>866</v>
      </c>
      <c r="B774" s="4">
        <v>16.3</v>
      </c>
    </row>
    <row r="775" spans="1:2" x14ac:dyDescent="0.3">
      <c r="A775" s="4" t="s">
        <v>866</v>
      </c>
      <c r="B775" s="4">
        <v>16.3</v>
      </c>
    </row>
    <row r="776" spans="1:2" x14ac:dyDescent="0.3">
      <c r="A776" s="4" t="s">
        <v>866</v>
      </c>
      <c r="B776" s="4">
        <v>16.3</v>
      </c>
    </row>
    <row r="777" spans="1:2" x14ac:dyDescent="0.3">
      <c r="A777" s="4" t="s">
        <v>866</v>
      </c>
      <c r="B777" s="4">
        <v>16.3</v>
      </c>
    </row>
    <row r="778" spans="1:2" x14ac:dyDescent="0.3">
      <c r="A778" s="4" t="s">
        <v>866</v>
      </c>
      <c r="B778" s="4">
        <v>16.3</v>
      </c>
    </row>
    <row r="779" spans="1:2" x14ac:dyDescent="0.3">
      <c r="A779" s="4" t="s">
        <v>866</v>
      </c>
      <c r="B779" s="4">
        <v>16.3</v>
      </c>
    </row>
    <row r="780" spans="1:2" x14ac:dyDescent="0.3">
      <c r="A780" s="4" t="s">
        <v>866</v>
      </c>
      <c r="B780" s="4">
        <v>16.3</v>
      </c>
    </row>
    <row r="781" spans="1:2" x14ac:dyDescent="0.3">
      <c r="A781" s="4" t="s">
        <v>866</v>
      </c>
      <c r="B781" s="4">
        <v>16.3</v>
      </c>
    </row>
    <row r="782" spans="1:2" x14ac:dyDescent="0.3">
      <c r="A782" s="4" t="s">
        <v>866</v>
      </c>
      <c r="B782" s="4">
        <v>16.3</v>
      </c>
    </row>
    <row r="783" spans="1:2" x14ac:dyDescent="0.3">
      <c r="A783" s="4" t="s">
        <v>866</v>
      </c>
      <c r="B783" s="4">
        <v>16.3</v>
      </c>
    </row>
    <row r="784" spans="1:2" x14ac:dyDescent="0.3">
      <c r="A784" s="4" t="s">
        <v>866</v>
      </c>
      <c r="B784" s="4">
        <v>16.3</v>
      </c>
    </row>
    <row r="785" spans="1:2" x14ac:dyDescent="0.3">
      <c r="A785" s="4" t="s">
        <v>866</v>
      </c>
      <c r="B785" s="4">
        <v>16.3</v>
      </c>
    </row>
    <row r="786" spans="1:2" x14ac:dyDescent="0.3">
      <c r="A786" s="4" t="s">
        <v>785</v>
      </c>
      <c r="B786" s="4">
        <v>18</v>
      </c>
    </row>
    <row r="787" spans="1:2" x14ac:dyDescent="0.3">
      <c r="A787" s="4" t="s">
        <v>785</v>
      </c>
      <c r="B787" s="4">
        <v>18</v>
      </c>
    </row>
    <row r="788" spans="1:2" x14ac:dyDescent="0.3">
      <c r="A788" s="4" t="s">
        <v>785</v>
      </c>
      <c r="B788" s="4">
        <v>18</v>
      </c>
    </row>
  </sheetData>
  <autoFilter ref="A1:B788" xr:uid="{B4DDD209-9B87-410F-958F-A7583F8255B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7E20D-4B14-4CF9-9E23-F9CCAF384B6D}">
  <dimension ref="A1:I101"/>
  <sheetViews>
    <sheetView workbookViewId="0">
      <selection activeCell="A2" sqref="A2:B101"/>
    </sheetView>
  </sheetViews>
  <sheetFormatPr defaultRowHeight="14.4" x14ac:dyDescent="0.3"/>
  <cols>
    <col min="1" max="1" width="5.5546875" bestFit="1" customWidth="1"/>
    <col min="2" max="2" width="19.44140625" bestFit="1" customWidth="1"/>
    <col min="9" max="9" width="63.44140625" customWidth="1"/>
  </cols>
  <sheetData>
    <row r="1" spans="1:9" x14ac:dyDescent="0.3">
      <c r="A1" s="55" t="s">
        <v>1</v>
      </c>
      <c r="B1" s="55" t="s">
        <v>18</v>
      </c>
    </row>
    <row r="2" spans="1:9" x14ac:dyDescent="0.3">
      <c r="A2" s="4" t="s">
        <v>139</v>
      </c>
      <c r="B2" s="4">
        <v>23.6</v>
      </c>
    </row>
    <row r="3" spans="1:9" x14ac:dyDescent="0.3">
      <c r="A3" s="4" t="s">
        <v>139</v>
      </c>
      <c r="B3" s="4">
        <v>23.6</v>
      </c>
      <c r="E3" s="9" t="s">
        <v>2453</v>
      </c>
      <c r="F3" s="8">
        <f>AVERAGE(B2:B101)</f>
        <v>17.70809999999998</v>
      </c>
      <c r="I3" s="26" t="s">
        <v>2465</v>
      </c>
    </row>
    <row r="4" spans="1:9" ht="43.2" x14ac:dyDescent="0.3">
      <c r="A4" s="4" t="s">
        <v>139</v>
      </c>
      <c r="B4" s="4">
        <v>16.3</v>
      </c>
      <c r="E4" s="9" t="s">
        <v>2454</v>
      </c>
      <c r="F4" s="8">
        <f>_xlfn.VAR.P(B2:B101)</f>
        <v>12.47099539000024</v>
      </c>
      <c r="I4" s="27" t="s">
        <v>2472</v>
      </c>
    </row>
    <row r="5" spans="1:9" x14ac:dyDescent="0.3">
      <c r="A5" s="4" t="s">
        <v>139</v>
      </c>
      <c r="B5" s="4">
        <v>23.6</v>
      </c>
      <c r="E5" s="9" t="s">
        <v>2455</v>
      </c>
      <c r="F5" s="8">
        <f>SQRT(F4)</f>
        <v>3.531429652421274</v>
      </c>
    </row>
    <row r="6" spans="1:9" x14ac:dyDescent="0.3">
      <c r="A6" s="4" t="s">
        <v>139</v>
      </c>
      <c r="B6" s="4">
        <v>23.6</v>
      </c>
      <c r="E6" s="9" t="s">
        <v>2456</v>
      </c>
      <c r="F6" s="10">
        <f>F5/F3</f>
        <v>0.1994245374953427</v>
      </c>
    </row>
    <row r="7" spans="1:9" x14ac:dyDescent="0.3">
      <c r="A7" s="4" t="s">
        <v>139</v>
      </c>
      <c r="B7" s="4">
        <v>23.6</v>
      </c>
    </row>
    <row r="8" spans="1:9" x14ac:dyDescent="0.3">
      <c r="A8" s="4" t="s">
        <v>139</v>
      </c>
      <c r="B8" s="4">
        <v>16.3</v>
      </c>
    </row>
    <row r="9" spans="1:9" x14ac:dyDescent="0.3">
      <c r="A9" s="4" t="s">
        <v>139</v>
      </c>
      <c r="B9" s="4">
        <v>23.84</v>
      </c>
    </row>
    <row r="10" spans="1:9" x14ac:dyDescent="0.3">
      <c r="A10" s="4" t="s">
        <v>139</v>
      </c>
      <c r="B10" s="4">
        <v>23.84</v>
      </c>
    </row>
    <row r="11" spans="1:9" x14ac:dyDescent="0.3">
      <c r="A11" s="4" t="s">
        <v>139</v>
      </c>
      <c r="B11" s="4">
        <v>23.84</v>
      </c>
    </row>
    <row r="12" spans="1:9" x14ac:dyDescent="0.3">
      <c r="A12" s="4" t="s">
        <v>139</v>
      </c>
      <c r="B12" s="4">
        <v>23.84</v>
      </c>
    </row>
    <row r="13" spans="1:9" x14ac:dyDescent="0.3">
      <c r="A13" s="4" t="s">
        <v>139</v>
      </c>
      <c r="B13" s="4">
        <v>23.84</v>
      </c>
    </row>
    <row r="14" spans="1:9" x14ac:dyDescent="0.3">
      <c r="A14" s="4" t="s">
        <v>139</v>
      </c>
      <c r="B14" s="4">
        <v>23.84</v>
      </c>
    </row>
    <row r="15" spans="1:9" x14ac:dyDescent="0.3">
      <c r="A15" s="4" t="s">
        <v>139</v>
      </c>
      <c r="B15" s="4">
        <v>23.84</v>
      </c>
    </row>
    <row r="16" spans="1:9" x14ac:dyDescent="0.3">
      <c r="A16" s="4" t="s">
        <v>139</v>
      </c>
      <c r="B16" s="4">
        <v>22.95</v>
      </c>
    </row>
    <row r="17" spans="1:2" x14ac:dyDescent="0.3">
      <c r="A17" s="4" t="s">
        <v>139</v>
      </c>
      <c r="B17" s="4">
        <v>22.95</v>
      </c>
    </row>
    <row r="18" spans="1:2" x14ac:dyDescent="0.3">
      <c r="A18" s="4" t="s">
        <v>139</v>
      </c>
      <c r="B18" s="4">
        <v>22.95</v>
      </c>
    </row>
    <row r="19" spans="1:2" x14ac:dyDescent="0.3">
      <c r="A19" s="4" t="s">
        <v>139</v>
      </c>
      <c r="B19" s="4">
        <v>22.95</v>
      </c>
    </row>
    <row r="20" spans="1:2" x14ac:dyDescent="0.3">
      <c r="A20" s="4" t="s">
        <v>139</v>
      </c>
      <c r="B20" s="4">
        <v>17.57</v>
      </c>
    </row>
    <row r="21" spans="1:2" x14ac:dyDescent="0.3">
      <c r="A21" s="4" t="s">
        <v>139</v>
      </c>
      <c r="B21" s="4">
        <v>17.57</v>
      </c>
    </row>
    <row r="22" spans="1:2" x14ac:dyDescent="0.3">
      <c r="A22" s="4" t="s">
        <v>139</v>
      </c>
      <c r="B22" s="4">
        <v>17.57</v>
      </c>
    </row>
    <row r="23" spans="1:2" x14ac:dyDescent="0.3">
      <c r="A23" s="4" t="s">
        <v>139</v>
      </c>
      <c r="B23" s="4">
        <v>17.57</v>
      </c>
    </row>
    <row r="24" spans="1:2" x14ac:dyDescent="0.3">
      <c r="A24" s="4" t="s">
        <v>139</v>
      </c>
      <c r="B24" s="4">
        <v>16.3</v>
      </c>
    </row>
    <row r="25" spans="1:2" x14ac:dyDescent="0.3">
      <c r="A25" s="4" t="s">
        <v>139</v>
      </c>
      <c r="B25" s="4">
        <v>16.3</v>
      </c>
    </row>
    <row r="26" spans="1:2" x14ac:dyDescent="0.3">
      <c r="A26" s="4" t="s">
        <v>139</v>
      </c>
      <c r="B26" s="4">
        <v>16.3</v>
      </c>
    </row>
    <row r="27" spans="1:2" x14ac:dyDescent="0.3">
      <c r="A27" s="4" t="s">
        <v>139</v>
      </c>
      <c r="B27" s="4">
        <v>16.3</v>
      </c>
    </row>
    <row r="28" spans="1:2" x14ac:dyDescent="0.3">
      <c r="A28" s="4" t="s">
        <v>139</v>
      </c>
      <c r="B28" s="4">
        <v>16.3</v>
      </c>
    </row>
    <row r="29" spans="1:2" x14ac:dyDescent="0.3">
      <c r="A29" s="4" t="s">
        <v>139</v>
      </c>
      <c r="B29" s="4">
        <v>16.3</v>
      </c>
    </row>
    <row r="30" spans="1:2" x14ac:dyDescent="0.3">
      <c r="A30" s="4" t="s">
        <v>139</v>
      </c>
      <c r="B30" s="4">
        <v>16.3</v>
      </c>
    </row>
    <row r="31" spans="1:2" x14ac:dyDescent="0.3">
      <c r="A31" s="4" t="s">
        <v>139</v>
      </c>
      <c r="B31" s="4">
        <v>16.3</v>
      </c>
    </row>
    <row r="32" spans="1:2" x14ac:dyDescent="0.3">
      <c r="A32" s="4" t="s">
        <v>139</v>
      </c>
      <c r="B32" s="4">
        <v>16.3</v>
      </c>
    </row>
    <row r="33" spans="1:2" x14ac:dyDescent="0.3">
      <c r="A33" s="4" t="s">
        <v>139</v>
      </c>
      <c r="B33" s="4">
        <v>16.3</v>
      </c>
    </row>
    <row r="34" spans="1:2" x14ac:dyDescent="0.3">
      <c r="A34" s="4" t="s">
        <v>139</v>
      </c>
      <c r="B34" s="4">
        <v>24.12</v>
      </c>
    </row>
    <row r="35" spans="1:2" x14ac:dyDescent="0.3">
      <c r="A35" s="4" t="s">
        <v>139</v>
      </c>
      <c r="B35" s="4">
        <v>24.12</v>
      </c>
    </row>
    <row r="36" spans="1:2" x14ac:dyDescent="0.3">
      <c r="A36" s="4" t="s">
        <v>139</v>
      </c>
      <c r="B36" s="4">
        <v>24.12</v>
      </c>
    </row>
    <row r="37" spans="1:2" x14ac:dyDescent="0.3">
      <c r="A37" s="4" t="s">
        <v>139</v>
      </c>
      <c r="B37" s="4">
        <v>24.12</v>
      </c>
    </row>
    <row r="38" spans="1:2" x14ac:dyDescent="0.3">
      <c r="A38" s="4" t="s">
        <v>139</v>
      </c>
      <c r="B38" s="4">
        <v>24.12</v>
      </c>
    </row>
    <row r="39" spans="1:2" x14ac:dyDescent="0.3">
      <c r="A39" s="4" t="s">
        <v>139</v>
      </c>
      <c r="B39" s="4">
        <v>24.12</v>
      </c>
    </row>
    <row r="40" spans="1:2" x14ac:dyDescent="0.3">
      <c r="A40" s="4" t="s">
        <v>139</v>
      </c>
      <c r="B40" s="4">
        <v>13.2</v>
      </c>
    </row>
    <row r="41" spans="1:2" x14ac:dyDescent="0.3">
      <c r="A41" s="4" t="s">
        <v>139</v>
      </c>
      <c r="B41" s="4">
        <v>19.2</v>
      </c>
    </row>
    <row r="42" spans="1:2" x14ac:dyDescent="0.3">
      <c r="A42" s="4" t="s">
        <v>139</v>
      </c>
      <c r="B42" s="4">
        <v>13.2</v>
      </c>
    </row>
    <row r="43" spans="1:2" x14ac:dyDescent="0.3">
      <c r="A43" s="4" t="s">
        <v>139</v>
      </c>
      <c r="B43" s="4">
        <v>13.2</v>
      </c>
    </row>
    <row r="44" spans="1:2" x14ac:dyDescent="0.3">
      <c r="A44" s="4" t="s">
        <v>139</v>
      </c>
      <c r="B44" s="4">
        <v>13.2</v>
      </c>
    </row>
    <row r="45" spans="1:2" x14ac:dyDescent="0.3">
      <c r="A45" s="4" t="s">
        <v>139</v>
      </c>
      <c r="B45" s="4">
        <v>19.2</v>
      </c>
    </row>
    <row r="46" spans="1:2" x14ac:dyDescent="0.3">
      <c r="A46" s="4" t="s">
        <v>139</v>
      </c>
      <c r="B46" s="4">
        <v>19.2</v>
      </c>
    </row>
    <row r="47" spans="1:2" x14ac:dyDescent="0.3">
      <c r="A47" s="4" t="s">
        <v>139</v>
      </c>
      <c r="B47" s="4">
        <v>19.2</v>
      </c>
    </row>
    <row r="48" spans="1:2" x14ac:dyDescent="0.3">
      <c r="A48" s="4" t="s">
        <v>139</v>
      </c>
      <c r="B48" s="4">
        <v>19.2</v>
      </c>
    </row>
    <row r="49" spans="1:2" x14ac:dyDescent="0.3">
      <c r="A49" s="4" t="s">
        <v>139</v>
      </c>
      <c r="B49" s="4">
        <v>19.2</v>
      </c>
    </row>
    <row r="50" spans="1:2" x14ac:dyDescent="0.3">
      <c r="A50" s="4" t="s">
        <v>139</v>
      </c>
      <c r="B50" s="4">
        <v>19.2</v>
      </c>
    </row>
    <row r="51" spans="1:2" x14ac:dyDescent="0.3">
      <c r="A51" s="4" t="s">
        <v>139</v>
      </c>
      <c r="B51" s="4">
        <v>16.3</v>
      </c>
    </row>
    <row r="52" spans="1:2" x14ac:dyDescent="0.3">
      <c r="A52" s="4" t="s">
        <v>139</v>
      </c>
      <c r="B52" s="4">
        <v>16.3</v>
      </c>
    </row>
    <row r="53" spans="1:2" x14ac:dyDescent="0.3">
      <c r="A53" s="4" t="s">
        <v>139</v>
      </c>
      <c r="B53" s="4">
        <v>16.3</v>
      </c>
    </row>
    <row r="54" spans="1:2" x14ac:dyDescent="0.3">
      <c r="A54" s="4" t="s">
        <v>139</v>
      </c>
      <c r="B54" s="4">
        <v>16.3</v>
      </c>
    </row>
    <row r="55" spans="1:2" x14ac:dyDescent="0.3">
      <c r="A55" s="4" t="s">
        <v>139</v>
      </c>
      <c r="B55" s="4">
        <v>16.3</v>
      </c>
    </row>
    <row r="56" spans="1:2" x14ac:dyDescent="0.3">
      <c r="A56" s="4" t="s">
        <v>139</v>
      </c>
      <c r="B56" s="4">
        <v>16.3</v>
      </c>
    </row>
    <row r="57" spans="1:2" x14ac:dyDescent="0.3">
      <c r="A57" s="4" t="s">
        <v>139</v>
      </c>
      <c r="B57" s="4">
        <v>16.3</v>
      </c>
    </row>
    <row r="58" spans="1:2" x14ac:dyDescent="0.3">
      <c r="A58" s="4" t="s">
        <v>139</v>
      </c>
      <c r="B58" s="4">
        <v>16.3</v>
      </c>
    </row>
    <row r="59" spans="1:2" x14ac:dyDescent="0.3">
      <c r="A59" s="4" t="s">
        <v>139</v>
      </c>
      <c r="B59" s="4">
        <v>16.3</v>
      </c>
    </row>
    <row r="60" spans="1:2" x14ac:dyDescent="0.3">
      <c r="A60" s="4" t="s">
        <v>139</v>
      </c>
      <c r="B60" s="4">
        <v>16.3</v>
      </c>
    </row>
    <row r="61" spans="1:2" x14ac:dyDescent="0.3">
      <c r="A61" s="4" t="s">
        <v>139</v>
      </c>
      <c r="B61" s="4">
        <v>16.3</v>
      </c>
    </row>
    <row r="62" spans="1:2" x14ac:dyDescent="0.3">
      <c r="A62" s="4" t="s">
        <v>139</v>
      </c>
      <c r="B62" s="4">
        <v>16.3</v>
      </c>
    </row>
    <row r="63" spans="1:2" x14ac:dyDescent="0.3">
      <c r="A63" s="4" t="s">
        <v>139</v>
      </c>
      <c r="B63" s="4">
        <v>16.3</v>
      </c>
    </row>
    <row r="64" spans="1:2" x14ac:dyDescent="0.3">
      <c r="A64" s="4" t="s">
        <v>139</v>
      </c>
      <c r="B64" s="4">
        <v>16.3</v>
      </c>
    </row>
    <row r="65" spans="1:2" x14ac:dyDescent="0.3">
      <c r="A65" s="4" t="s">
        <v>139</v>
      </c>
      <c r="B65" s="4">
        <v>16.3</v>
      </c>
    </row>
    <row r="66" spans="1:2" x14ac:dyDescent="0.3">
      <c r="A66" s="4" t="s">
        <v>139</v>
      </c>
      <c r="B66" s="4">
        <v>16.3</v>
      </c>
    </row>
    <row r="67" spans="1:2" x14ac:dyDescent="0.3">
      <c r="A67" s="4" t="s">
        <v>139</v>
      </c>
      <c r="B67" s="4">
        <v>16.3</v>
      </c>
    </row>
    <row r="68" spans="1:2" x14ac:dyDescent="0.3">
      <c r="A68" s="4" t="s">
        <v>139</v>
      </c>
      <c r="B68" s="4">
        <v>16.3</v>
      </c>
    </row>
    <row r="69" spans="1:2" x14ac:dyDescent="0.3">
      <c r="A69" s="4" t="s">
        <v>139</v>
      </c>
      <c r="B69" s="4">
        <v>16.3</v>
      </c>
    </row>
    <row r="70" spans="1:2" x14ac:dyDescent="0.3">
      <c r="A70" s="4" t="s">
        <v>139</v>
      </c>
      <c r="B70" s="4">
        <v>16.3</v>
      </c>
    </row>
    <row r="71" spans="1:2" x14ac:dyDescent="0.3">
      <c r="A71" s="4" t="s">
        <v>139</v>
      </c>
      <c r="B71" s="4">
        <v>16.3</v>
      </c>
    </row>
    <row r="72" spans="1:2" x14ac:dyDescent="0.3">
      <c r="A72" s="4" t="s">
        <v>139</v>
      </c>
      <c r="B72" s="4">
        <v>16.3</v>
      </c>
    </row>
    <row r="73" spans="1:2" x14ac:dyDescent="0.3">
      <c r="A73" s="4" t="s">
        <v>139</v>
      </c>
      <c r="B73" s="4">
        <v>16.3</v>
      </c>
    </row>
    <row r="74" spans="1:2" x14ac:dyDescent="0.3">
      <c r="A74" s="4" t="s">
        <v>139</v>
      </c>
      <c r="B74" s="4">
        <v>16.3</v>
      </c>
    </row>
    <row r="75" spans="1:2" x14ac:dyDescent="0.3">
      <c r="A75" s="4" t="s">
        <v>139</v>
      </c>
      <c r="B75" s="4">
        <v>16.3</v>
      </c>
    </row>
    <row r="76" spans="1:2" x14ac:dyDescent="0.3">
      <c r="A76" s="4" t="s">
        <v>139</v>
      </c>
      <c r="B76" s="4">
        <v>16.3</v>
      </c>
    </row>
    <row r="77" spans="1:2" x14ac:dyDescent="0.3">
      <c r="A77" s="4" t="s">
        <v>139</v>
      </c>
      <c r="B77" s="4">
        <v>16.3</v>
      </c>
    </row>
    <row r="78" spans="1:2" x14ac:dyDescent="0.3">
      <c r="A78" s="4" t="s">
        <v>139</v>
      </c>
      <c r="B78" s="4">
        <v>14</v>
      </c>
    </row>
    <row r="79" spans="1:2" x14ac:dyDescent="0.3">
      <c r="A79" s="4" t="s">
        <v>139</v>
      </c>
      <c r="B79" s="4">
        <v>14</v>
      </c>
    </row>
    <row r="80" spans="1:2" x14ac:dyDescent="0.3">
      <c r="A80" s="4" t="s">
        <v>139</v>
      </c>
      <c r="B80" s="4">
        <v>14</v>
      </c>
    </row>
    <row r="81" spans="1:2" x14ac:dyDescent="0.3">
      <c r="A81" s="4" t="s">
        <v>139</v>
      </c>
      <c r="B81" s="4">
        <v>14</v>
      </c>
    </row>
    <row r="82" spans="1:2" x14ac:dyDescent="0.3">
      <c r="A82" s="4" t="s">
        <v>139</v>
      </c>
      <c r="B82" s="4">
        <v>14</v>
      </c>
    </row>
    <row r="83" spans="1:2" x14ac:dyDescent="0.3">
      <c r="A83" s="4" t="s">
        <v>139</v>
      </c>
      <c r="B83" s="4">
        <v>14</v>
      </c>
    </row>
    <row r="84" spans="1:2" x14ac:dyDescent="0.3">
      <c r="A84" s="4" t="s">
        <v>139</v>
      </c>
      <c r="B84" s="4">
        <v>14</v>
      </c>
    </row>
    <row r="85" spans="1:2" x14ac:dyDescent="0.3">
      <c r="A85" s="4" t="s">
        <v>139</v>
      </c>
      <c r="B85" s="4">
        <v>10.8</v>
      </c>
    </row>
    <row r="86" spans="1:2" x14ac:dyDescent="0.3">
      <c r="A86" s="4" t="s">
        <v>139</v>
      </c>
      <c r="B86" s="4">
        <v>10.8</v>
      </c>
    </row>
    <row r="87" spans="1:2" x14ac:dyDescent="0.3">
      <c r="A87" s="4" t="s">
        <v>139</v>
      </c>
      <c r="B87" s="4">
        <v>10.8</v>
      </c>
    </row>
    <row r="88" spans="1:2" x14ac:dyDescent="0.3">
      <c r="A88" s="4" t="s">
        <v>139</v>
      </c>
      <c r="B88" s="4">
        <v>13.93</v>
      </c>
    </row>
    <row r="89" spans="1:2" x14ac:dyDescent="0.3">
      <c r="A89" s="4" t="s">
        <v>139</v>
      </c>
      <c r="B89" s="4">
        <v>16.3</v>
      </c>
    </row>
    <row r="90" spans="1:2" x14ac:dyDescent="0.3">
      <c r="A90" s="4" t="s">
        <v>139</v>
      </c>
      <c r="B90" s="4">
        <v>16.3</v>
      </c>
    </row>
    <row r="91" spans="1:2" x14ac:dyDescent="0.3">
      <c r="A91" s="4" t="s">
        <v>139</v>
      </c>
      <c r="B91" s="4">
        <v>16.3</v>
      </c>
    </row>
    <row r="92" spans="1:2" x14ac:dyDescent="0.3">
      <c r="A92" s="4" t="s">
        <v>139</v>
      </c>
      <c r="B92" s="4">
        <v>16.3</v>
      </c>
    </row>
    <row r="93" spans="1:2" x14ac:dyDescent="0.3">
      <c r="A93" s="4" t="s">
        <v>139</v>
      </c>
      <c r="B93" s="4">
        <v>16.3</v>
      </c>
    </row>
    <row r="94" spans="1:2" x14ac:dyDescent="0.3">
      <c r="A94" s="4" t="s">
        <v>139</v>
      </c>
      <c r="B94" s="4">
        <v>16.3</v>
      </c>
    </row>
    <row r="95" spans="1:2" x14ac:dyDescent="0.3">
      <c r="A95" s="4" t="s">
        <v>139</v>
      </c>
      <c r="B95" s="4">
        <v>16.3</v>
      </c>
    </row>
    <row r="96" spans="1:2" x14ac:dyDescent="0.3">
      <c r="A96" s="4" t="s">
        <v>139</v>
      </c>
      <c r="B96" s="4">
        <v>16.3</v>
      </c>
    </row>
    <row r="97" spans="1:2" x14ac:dyDescent="0.3">
      <c r="A97" s="4" t="s">
        <v>139</v>
      </c>
      <c r="B97" s="4">
        <v>16.3</v>
      </c>
    </row>
    <row r="98" spans="1:2" x14ac:dyDescent="0.3">
      <c r="A98" s="4" t="s">
        <v>139</v>
      </c>
      <c r="B98" s="4">
        <v>16.3</v>
      </c>
    </row>
    <row r="99" spans="1:2" x14ac:dyDescent="0.3">
      <c r="A99" s="4" t="s">
        <v>139</v>
      </c>
      <c r="B99" s="4">
        <v>16.3</v>
      </c>
    </row>
    <row r="100" spans="1:2" x14ac:dyDescent="0.3">
      <c r="A100" s="4" t="s">
        <v>139</v>
      </c>
      <c r="B100" s="4">
        <v>16.3</v>
      </c>
    </row>
    <row r="101" spans="1:2" x14ac:dyDescent="0.3">
      <c r="A101" s="4" t="s">
        <v>139</v>
      </c>
      <c r="B101" s="4">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ADA5-8842-401C-8B5A-43B22A72322D}">
  <dimension ref="A1:I164"/>
  <sheetViews>
    <sheetView workbookViewId="0">
      <selection activeCell="A3" sqref="A3:B164"/>
    </sheetView>
  </sheetViews>
  <sheetFormatPr defaultRowHeight="14.4" x14ac:dyDescent="0.3"/>
  <cols>
    <col min="1" max="1" width="6" bestFit="1" customWidth="1"/>
    <col min="2" max="2" width="19.44140625" bestFit="1" customWidth="1"/>
    <col min="9" max="9" width="49.21875" customWidth="1"/>
  </cols>
  <sheetData>
    <row r="1" spans="1:9" x14ac:dyDescent="0.3">
      <c r="A1" s="56" t="s">
        <v>1</v>
      </c>
      <c r="B1" s="56" t="s">
        <v>18</v>
      </c>
    </row>
    <row r="2" spans="1:9" x14ac:dyDescent="0.3">
      <c r="A2" t="s">
        <v>235</v>
      </c>
      <c r="B2">
        <v>12</v>
      </c>
      <c r="I2" s="26" t="s">
        <v>2465</v>
      </c>
    </row>
    <row r="3" spans="1:9" ht="43.2" x14ac:dyDescent="0.3">
      <c r="A3" s="4" t="s">
        <v>235</v>
      </c>
      <c r="B3" s="4">
        <v>12</v>
      </c>
      <c r="I3" s="27" t="s">
        <v>2473</v>
      </c>
    </row>
    <row r="4" spans="1:9" x14ac:dyDescent="0.3">
      <c r="A4" s="4" t="s">
        <v>235</v>
      </c>
      <c r="B4" s="4">
        <v>11</v>
      </c>
      <c r="E4" s="11" t="s">
        <v>2453</v>
      </c>
      <c r="F4" s="8">
        <f>AVERAGE(B2:B164)</f>
        <v>18.98822085889574</v>
      </c>
    </row>
    <row r="5" spans="1:9" x14ac:dyDescent="0.3">
      <c r="A5" s="4" t="s">
        <v>235</v>
      </c>
      <c r="B5" s="4">
        <v>16.3</v>
      </c>
      <c r="E5" s="11" t="s">
        <v>2454</v>
      </c>
      <c r="F5" s="8">
        <f>_xlfn.VAR.P(B2:B164)</f>
        <v>18.566206037109747</v>
      </c>
    </row>
    <row r="6" spans="1:9" x14ac:dyDescent="0.3">
      <c r="A6" s="4" t="s">
        <v>235</v>
      </c>
      <c r="B6" s="4">
        <v>16.3</v>
      </c>
      <c r="E6" s="11" t="s">
        <v>2455</v>
      </c>
      <c r="F6" s="8">
        <f>SQRT(F5)</f>
        <v>4.308852055607125</v>
      </c>
    </row>
    <row r="7" spans="1:9" x14ac:dyDescent="0.3">
      <c r="A7" s="4" t="s">
        <v>235</v>
      </c>
      <c r="B7" s="4">
        <v>14</v>
      </c>
      <c r="E7" s="11" t="s">
        <v>2456</v>
      </c>
      <c r="F7" s="10">
        <f>F6/F4</f>
        <v>0.22692236874780622</v>
      </c>
    </row>
    <row r="8" spans="1:9" x14ac:dyDescent="0.3">
      <c r="A8" s="4" t="s">
        <v>235</v>
      </c>
      <c r="B8" s="4">
        <v>14</v>
      </c>
    </row>
    <row r="9" spans="1:9" x14ac:dyDescent="0.3">
      <c r="A9" s="4" t="s">
        <v>235</v>
      </c>
      <c r="B9" s="4">
        <v>19</v>
      </c>
    </row>
    <row r="10" spans="1:9" x14ac:dyDescent="0.3">
      <c r="A10" s="4" t="s">
        <v>235</v>
      </c>
      <c r="B10" s="4">
        <v>14</v>
      </c>
    </row>
    <row r="11" spans="1:9" x14ac:dyDescent="0.3">
      <c r="A11" s="4" t="s">
        <v>235</v>
      </c>
      <c r="B11" s="4">
        <v>16.3</v>
      </c>
    </row>
    <row r="12" spans="1:9" x14ac:dyDescent="0.3">
      <c r="A12" s="4" t="s">
        <v>235</v>
      </c>
      <c r="B12" s="4">
        <v>14</v>
      </c>
    </row>
    <row r="13" spans="1:9" x14ac:dyDescent="0.3">
      <c r="A13" s="4" t="s">
        <v>235</v>
      </c>
      <c r="B13" s="4">
        <v>23</v>
      </c>
    </row>
    <row r="14" spans="1:9" x14ac:dyDescent="0.3">
      <c r="A14" s="4" t="s">
        <v>235</v>
      </c>
      <c r="B14" s="4">
        <v>16.3</v>
      </c>
    </row>
    <row r="15" spans="1:9" x14ac:dyDescent="0.3">
      <c r="A15" s="4" t="s">
        <v>235</v>
      </c>
      <c r="B15" s="4">
        <v>23</v>
      </c>
    </row>
    <row r="16" spans="1:9" x14ac:dyDescent="0.3">
      <c r="A16" s="4" t="s">
        <v>235</v>
      </c>
      <c r="B16" s="4">
        <v>23</v>
      </c>
    </row>
    <row r="17" spans="1:2" x14ac:dyDescent="0.3">
      <c r="A17" s="4" t="s">
        <v>235</v>
      </c>
      <c r="B17" s="4">
        <v>23</v>
      </c>
    </row>
    <row r="18" spans="1:2" x14ac:dyDescent="0.3">
      <c r="A18" s="4" t="s">
        <v>235</v>
      </c>
      <c r="B18" s="4">
        <v>23</v>
      </c>
    </row>
    <row r="19" spans="1:2" x14ac:dyDescent="0.3">
      <c r="A19" s="4" t="s">
        <v>235</v>
      </c>
      <c r="B19" s="4">
        <v>23</v>
      </c>
    </row>
    <row r="20" spans="1:2" x14ac:dyDescent="0.3">
      <c r="A20" s="4" t="s">
        <v>235</v>
      </c>
      <c r="B20" s="4">
        <v>23</v>
      </c>
    </row>
    <row r="21" spans="1:2" x14ac:dyDescent="0.3">
      <c r="A21" s="4" t="s">
        <v>235</v>
      </c>
      <c r="B21" s="4">
        <v>23</v>
      </c>
    </row>
    <row r="22" spans="1:2" x14ac:dyDescent="0.3">
      <c r="A22" s="4" t="s">
        <v>235</v>
      </c>
      <c r="B22" s="4">
        <v>23</v>
      </c>
    </row>
    <row r="23" spans="1:2" x14ac:dyDescent="0.3">
      <c r="A23" s="4" t="s">
        <v>235</v>
      </c>
      <c r="B23" s="4">
        <v>20.89</v>
      </c>
    </row>
    <row r="24" spans="1:2" x14ac:dyDescent="0.3">
      <c r="A24" s="4" t="s">
        <v>235</v>
      </c>
      <c r="B24" s="4">
        <v>20.89</v>
      </c>
    </row>
    <row r="25" spans="1:2" x14ac:dyDescent="0.3">
      <c r="A25" s="4" t="s">
        <v>235</v>
      </c>
      <c r="B25" s="4">
        <v>20.89</v>
      </c>
    </row>
    <row r="26" spans="1:2" x14ac:dyDescent="0.3">
      <c r="A26" s="4" t="s">
        <v>235</v>
      </c>
      <c r="B26" s="4">
        <v>20.89</v>
      </c>
    </row>
    <row r="27" spans="1:2" x14ac:dyDescent="0.3">
      <c r="A27" s="4" t="s">
        <v>235</v>
      </c>
      <c r="B27" s="4">
        <v>20.89</v>
      </c>
    </row>
    <row r="28" spans="1:2" x14ac:dyDescent="0.3">
      <c r="A28" s="4" t="s">
        <v>235</v>
      </c>
      <c r="B28" s="4">
        <v>15.1</v>
      </c>
    </row>
    <row r="29" spans="1:2" x14ac:dyDescent="0.3">
      <c r="A29" s="4" t="s">
        <v>235</v>
      </c>
      <c r="B29" s="4">
        <v>20.89</v>
      </c>
    </row>
    <row r="30" spans="1:2" x14ac:dyDescent="0.3">
      <c r="A30" s="4" t="s">
        <v>235</v>
      </c>
      <c r="B30" s="4">
        <v>14.6</v>
      </c>
    </row>
    <row r="31" spans="1:2" x14ac:dyDescent="0.3">
      <c r="A31" s="4" t="s">
        <v>235</v>
      </c>
      <c r="B31" s="4">
        <v>16.3</v>
      </c>
    </row>
    <row r="32" spans="1:2" x14ac:dyDescent="0.3">
      <c r="A32" s="4" t="s">
        <v>235</v>
      </c>
      <c r="B32" s="4">
        <v>16.3</v>
      </c>
    </row>
    <row r="33" spans="1:2" x14ac:dyDescent="0.3">
      <c r="A33" s="4" t="s">
        <v>235</v>
      </c>
      <c r="B33" s="4">
        <v>16.3</v>
      </c>
    </row>
    <row r="34" spans="1:2" x14ac:dyDescent="0.3">
      <c r="A34" s="4" t="s">
        <v>235</v>
      </c>
      <c r="B34" s="4">
        <v>16.3</v>
      </c>
    </row>
    <row r="35" spans="1:2" x14ac:dyDescent="0.3">
      <c r="A35" s="4" t="s">
        <v>235</v>
      </c>
      <c r="B35" s="4">
        <v>28.4</v>
      </c>
    </row>
    <row r="36" spans="1:2" x14ac:dyDescent="0.3">
      <c r="A36" s="4" t="s">
        <v>235</v>
      </c>
      <c r="B36" s="4">
        <v>16.3</v>
      </c>
    </row>
    <row r="37" spans="1:2" x14ac:dyDescent="0.3">
      <c r="A37" s="4" t="s">
        <v>235</v>
      </c>
      <c r="B37" s="4">
        <v>28.4</v>
      </c>
    </row>
    <row r="38" spans="1:2" x14ac:dyDescent="0.3">
      <c r="A38" s="4" t="s">
        <v>235</v>
      </c>
      <c r="B38" s="4">
        <v>16.3</v>
      </c>
    </row>
    <row r="39" spans="1:2" x14ac:dyDescent="0.3">
      <c r="A39" s="4" t="s">
        <v>235</v>
      </c>
      <c r="B39" s="4">
        <v>28.4</v>
      </c>
    </row>
    <row r="40" spans="1:2" x14ac:dyDescent="0.3">
      <c r="A40" s="4" t="s">
        <v>235</v>
      </c>
      <c r="B40" s="4">
        <v>28.4</v>
      </c>
    </row>
    <row r="41" spans="1:2" x14ac:dyDescent="0.3">
      <c r="A41" s="4" t="s">
        <v>235</v>
      </c>
      <c r="B41" s="4">
        <v>16.3</v>
      </c>
    </row>
    <row r="42" spans="1:2" x14ac:dyDescent="0.3">
      <c r="A42" s="4" t="s">
        <v>235</v>
      </c>
      <c r="B42" s="4">
        <v>16.3</v>
      </c>
    </row>
    <row r="43" spans="1:2" x14ac:dyDescent="0.3">
      <c r="A43" s="4" t="s">
        <v>235</v>
      </c>
      <c r="B43" s="4">
        <v>16.3</v>
      </c>
    </row>
    <row r="44" spans="1:2" x14ac:dyDescent="0.3">
      <c r="A44" s="4" t="s">
        <v>235</v>
      </c>
      <c r="B44" s="4">
        <v>28.4</v>
      </c>
    </row>
    <row r="45" spans="1:2" x14ac:dyDescent="0.3">
      <c r="A45" s="4" t="s">
        <v>235</v>
      </c>
      <c r="B45" s="4">
        <v>28.4</v>
      </c>
    </row>
    <row r="46" spans="1:2" x14ac:dyDescent="0.3">
      <c r="A46" s="4" t="s">
        <v>235</v>
      </c>
      <c r="B46" s="4">
        <v>28.4</v>
      </c>
    </row>
    <row r="47" spans="1:2" x14ac:dyDescent="0.3">
      <c r="A47" s="4" t="s">
        <v>235</v>
      </c>
      <c r="B47" s="4">
        <v>16.3</v>
      </c>
    </row>
    <row r="48" spans="1:2" x14ac:dyDescent="0.3">
      <c r="A48" s="4" t="s">
        <v>235</v>
      </c>
      <c r="B48" s="4">
        <v>16.3</v>
      </c>
    </row>
    <row r="49" spans="1:2" x14ac:dyDescent="0.3">
      <c r="A49" s="4" t="s">
        <v>235</v>
      </c>
      <c r="B49" s="4">
        <v>16.3</v>
      </c>
    </row>
    <row r="50" spans="1:2" x14ac:dyDescent="0.3">
      <c r="A50" s="4" t="s">
        <v>235</v>
      </c>
      <c r="B50" s="4">
        <v>16.3</v>
      </c>
    </row>
    <row r="51" spans="1:2" x14ac:dyDescent="0.3">
      <c r="A51" s="4" t="s">
        <v>235</v>
      </c>
      <c r="B51" s="4">
        <v>16.3</v>
      </c>
    </row>
    <row r="52" spans="1:2" x14ac:dyDescent="0.3">
      <c r="A52" s="4" t="s">
        <v>235</v>
      </c>
      <c r="B52" s="4">
        <v>16.3</v>
      </c>
    </row>
    <row r="53" spans="1:2" x14ac:dyDescent="0.3">
      <c r="A53" s="4" t="s">
        <v>235</v>
      </c>
      <c r="B53" s="4">
        <v>16.3</v>
      </c>
    </row>
    <row r="54" spans="1:2" x14ac:dyDescent="0.3">
      <c r="A54" s="4" t="s">
        <v>235</v>
      </c>
      <c r="B54" s="4">
        <v>16.3</v>
      </c>
    </row>
    <row r="55" spans="1:2" x14ac:dyDescent="0.3">
      <c r="A55" s="4" t="s">
        <v>235</v>
      </c>
      <c r="B55" s="4">
        <v>16.3</v>
      </c>
    </row>
    <row r="56" spans="1:2" x14ac:dyDescent="0.3">
      <c r="A56" s="4" t="s">
        <v>235</v>
      </c>
      <c r="B56" s="4">
        <v>16.3</v>
      </c>
    </row>
    <row r="57" spans="1:2" x14ac:dyDescent="0.3">
      <c r="A57" s="4" t="s">
        <v>235</v>
      </c>
      <c r="B57" s="4">
        <v>16.3</v>
      </c>
    </row>
    <row r="58" spans="1:2" x14ac:dyDescent="0.3">
      <c r="A58" s="4" t="s">
        <v>235</v>
      </c>
      <c r="B58" s="4">
        <v>16.3</v>
      </c>
    </row>
    <row r="59" spans="1:2" x14ac:dyDescent="0.3">
      <c r="A59" s="4" t="s">
        <v>235</v>
      </c>
      <c r="B59" s="4">
        <v>16.3</v>
      </c>
    </row>
    <row r="60" spans="1:2" x14ac:dyDescent="0.3">
      <c r="A60" s="4" t="s">
        <v>235</v>
      </c>
      <c r="B60" s="4">
        <v>16.3</v>
      </c>
    </row>
    <row r="61" spans="1:2" x14ac:dyDescent="0.3">
      <c r="A61" s="4" t="s">
        <v>235</v>
      </c>
      <c r="B61" s="4">
        <v>16.3</v>
      </c>
    </row>
    <row r="62" spans="1:2" x14ac:dyDescent="0.3">
      <c r="A62" s="4" t="s">
        <v>235</v>
      </c>
      <c r="B62" s="4">
        <v>16.3</v>
      </c>
    </row>
    <row r="63" spans="1:2" x14ac:dyDescent="0.3">
      <c r="A63" s="4" t="s">
        <v>235</v>
      </c>
      <c r="B63" s="4">
        <v>16.3</v>
      </c>
    </row>
    <row r="64" spans="1:2" x14ac:dyDescent="0.3">
      <c r="A64" s="4" t="s">
        <v>235</v>
      </c>
      <c r="B64" s="4">
        <v>16.3</v>
      </c>
    </row>
    <row r="65" spans="1:2" x14ac:dyDescent="0.3">
      <c r="A65" s="4" t="s">
        <v>235</v>
      </c>
      <c r="B65" s="4">
        <v>23</v>
      </c>
    </row>
    <row r="66" spans="1:2" x14ac:dyDescent="0.3">
      <c r="A66" s="4" t="s">
        <v>235</v>
      </c>
      <c r="B66" s="4">
        <v>23</v>
      </c>
    </row>
    <row r="67" spans="1:2" x14ac:dyDescent="0.3">
      <c r="A67" s="4" t="s">
        <v>235</v>
      </c>
      <c r="B67" s="4">
        <v>23</v>
      </c>
    </row>
    <row r="68" spans="1:2" x14ac:dyDescent="0.3">
      <c r="A68" s="4" t="s">
        <v>235</v>
      </c>
      <c r="B68" s="4">
        <v>23</v>
      </c>
    </row>
    <row r="69" spans="1:2" x14ac:dyDescent="0.3">
      <c r="A69" s="4" t="s">
        <v>235</v>
      </c>
      <c r="B69" s="4">
        <v>23</v>
      </c>
    </row>
    <row r="70" spans="1:2" x14ac:dyDescent="0.3">
      <c r="A70" s="4" t="s">
        <v>235</v>
      </c>
      <c r="B70" s="4">
        <v>16.3</v>
      </c>
    </row>
    <row r="71" spans="1:2" x14ac:dyDescent="0.3">
      <c r="A71" s="4" t="s">
        <v>235</v>
      </c>
      <c r="B71" s="4">
        <v>23</v>
      </c>
    </row>
    <row r="72" spans="1:2" x14ac:dyDescent="0.3">
      <c r="A72" s="4" t="s">
        <v>235</v>
      </c>
      <c r="B72" s="4">
        <v>23</v>
      </c>
    </row>
    <row r="73" spans="1:2" x14ac:dyDescent="0.3">
      <c r="A73" s="4" t="s">
        <v>235</v>
      </c>
      <c r="B73" s="4">
        <v>23</v>
      </c>
    </row>
    <row r="74" spans="1:2" x14ac:dyDescent="0.3">
      <c r="A74" s="4" t="s">
        <v>235</v>
      </c>
      <c r="B74" s="4">
        <v>23</v>
      </c>
    </row>
    <row r="75" spans="1:2" x14ac:dyDescent="0.3">
      <c r="A75" s="4" t="s">
        <v>235</v>
      </c>
      <c r="B75" s="4">
        <v>23</v>
      </c>
    </row>
    <row r="76" spans="1:2" x14ac:dyDescent="0.3">
      <c r="A76" s="4" t="s">
        <v>235</v>
      </c>
      <c r="B76" s="4">
        <v>12.6</v>
      </c>
    </row>
    <row r="77" spans="1:2" x14ac:dyDescent="0.3">
      <c r="A77" s="4" t="s">
        <v>235</v>
      </c>
      <c r="B77" s="4">
        <v>16.3</v>
      </c>
    </row>
    <row r="78" spans="1:2" x14ac:dyDescent="0.3">
      <c r="A78" s="4" t="s">
        <v>235</v>
      </c>
      <c r="B78" s="4">
        <v>16.3</v>
      </c>
    </row>
    <row r="79" spans="1:2" x14ac:dyDescent="0.3">
      <c r="A79" s="4" t="s">
        <v>235</v>
      </c>
      <c r="B79" s="4">
        <v>16.3</v>
      </c>
    </row>
    <row r="80" spans="1:2" x14ac:dyDescent="0.3">
      <c r="A80" s="4" t="s">
        <v>235</v>
      </c>
      <c r="B80" s="4">
        <v>16.3</v>
      </c>
    </row>
    <row r="81" spans="1:2" x14ac:dyDescent="0.3">
      <c r="A81" s="4" t="s">
        <v>235</v>
      </c>
      <c r="B81" s="4">
        <v>16.3</v>
      </c>
    </row>
    <row r="82" spans="1:2" x14ac:dyDescent="0.3">
      <c r="A82" s="4" t="s">
        <v>235</v>
      </c>
      <c r="B82" s="4">
        <v>16.3</v>
      </c>
    </row>
    <row r="83" spans="1:2" x14ac:dyDescent="0.3">
      <c r="A83" s="4" t="s">
        <v>235</v>
      </c>
      <c r="B83" s="4">
        <v>16.3</v>
      </c>
    </row>
    <row r="84" spans="1:2" x14ac:dyDescent="0.3">
      <c r="A84" s="4" t="s">
        <v>235</v>
      </c>
      <c r="B84" s="4">
        <v>16.3</v>
      </c>
    </row>
    <row r="85" spans="1:2" x14ac:dyDescent="0.3">
      <c r="A85" s="4" t="s">
        <v>235</v>
      </c>
      <c r="B85" s="4">
        <v>16.3</v>
      </c>
    </row>
    <row r="86" spans="1:2" x14ac:dyDescent="0.3">
      <c r="A86" s="4" t="s">
        <v>235</v>
      </c>
      <c r="B86" s="4">
        <v>16.3</v>
      </c>
    </row>
    <row r="87" spans="1:2" x14ac:dyDescent="0.3">
      <c r="A87" s="4" t="s">
        <v>235</v>
      </c>
      <c r="B87" s="4">
        <v>16.3</v>
      </c>
    </row>
    <row r="88" spans="1:2" x14ac:dyDescent="0.3">
      <c r="A88" s="4" t="s">
        <v>235</v>
      </c>
      <c r="B88" s="4">
        <v>16.3</v>
      </c>
    </row>
    <row r="89" spans="1:2" x14ac:dyDescent="0.3">
      <c r="A89" s="4" t="s">
        <v>235</v>
      </c>
      <c r="B89" s="4">
        <v>16.3</v>
      </c>
    </row>
    <row r="90" spans="1:2" x14ac:dyDescent="0.3">
      <c r="A90" s="4" t="s">
        <v>235</v>
      </c>
      <c r="B90" s="4">
        <v>10.199999999999999</v>
      </c>
    </row>
    <row r="91" spans="1:2" x14ac:dyDescent="0.3">
      <c r="A91" s="4" t="s">
        <v>235</v>
      </c>
      <c r="B91" s="4">
        <v>10.199999999999999</v>
      </c>
    </row>
    <row r="92" spans="1:2" x14ac:dyDescent="0.3">
      <c r="A92" s="4" t="s">
        <v>235</v>
      </c>
      <c r="B92" s="4">
        <v>20</v>
      </c>
    </row>
    <row r="93" spans="1:2" x14ac:dyDescent="0.3">
      <c r="A93" s="4" t="s">
        <v>235</v>
      </c>
      <c r="B93" s="4">
        <v>20</v>
      </c>
    </row>
    <row r="94" spans="1:2" x14ac:dyDescent="0.3">
      <c r="A94" s="4" t="s">
        <v>235</v>
      </c>
      <c r="B94" s="4">
        <v>20</v>
      </c>
    </row>
    <row r="95" spans="1:2" x14ac:dyDescent="0.3">
      <c r="A95" s="4" t="s">
        <v>235</v>
      </c>
      <c r="B95" s="4">
        <v>20</v>
      </c>
    </row>
    <row r="96" spans="1:2" x14ac:dyDescent="0.3">
      <c r="A96" s="4" t="s">
        <v>235</v>
      </c>
      <c r="B96" s="4">
        <v>20</v>
      </c>
    </row>
    <row r="97" spans="1:2" x14ac:dyDescent="0.3">
      <c r="A97" s="4" t="s">
        <v>235</v>
      </c>
      <c r="B97" s="4">
        <v>20</v>
      </c>
    </row>
    <row r="98" spans="1:2" x14ac:dyDescent="0.3">
      <c r="A98" s="4" t="s">
        <v>235</v>
      </c>
      <c r="B98" s="4">
        <v>20</v>
      </c>
    </row>
    <row r="99" spans="1:2" x14ac:dyDescent="0.3">
      <c r="A99" s="4" t="s">
        <v>235</v>
      </c>
      <c r="B99" s="4">
        <v>20</v>
      </c>
    </row>
    <row r="100" spans="1:2" x14ac:dyDescent="0.3">
      <c r="A100" s="4" t="s">
        <v>235</v>
      </c>
      <c r="B100" s="4">
        <v>20</v>
      </c>
    </row>
    <row r="101" spans="1:2" x14ac:dyDescent="0.3">
      <c r="A101" s="4" t="s">
        <v>235</v>
      </c>
      <c r="B101" s="4">
        <v>16.3</v>
      </c>
    </row>
    <row r="102" spans="1:2" x14ac:dyDescent="0.3">
      <c r="A102" s="4" t="s">
        <v>235</v>
      </c>
      <c r="B102" s="4">
        <v>16.3</v>
      </c>
    </row>
    <row r="103" spans="1:2" x14ac:dyDescent="0.3">
      <c r="A103" s="4" t="s">
        <v>235</v>
      </c>
      <c r="B103" s="4">
        <v>16.3</v>
      </c>
    </row>
    <row r="104" spans="1:2" x14ac:dyDescent="0.3">
      <c r="A104" s="4" t="s">
        <v>235</v>
      </c>
      <c r="B104" s="4">
        <v>16.3</v>
      </c>
    </row>
    <row r="105" spans="1:2" x14ac:dyDescent="0.3">
      <c r="A105" s="4" t="s">
        <v>235</v>
      </c>
      <c r="B105" s="4">
        <v>13</v>
      </c>
    </row>
    <row r="106" spans="1:2" x14ac:dyDescent="0.3">
      <c r="A106" s="4" t="s">
        <v>235</v>
      </c>
      <c r="B106" s="4">
        <v>13</v>
      </c>
    </row>
    <row r="107" spans="1:2" x14ac:dyDescent="0.3">
      <c r="A107" s="4" t="s">
        <v>235</v>
      </c>
      <c r="B107" s="4">
        <v>27.39</v>
      </c>
    </row>
    <row r="108" spans="1:2" x14ac:dyDescent="0.3">
      <c r="A108" s="4" t="s">
        <v>235</v>
      </c>
      <c r="B108" s="4">
        <v>27.39</v>
      </c>
    </row>
    <row r="109" spans="1:2" x14ac:dyDescent="0.3">
      <c r="A109" s="4" t="s">
        <v>235</v>
      </c>
      <c r="B109" s="4">
        <v>27.39</v>
      </c>
    </row>
    <row r="110" spans="1:2" x14ac:dyDescent="0.3">
      <c r="A110" s="4" t="s">
        <v>235</v>
      </c>
      <c r="B110" s="4">
        <v>27.39</v>
      </c>
    </row>
    <row r="111" spans="1:2" x14ac:dyDescent="0.3">
      <c r="A111" s="4" t="s">
        <v>235</v>
      </c>
      <c r="B111" s="4">
        <v>21.4</v>
      </c>
    </row>
    <row r="112" spans="1:2" x14ac:dyDescent="0.3">
      <c r="A112" s="4" t="s">
        <v>235</v>
      </c>
      <c r="B112" s="4">
        <v>21.4</v>
      </c>
    </row>
    <row r="113" spans="1:2" x14ac:dyDescent="0.3">
      <c r="A113" s="4" t="s">
        <v>235</v>
      </c>
      <c r="B113" s="4">
        <v>21.4</v>
      </c>
    </row>
    <row r="114" spans="1:2" x14ac:dyDescent="0.3">
      <c r="A114" s="4" t="s">
        <v>235</v>
      </c>
      <c r="B114" s="4">
        <v>21.4</v>
      </c>
    </row>
    <row r="115" spans="1:2" x14ac:dyDescent="0.3">
      <c r="A115" s="4" t="s">
        <v>235</v>
      </c>
      <c r="B115" s="4">
        <v>21.4</v>
      </c>
    </row>
    <row r="116" spans="1:2" x14ac:dyDescent="0.3">
      <c r="A116" s="4" t="s">
        <v>235</v>
      </c>
      <c r="B116" s="4">
        <v>21.4</v>
      </c>
    </row>
    <row r="117" spans="1:2" x14ac:dyDescent="0.3">
      <c r="A117" s="4" t="s">
        <v>235</v>
      </c>
      <c r="B117" s="4">
        <v>21.4</v>
      </c>
    </row>
    <row r="118" spans="1:2" x14ac:dyDescent="0.3">
      <c r="A118" s="4" t="s">
        <v>235</v>
      </c>
      <c r="B118" s="4">
        <v>21.4</v>
      </c>
    </row>
    <row r="119" spans="1:2" x14ac:dyDescent="0.3">
      <c r="A119" s="4" t="s">
        <v>235</v>
      </c>
      <c r="B119" s="4">
        <v>21.4</v>
      </c>
    </row>
    <row r="120" spans="1:2" x14ac:dyDescent="0.3">
      <c r="A120" s="4" t="s">
        <v>235</v>
      </c>
      <c r="B120" s="4">
        <v>16.3</v>
      </c>
    </row>
    <row r="121" spans="1:2" x14ac:dyDescent="0.3">
      <c r="A121" s="4" t="s">
        <v>235</v>
      </c>
      <c r="B121" s="4">
        <v>16.3</v>
      </c>
    </row>
    <row r="122" spans="1:2" x14ac:dyDescent="0.3">
      <c r="A122" s="4" t="s">
        <v>235</v>
      </c>
      <c r="B122" s="4">
        <v>16.3</v>
      </c>
    </row>
    <row r="123" spans="1:2" x14ac:dyDescent="0.3">
      <c r="A123" s="4" t="s">
        <v>235</v>
      </c>
      <c r="B123" s="4">
        <v>16.3</v>
      </c>
    </row>
    <row r="124" spans="1:2" x14ac:dyDescent="0.3">
      <c r="A124" s="4" t="s">
        <v>235</v>
      </c>
      <c r="B124" s="4">
        <v>16.3</v>
      </c>
    </row>
    <row r="125" spans="1:2" x14ac:dyDescent="0.3">
      <c r="A125" s="4" t="s">
        <v>235</v>
      </c>
      <c r="B125" s="4">
        <v>16.3</v>
      </c>
    </row>
    <row r="126" spans="1:2" x14ac:dyDescent="0.3">
      <c r="A126" s="4" t="s">
        <v>235</v>
      </c>
      <c r="B126" s="4">
        <v>16.3</v>
      </c>
    </row>
    <row r="127" spans="1:2" x14ac:dyDescent="0.3">
      <c r="A127" s="4" t="s">
        <v>235</v>
      </c>
      <c r="B127" s="4">
        <v>16.3</v>
      </c>
    </row>
    <row r="128" spans="1:2" x14ac:dyDescent="0.3">
      <c r="A128" s="4" t="s">
        <v>235</v>
      </c>
      <c r="B128" s="4">
        <v>16.3</v>
      </c>
    </row>
    <row r="129" spans="1:2" x14ac:dyDescent="0.3">
      <c r="A129" s="4" t="s">
        <v>235</v>
      </c>
      <c r="B129" s="4">
        <v>16.3</v>
      </c>
    </row>
    <row r="130" spans="1:2" x14ac:dyDescent="0.3">
      <c r="A130" s="4" t="s">
        <v>235</v>
      </c>
      <c r="B130" s="4">
        <v>21.4</v>
      </c>
    </row>
    <row r="131" spans="1:2" x14ac:dyDescent="0.3">
      <c r="A131" s="4" t="s">
        <v>235</v>
      </c>
      <c r="B131" s="4">
        <v>23.65</v>
      </c>
    </row>
    <row r="132" spans="1:2" x14ac:dyDescent="0.3">
      <c r="A132" s="4" t="s">
        <v>235</v>
      </c>
      <c r="B132" s="4">
        <v>23.65</v>
      </c>
    </row>
    <row r="133" spans="1:2" x14ac:dyDescent="0.3">
      <c r="A133" s="4" t="s">
        <v>235</v>
      </c>
      <c r="B133" s="4">
        <v>23.65</v>
      </c>
    </row>
    <row r="134" spans="1:2" x14ac:dyDescent="0.3">
      <c r="A134" s="4" t="s">
        <v>235</v>
      </c>
      <c r="B134" s="4">
        <v>23.65</v>
      </c>
    </row>
    <row r="135" spans="1:2" x14ac:dyDescent="0.3">
      <c r="A135" s="4" t="s">
        <v>235</v>
      </c>
      <c r="B135" s="4">
        <v>18</v>
      </c>
    </row>
    <row r="136" spans="1:2" x14ac:dyDescent="0.3">
      <c r="A136" s="4" t="s">
        <v>235</v>
      </c>
      <c r="B136" s="4">
        <v>18</v>
      </c>
    </row>
    <row r="137" spans="1:2" x14ac:dyDescent="0.3">
      <c r="A137" s="4" t="s">
        <v>235</v>
      </c>
      <c r="B137" s="4">
        <v>28.09</v>
      </c>
    </row>
    <row r="138" spans="1:2" x14ac:dyDescent="0.3">
      <c r="A138" s="4" t="s">
        <v>235</v>
      </c>
      <c r="B138" s="4">
        <v>28.09</v>
      </c>
    </row>
    <row r="139" spans="1:2" x14ac:dyDescent="0.3">
      <c r="A139" s="4" t="s">
        <v>235</v>
      </c>
      <c r="B139" s="4">
        <v>28.09</v>
      </c>
    </row>
    <row r="140" spans="1:2" x14ac:dyDescent="0.3">
      <c r="A140" s="4" t="s">
        <v>235</v>
      </c>
      <c r="B140" s="4">
        <v>28.09</v>
      </c>
    </row>
    <row r="141" spans="1:2" x14ac:dyDescent="0.3">
      <c r="A141" s="4" t="s">
        <v>235</v>
      </c>
      <c r="B141" s="4">
        <v>16.3</v>
      </c>
    </row>
    <row r="142" spans="1:2" x14ac:dyDescent="0.3">
      <c r="A142" s="4" t="s">
        <v>235</v>
      </c>
      <c r="B142" s="4">
        <v>16.3</v>
      </c>
    </row>
    <row r="143" spans="1:2" x14ac:dyDescent="0.3">
      <c r="A143" s="4" t="s">
        <v>235</v>
      </c>
      <c r="B143" s="4">
        <v>21.56</v>
      </c>
    </row>
    <row r="144" spans="1:2" x14ac:dyDescent="0.3">
      <c r="A144" s="4" t="s">
        <v>235</v>
      </c>
      <c r="B144" s="4">
        <v>16.3</v>
      </c>
    </row>
    <row r="145" spans="1:2" x14ac:dyDescent="0.3">
      <c r="A145" s="4" t="s">
        <v>235</v>
      </c>
      <c r="B145" s="4">
        <v>16.3</v>
      </c>
    </row>
    <row r="146" spans="1:2" x14ac:dyDescent="0.3">
      <c r="A146" s="4" t="s">
        <v>235</v>
      </c>
      <c r="B146" s="4">
        <v>16.3</v>
      </c>
    </row>
    <row r="147" spans="1:2" x14ac:dyDescent="0.3">
      <c r="A147" s="4" t="s">
        <v>235</v>
      </c>
      <c r="B147" s="4">
        <v>16.3</v>
      </c>
    </row>
    <row r="148" spans="1:2" x14ac:dyDescent="0.3">
      <c r="A148" s="4" t="s">
        <v>235</v>
      </c>
      <c r="B148" s="4">
        <v>26.82</v>
      </c>
    </row>
    <row r="149" spans="1:2" x14ac:dyDescent="0.3">
      <c r="A149" s="4" t="s">
        <v>235</v>
      </c>
      <c r="B149" s="4">
        <v>26.32</v>
      </c>
    </row>
    <row r="150" spans="1:2" x14ac:dyDescent="0.3">
      <c r="A150" s="4" t="s">
        <v>235</v>
      </c>
      <c r="B150" s="4">
        <v>26.32</v>
      </c>
    </row>
    <row r="151" spans="1:2" x14ac:dyDescent="0.3">
      <c r="A151" s="4" t="s">
        <v>235</v>
      </c>
      <c r="B151" s="4">
        <v>16.3</v>
      </c>
    </row>
    <row r="152" spans="1:2" x14ac:dyDescent="0.3">
      <c r="A152" s="4" t="s">
        <v>235</v>
      </c>
      <c r="B152" s="4">
        <v>16.3</v>
      </c>
    </row>
    <row r="153" spans="1:2" x14ac:dyDescent="0.3">
      <c r="A153" s="4" t="s">
        <v>235</v>
      </c>
      <c r="B153" s="4">
        <v>16.3</v>
      </c>
    </row>
    <row r="154" spans="1:2" x14ac:dyDescent="0.3">
      <c r="A154" s="4" t="s">
        <v>235</v>
      </c>
      <c r="B154" s="4">
        <v>16.3</v>
      </c>
    </row>
    <row r="155" spans="1:2" x14ac:dyDescent="0.3">
      <c r="A155" s="4" t="s">
        <v>235</v>
      </c>
      <c r="B155" s="4">
        <v>16.3</v>
      </c>
    </row>
    <row r="156" spans="1:2" x14ac:dyDescent="0.3">
      <c r="A156" s="4" t="s">
        <v>235</v>
      </c>
      <c r="B156" s="4">
        <v>16.3</v>
      </c>
    </row>
    <row r="157" spans="1:2" x14ac:dyDescent="0.3">
      <c r="A157" s="4" t="s">
        <v>235</v>
      </c>
      <c r="B157" s="4">
        <v>16.3</v>
      </c>
    </row>
    <row r="158" spans="1:2" x14ac:dyDescent="0.3">
      <c r="A158" s="4" t="s">
        <v>235</v>
      </c>
      <c r="B158" s="4">
        <v>16.3</v>
      </c>
    </row>
    <row r="159" spans="1:2" x14ac:dyDescent="0.3">
      <c r="A159" s="4" t="s">
        <v>235</v>
      </c>
      <c r="B159" s="4">
        <v>16.3</v>
      </c>
    </row>
    <row r="160" spans="1:2" x14ac:dyDescent="0.3">
      <c r="A160" s="4" t="s">
        <v>235</v>
      </c>
      <c r="B160" s="4">
        <v>16.3</v>
      </c>
    </row>
    <row r="161" spans="1:2" x14ac:dyDescent="0.3">
      <c r="A161" s="4" t="s">
        <v>235</v>
      </c>
      <c r="B161" s="4">
        <v>16.3</v>
      </c>
    </row>
    <row r="162" spans="1:2" x14ac:dyDescent="0.3">
      <c r="A162" s="4" t="s">
        <v>235</v>
      </c>
      <c r="B162" s="4">
        <v>16.3</v>
      </c>
    </row>
    <row r="163" spans="1:2" x14ac:dyDescent="0.3">
      <c r="A163" s="4" t="s">
        <v>235</v>
      </c>
      <c r="B163" s="4">
        <v>16.3</v>
      </c>
    </row>
    <row r="164" spans="1:2" x14ac:dyDescent="0.3">
      <c r="A164" s="4" t="s">
        <v>235</v>
      </c>
      <c r="B164" s="4">
        <v>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B7F69-A288-48B6-B909-5C33DD455A85}">
  <dimension ref="A1:M131"/>
  <sheetViews>
    <sheetView topLeftCell="A4" workbookViewId="0">
      <selection activeCell="G4" sqref="G4"/>
    </sheetView>
  </sheetViews>
  <sheetFormatPr defaultRowHeight="14.4" x14ac:dyDescent="0.3"/>
  <cols>
    <col min="1" max="1" width="7.5546875" bestFit="1" customWidth="1"/>
    <col min="2" max="2" width="19.44140625" bestFit="1" customWidth="1"/>
    <col min="4" max="4" width="8.109375" bestFit="1" customWidth="1"/>
    <col min="5" max="5" width="5.5546875" bestFit="1" customWidth="1"/>
    <col min="7" max="7" width="40.88671875" customWidth="1"/>
    <col min="8" max="8" width="8.77734375" bestFit="1" customWidth="1"/>
    <col min="9" max="9" width="9.77734375" bestFit="1" customWidth="1"/>
    <col min="10" max="10" width="12.21875" bestFit="1" customWidth="1"/>
    <col min="13" max="13" width="44.88671875" customWidth="1"/>
  </cols>
  <sheetData>
    <row r="1" spans="1:13" x14ac:dyDescent="0.3">
      <c r="A1" s="25" t="s">
        <v>1</v>
      </c>
      <c r="B1" s="25" t="s">
        <v>18</v>
      </c>
    </row>
    <row r="2" spans="1:13" x14ac:dyDescent="0.3">
      <c r="A2" s="4" t="s">
        <v>319</v>
      </c>
      <c r="B2" s="4">
        <v>16.3</v>
      </c>
      <c r="M2" s="26" t="s">
        <v>2465</v>
      </c>
    </row>
    <row r="3" spans="1:13" ht="57.6" x14ac:dyDescent="0.3">
      <c r="A3" s="4" t="s">
        <v>319</v>
      </c>
      <c r="B3" s="4">
        <v>16.3</v>
      </c>
      <c r="M3" s="27" t="s">
        <v>2474</v>
      </c>
    </row>
    <row r="4" spans="1:13" x14ac:dyDescent="0.3">
      <c r="A4" s="4" t="s">
        <v>319</v>
      </c>
      <c r="B4" s="4">
        <v>16.3</v>
      </c>
      <c r="D4" s="11" t="s">
        <v>2453</v>
      </c>
      <c r="E4" s="58">
        <f>AVERAGE(B2:B131)</f>
        <v>16.498692307692302</v>
      </c>
    </row>
    <row r="5" spans="1:13" x14ac:dyDescent="0.3">
      <c r="A5" s="4" t="s">
        <v>319</v>
      </c>
      <c r="B5" s="4">
        <v>16.3</v>
      </c>
      <c r="D5" s="11" t="s">
        <v>2454</v>
      </c>
      <c r="E5" s="58">
        <f>_xlfn.VAR.P(B2:B131)</f>
        <v>4.05546213609475</v>
      </c>
    </row>
    <row r="6" spans="1:13" x14ac:dyDescent="0.3">
      <c r="A6" s="4" t="s">
        <v>319</v>
      </c>
      <c r="B6" s="4">
        <v>16.3</v>
      </c>
      <c r="D6" s="11" t="s">
        <v>2455</v>
      </c>
      <c r="E6" s="58">
        <f>SQRT(E5)</f>
        <v>2.0138178011167618</v>
      </c>
    </row>
    <row r="7" spans="1:13" x14ac:dyDescent="0.3">
      <c r="A7" s="4" t="s">
        <v>319</v>
      </c>
      <c r="B7" s="4">
        <v>16.3</v>
      </c>
      <c r="D7" s="11" t="s">
        <v>2456</v>
      </c>
      <c r="E7" s="59">
        <f>E6/E4</f>
        <v>0.12205923739652053</v>
      </c>
    </row>
    <row r="8" spans="1:13" x14ac:dyDescent="0.3">
      <c r="A8" s="4" t="s">
        <v>319</v>
      </c>
      <c r="B8" s="4">
        <v>16.3</v>
      </c>
    </row>
    <row r="9" spans="1:13" x14ac:dyDescent="0.3">
      <c r="A9" s="4" t="s">
        <v>319</v>
      </c>
      <c r="B9" s="4">
        <v>16.3</v>
      </c>
    </row>
    <row r="10" spans="1:13" x14ac:dyDescent="0.3">
      <c r="A10" s="4" t="s">
        <v>319</v>
      </c>
      <c r="B10" s="4">
        <v>16.3</v>
      </c>
    </row>
    <row r="11" spans="1:13" ht="23.4" x14ac:dyDescent="0.45">
      <c r="A11" s="4" t="s">
        <v>319</v>
      </c>
      <c r="B11" s="4">
        <v>16.3</v>
      </c>
      <c r="G11" s="13"/>
      <c r="H11" s="14" t="s">
        <v>2461</v>
      </c>
      <c r="I11" s="14" t="s">
        <v>2459</v>
      </c>
      <c r="J11" s="14" t="s">
        <v>2460</v>
      </c>
    </row>
    <row r="12" spans="1:13" ht="23.4" x14ac:dyDescent="0.45">
      <c r="A12" s="4" t="s">
        <v>319</v>
      </c>
      <c r="B12" s="4">
        <v>16.3</v>
      </c>
      <c r="G12" s="15" t="s">
        <v>2453</v>
      </c>
      <c r="H12" s="16">
        <f>'task 2 tata'!F3</f>
        <v>17.70809999999998</v>
      </c>
      <c r="I12" s="16">
        <f>'task2 suzuki'!F4</f>
        <v>18.98822085889574</v>
      </c>
      <c r="J12" s="16">
        <f>E4</f>
        <v>16.498692307692302</v>
      </c>
    </row>
    <row r="13" spans="1:13" ht="23.4" x14ac:dyDescent="0.45">
      <c r="A13" s="4" t="s">
        <v>319</v>
      </c>
      <c r="B13" s="4">
        <v>16.3</v>
      </c>
      <c r="G13" s="15" t="s">
        <v>2454</v>
      </c>
      <c r="H13" s="16">
        <f>'task 2 tata'!F4</f>
        <v>12.47099539000024</v>
      </c>
      <c r="I13" s="16">
        <f>'task2 suzuki'!F5</f>
        <v>18.566206037109747</v>
      </c>
      <c r="J13" s="16">
        <f>E5</f>
        <v>4.05546213609475</v>
      </c>
    </row>
    <row r="14" spans="1:13" ht="23.4" x14ac:dyDescent="0.45">
      <c r="A14" s="4" t="s">
        <v>319</v>
      </c>
      <c r="B14" s="4">
        <v>16.3</v>
      </c>
      <c r="G14" s="15" t="s">
        <v>2457</v>
      </c>
      <c r="H14" s="16">
        <f>'task 2 tata'!F5</f>
        <v>3.531429652421274</v>
      </c>
      <c r="I14" s="16">
        <f>'task2 suzuki'!F6</f>
        <v>4.308852055607125</v>
      </c>
      <c r="J14" s="16">
        <f>E6</f>
        <v>2.0138178011167618</v>
      </c>
    </row>
    <row r="15" spans="1:13" ht="23.4" x14ac:dyDescent="0.45">
      <c r="A15" s="4" t="s">
        <v>319</v>
      </c>
      <c r="B15" s="4">
        <v>16.3</v>
      </c>
      <c r="G15" s="17" t="s">
        <v>2458</v>
      </c>
      <c r="H15" s="18">
        <f>'task 2 tata'!F6</f>
        <v>0.1994245374953427</v>
      </c>
      <c r="I15" s="18">
        <f>'task2 suzuki'!F7</f>
        <v>0.22692236874780622</v>
      </c>
      <c r="J15" s="18">
        <f>E7</f>
        <v>0.12205923739652053</v>
      </c>
    </row>
    <row r="16" spans="1:13" x14ac:dyDescent="0.3">
      <c r="A16" s="4" t="s">
        <v>319</v>
      </c>
      <c r="B16" s="4">
        <v>13.3</v>
      </c>
    </row>
    <row r="17" spans="1:7" x14ac:dyDescent="0.3">
      <c r="A17" s="4" t="s">
        <v>319</v>
      </c>
      <c r="B17" s="4">
        <v>18.399999999999999</v>
      </c>
    </row>
    <row r="18" spans="1:7" x14ac:dyDescent="0.3">
      <c r="A18" s="4" t="s">
        <v>319</v>
      </c>
      <c r="B18" s="4">
        <v>13.3</v>
      </c>
      <c r="G18" s="26" t="s">
        <v>2477</v>
      </c>
    </row>
    <row r="19" spans="1:7" ht="28.8" x14ac:dyDescent="0.3">
      <c r="A19" s="4" t="s">
        <v>319</v>
      </c>
      <c r="B19" s="4">
        <v>18.399999999999999</v>
      </c>
      <c r="G19" s="27" t="s">
        <v>2475</v>
      </c>
    </row>
    <row r="20" spans="1:7" ht="43.2" x14ac:dyDescent="0.3">
      <c r="A20" s="4" t="s">
        <v>319</v>
      </c>
      <c r="B20" s="4">
        <v>13.3</v>
      </c>
      <c r="G20" s="27" t="s">
        <v>2476</v>
      </c>
    </row>
    <row r="21" spans="1:7" x14ac:dyDescent="0.3">
      <c r="A21" s="4" t="s">
        <v>319</v>
      </c>
      <c r="B21" s="4">
        <v>18.399999999999999</v>
      </c>
    </row>
    <row r="22" spans="1:7" x14ac:dyDescent="0.3">
      <c r="A22" s="4" t="s">
        <v>319</v>
      </c>
      <c r="B22" s="4">
        <v>13.3</v>
      </c>
    </row>
    <row r="23" spans="1:7" x14ac:dyDescent="0.3">
      <c r="A23" s="4" t="s">
        <v>319</v>
      </c>
      <c r="B23" s="4">
        <v>18.399999999999999</v>
      </c>
    </row>
    <row r="24" spans="1:7" x14ac:dyDescent="0.3">
      <c r="A24" s="4" t="s">
        <v>319</v>
      </c>
      <c r="B24" s="4">
        <v>13.3</v>
      </c>
    </row>
    <row r="25" spans="1:7" x14ac:dyDescent="0.3">
      <c r="A25" s="4" t="s">
        <v>319</v>
      </c>
      <c r="B25" s="4">
        <v>13.3</v>
      </c>
    </row>
    <row r="26" spans="1:7" x14ac:dyDescent="0.3">
      <c r="A26" s="4" t="s">
        <v>319</v>
      </c>
      <c r="B26" s="4">
        <v>13.3</v>
      </c>
    </row>
    <row r="27" spans="1:7" x14ac:dyDescent="0.3">
      <c r="A27" s="4" t="s">
        <v>319</v>
      </c>
      <c r="B27" s="4">
        <v>18.399999999999999</v>
      </c>
    </row>
    <row r="28" spans="1:7" x14ac:dyDescent="0.3">
      <c r="A28" s="4" t="s">
        <v>319</v>
      </c>
      <c r="B28" s="4">
        <v>16.3</v>
      </c>
    </row>
    <row r="29" spans="1:7" x14ac:dyDescent="0.3">
      <c r="A29" s="4" t="s">
        <v>319</v>
      </c>
      <c r="B29" s="4">
        <v>16.3</v>
      </c>
    </row>
    <row r="30" spans="1:7" x14ac:dyDescent="0.3">
      <c r="A30" s="4" t="s">
        <v>319</v>
      </c>
      <c r="B30" s="4">
        <v>16.3</v>
      </c>
    </row>
    <row r="31" spans="1:7" x14ac:dyDescent="0.3">
      <c r="A31" s="4" t="s">
        <v>319</v>
      </c>
      <c r="B31" s="4">
        <v>16.3</v>
      </c>
    </row>
    <row r="32" spans="1:7" x14ac:dyDescent="0.3">
      <c r="A32" s="4" t="s">
        <v>319</v>
      </c>
      <c r="B32" s="4">
        <v>16.3</v>
      </c>
    </row>
    <row r="33" spans="1:2" x14ac:dyDescent="0.3">
      <c r="A33" s="4" t="s">
        <v>319</v>
      </c>
      <c r="B33" s="4">
        <v>16.3</v>
      </c>
    </row>
    <row r="34" spans="1:2" x14ac:dyDescent="0.3">
      <c r="A34" s="4" t="s">
        <v>319</v>
      </c>
      <c r="B34" s="4">
        <v>16.3</v>
      </c>
    </row>
    <row r="35" spans="1:2" x14ac:dyDescent="0.3">
      <c r="A35" s="4" t="s">
        <v>319</v>
      </c>
      <c r="B35" s="4">
        <v>16.3</v>
      </c>
    </row>
    <row r="36" spans="1:2" x14ac:dyDescent="0.3">
      <c r="A36" s="4" t="s">
        <v>319</v>
      </c>
      <c r="B36" s="4">
        <v>16.3</v>
      </c>
    </row>
    <row r="37" spans="1:2" x14ac:dyDescent="0.3">
      <c r="A37" s="4" t="s">
        <v>319</v>
      </c>
      <c r="B37" s="4">
        <v>16.3</v>
      </c>
    </row>
    <row r="38" spans="1:2" x14ac:dyDescent="0.3">
      <c r="A38" s="4" t="s">
        <v>319</v>
      </c>
      <c r="B38" s="4">
        <v>16.3</v>
      </c>
    </row>
    <row r="39" spans="1:2" x14ac:dyDescent="0.3">
      <c r="A39" s="4" t="s">
        <v>319</v>
      </c>
      <c r="B39" s="4">
        <v>16.3</v>
      </c>
    </row>
    <row r="40" spans="1:2" x14ac:dyDescent="0.3">
      <c r="A40" s="4" t="s">
        <v>319</v>
      </c>
      <c r="B40" s="4">
        <v>24</v>
      </c>
    </row>
    <row r="41" spans="1:2" x14ac:dyDescent="0.3">
      <c r="A41" s="4" t="s">
        <v>319</v>
      </c>
      <c r="B41" s="4">
        <v>24</v>
      </c>
    </row>
    <row r="42" spans="1:2" x14ac:dyDescent="0.3">
      <c r="A42" s="4" t="s">
        <v>319</v>
      </c>
      <c r="B42" s="4">
        <v>18.899999999999999</v>
      </c>
    </row>
    <row r="43" spans="1:2" x14ac:dyDescent="0.3">
      <c r="A43" s="4" t="s">
        <v>319</v>
      </c>
      <c r="B43" s="4">
        <v>18.899999999999999</v>
      </c>
    </row>
    <row r="44" spans="1:2" x14ac:dyDescent="0.3">
      <c r="A44" s="4" t="s">
        <v>319</v>
      </c>
      <c r="B44" s="4">
        <v>16.3</v>
      </c>
    </row>
    <row r="45" spans="1:2" x14ac:dyDescent="0.3">
      <c r="A45" s="4" t="s">
        <v>319</v>
      </c>
      <c r="B45" s="4">
        <v>16.3</v>
      </c>
    </row>
    <row r="46" spans="1:2" x14ac:dyDescent="0.3">
      <c r="A46" s="4" t="s">
        <v>319</v>
      </c>
      <c r="B46" s="4">
        <v>16.3</v>
      </c>
    </row>
    <row r="47" spans="1:2" x14ac:dyDescent="0.3">
      <c r="A47" s="4" t="s">
        <v>319</v>
      </c>
      <c r="B47" s="4">
        <v>16.3</v>
      </c>
    </row>
    <row r="48" spans="1:2" x14ac:dyDescent="0.3">
      <c r="A48" s="4" t="s">
        <v>319</v>
      </c>
      <c r="B48" s="4">
        <v>16.3</v>
      </c>
    </row>
    <row r="49" spans="1:2" x14ac:dyDescent="0.3">
      <c r="A49" s="4" t="s">
        <v>319</v>
      </c>
      <c r="B49" s="4">
        <v>16.3</v>
      </c>
    </row>
    <row r="50" spans="1:2" x14ac:dyDescent="0.3">
      <c r="A50" s="4" t="s">
        <v>319</v>
      </c>
      <c r="B50" s="4">
        <v>16.3</v>
      </c>
    </row>
    <row r="51" spans="1:2" x14ac:dyDescent="0.3">
      <c r="A51" s="4" t="s">
        <v>319</v>
      </c>
      <c r="B51" s="4">
        <v>16.3</v>
      </c>
    </row>
    <row r="52" spans="1:2" x14ac:dyDescent="0.3">
      <c r="A52" s="4" t="s">
        <v>319</v>
      </c>
      <c r="B52" s="4">
        <v>16.3</v>
      </c>
    </row>
    <row r="53" spans="1:2" x14ac:dyDescent="0.3">
      <c r="A53" s="4" t="s">
        <v>319</v>
      </c>
      <c r="B53" s="4">
        <v>16.3</v>
      </c>
    </row>
    <row r="54" spans="1:2" x14ac:dyDescent="0.3">
      <c r="A54" s="4" t="s">
        <v>319</v>
      </c>
      <c r="B54" s="4">
        <v>16.3</v>
      </c>
    </row>
    <row r="55" spans="1:2" x14ac:dyDescent="0.3">
      <c r="A55" s="4" t="s">
        <v>319</v>
      </c>
      <c r="B55" s="4">
        <v>16.3</v>
      </c>
    </row>
    <row r="56" spans="1:2" x14ac:dyDescent="0.3">
      <c r="A56" s="4" t="s">
        <v>319</v>
      </c>
      <c r="B56" s="4">
        <v>16.3</v>
      </c>
    </row>
    <row r="57" spans="1:2" x14ac:dyDescent="0.3">
      <c r="A57" s="4" t="s">
        <v>319</v>
      </c>
      <c r="B57" s="4">
        <v>16.3</v>
      </c>
    </row>
    <row r="58" spans="1:2" x14ac:dyDescent="0.3">
      <c r="A58" s="4" t="s">
        <v>319</v>
      </c>
      <c r="B58" s="4">
        <v>16.3</v>
      </c>
    </row>
    <row r="59" spans="1:2" x14ac:dyDescent="0.3">
      <c r="A59" s="4" t="s">
        <v>319</v>
      </c>
      <c r="B59" s="4">
        <v>15</v>
      </c>
    </row>
    <row r="60" spans="1:2" x14ac:dyDescent="0.3">
      <c r="A60" s="4" t="s">
        <v>319</v>
      </c>
      <c r="B60" s="4">
        <v>15</v>
      </c>
    </row>
    <row r="61" spans="1:2" x14ac:dyDescent="0.3">
      <c r="A61" s="4" t="s">
        <v>319</v>
      </c>
      <c r="B61" s="4">
        <v>15</v>
      </c>
    </row>
    <row r="62" spans="1:2" x14ac:dyDescent="0.3">
      <c r="A62" s="4" t="s">
        <v>319</v>
      </c>
      <c r="B62" s="4">
        <v>21.19</v>
      </c>
    </row>
    <row r="63" spans="1:2" x14ac:dyDescent="0.3">
      <c r="A63" s="4" t="s">
        <v>319</v>
      </c>
      <c r="B63" s="4">
        <v>16.3</v>
      </c>
    </row>
    <row r="64" spans="1:2" x14ac:dyDescent="0.3">
      <c r="A64" s="4" t="s">
        <v>319</v>
      </c>
      <c r="B64" s="4">
        <v>19.899999999999999</v>
      </c>
    </row>
    <row r="65" spans="1:2" x14ac:dyDescent="0.3">
      <c r="A65" s="4" t="s">
        <v>319</v>
      </c>
      <c r="B65" s="4">
        <v>19.899999999999999</v>
      </c>
    </row>
    <row r="66" spans="1:2" x14ac:dyDescent="0.3">
      <c r="A66" s="4" t="s">
        <v>319</v>
      </c>
      <c r="B66" s="4">
        <v>16.3</v>
      </c>
    </row>
    <row r="67" spans="1:2" x14ac:dyDescent="0.3">
      <c r="A67" s="4" t="s">
        <v>319</v>
      </c>
      <c r="B67" s="4">
        <v>14</v>
      </c>
    </row>
    <row r="68" spans="1:2" x14ac:dyDescent="0.3">
      <c r="A68" s="4" t="s">
        <v>319</v>
      </c>
      <c r="B68" s="4">
        <v>16.3</v>
      </c>
    </row>
    <row r="69" spans="1:2" x14ac:dyDescent="0.3">
      <c r="A69" s="4" t="s">
        <v>319</v>
      </c>
      <c r="B69" s="4">
        <v>16.3</v>
      </c>
    </row>
    <row r="70" spans="1:2" x14ac:dyDescent="0.3">
      <c r="A70" s="4" t="s">
        <v>319</v>
      </c>
      <c r="B70" s="4">
        <v>16.3</v>
      </c>
    </row>
    <row r="71" spans="1:2" x14ac:dyDescent="0.3">
      <c r="A71" s="4" t="s">
        <v>319</v>
      </c>
      <c r="B71" s="4">
        <v>16.3</v>
      </c>
    </row>
    <row r="72" spans="1:2" x14ac:dyDescent="0.3">
      <c r="A72" s="4" t="s">
        <v>319</v>
      </c>
      <c r="B72" s="4">
        <v>16.3</v>
      </c>
    </row>
    <row r="73" spans="1:2" x14ac:dyDescent="0.3">
      <c r="A73" s="4" t="s">
        <v>319</v>
      </c>
      <c r="B73" s="4">
        <v>14</v>
      </c>
    </row>
    <row r="74" spans="1:2" x14ac:dyDescent="0.3">
      <c r="A74" s="4" t="s">
        <v>319</v>
      </c>
      <c r="B74" s="4">
        <v>16.3</v>
      </c>
    </row>
    <row r="75" spans="1:2" x14ac:dyDescent="0.3">
      <c r="A75" s="4" t="s">
        <v>319</v>
      </c>
      <c r="B75" s="4">
        <v>16.3</v>
      </c>
    </row>
    <row r="76" spans="1:2" x14ac:dyDescent="0.3">
      <c r="A76" s="4" t="s">
        <v>319</v>
      </c>
      <c r="B76" s="4">
        <v>18.899999999999999</v>
      </c>
    </row>
    <row r="77" spans="1:2" x14ac:dyDescent="0.3">
      <c r="A77" s="4" t="s">
        <v>319</v>
      </c>
      <c r="B77" s="4">
        <v>18.899999999999999</v>
      </c>
    </row>
    <row r="78" spans="1:2" x14ac:dyDescent="0.3">
      <c r="A78" s="4" t="s">
        <v>319</v>
      </c>
      <c r="B78" s="4">
        <v>18.899999999999999</v>
      </c>
    </row>
    <row r="79" spans="1:2" x14ac:dyDescent="0.3">
      <c r="A79" s="4" t="s">
        <v>319</v>
      </c>
      <c r="B79" s="4">
        <v>18.899999999999999</v>
      </c>
    </row>
    <row r="80" spans="1:2" x14ac:dyDescent="0.3">
      <c r="A80" s="4" t="s">
        <v>319</v>
      </c>
      <c r="B80" s="4">
        <v>18.899999999999999</v>
      </c>
    </row>
    <row r="81" spans="1:2" x14ac:dyDescent="0.3">
      <c r="A81" s="4" t="s">
        <v>319</v>
      </c>
      <c r="B81" s="4">
        <v>16.3</v>
      </c>
    </row>
    <row r="82" spans="1:2" x14ac:dyDescent="0.3">
      <c r="A82" s="4" t="s">
        <v>319</v>
      </c>
      <c r="B82" s="4">
        <v>13.1</v>
      </c>
    </row>
    <row r="83" spans="1:2" x14ac:dyDescent="0.3">
      <c r="A83" s="4" t="s">
        <v>319</v>
      </c>
      <c r="B83" s="4">
        <v>13.1</v>
      </c>
    </row>
    <row r="84" spans="1:2" x14ac:dyDescent="0.3">
      <c r="A84" s="4" t="s">
        <v>319</v>
      </c>
      <c r="B84" s="4">
        <v>13.1</v>
      </c>
    </row>
    <row r="85" spans="1:2" x14ac:dyDescent="0.3">
      <c r="A85" s="4" t="s">
        <v>319</v>
      </c>
      <c r="B85" s="4">
        <v>13.1</v>
      </c>
    </row>
    <row r="86" spans="1:2" x14ac:dyDescent="0.3">
      <c r="A86" s="4" t="s">
        <v>319</v>
      </c>
      <c r="B86" s="4">
        <v>16.38</v>
      </c>
    </row>
    <row r="87" spans="1:2" x14ac:dyDescent="0.3">
      <c r="A87" s="4" t="s">
        <v>319</v>
      </c>
      <c r="B87" s="4">
        <v>13.3</v>
      </c>
    </row>
    <row r="88" spans="1:2" x14ac:dyDescent="0.3">
      <c r="A88" s="4" t="s">
        <v>319</v>
      </c>
      <c r="B88" s="4">
        <v>16.38</v>
      </c>
    </row>
    <row r="89" spans="1:2" x14ac:dyDescent="0.3">
      <c r="A89" s="4" t="s">
        <v>319</v>
      </c>
      <c r="B89" s="4">
        <v>13.3</v>
      </c>
    </row>
    <row r="90" spans="1:2" x14ac:dyDescent="0.3">
      <c r="A90" s="4" t="s">
        <v>319</v>
      </c>
      <c r="B90" s="4">
        <v>16.38</v>
      </c>
    </row>
    <row r="91" spans="1:2" x14ac:dyDescent="0.3">
      <c r="A91" s="4" t="s">
        <v>319</v>
      </c>
      <c r="B91" s="4">
        <v>13.3</v>
      </c>
    </row>
    <row r="92" spans="1:2" x14ac:dyDescent="0.3">
      <c r="A92" s="4" t="s">
        <v>319</v>
      </c>
      <c r="B92" s="4">
        <v>13.3</v>
      </c>
    </row>
    <row r="93" spans="1:2" x14ac:dyDescent="0.3">
      <c r="A93" s="4" t="s">
        <v>319</v>
      </c>
      <c r="B93" s="4">
        <v>16.38</v>
      </c>
    </row>
    <row r="94" spans="1:2" x14ac:dyDescent="0.3">
      <c r="A94" s="4" t="s">
        <v>319</v>
      </c>
      <c r="B94" s="4">
        <v>20.7</v>
      </c>
    </row>
    <row r="95" spans="1:2" x14ac:dyDescent="0.3">
      <c r="A95" s="4" t="s">
        <v>319</v>
      </c>
      <c r="B95" s="4">
        <v>16.3</v>
      </c>
    </row>
    <row r="96" spans="1:2" x14ac:dyDescent="0.3">
      <c r="A96" s="4" t="s">
        <v>319</v>
      </c>
      <c r="B96" s="4">
        <v>16.3</v>
      </c>
    </row>
    <row r="97" spans="1:2" x14ac:dyDescent="0.3">
      <c r="A97" s="4" t="s">
        <v>319</v>
      </c>
      <c r="B97" s="4">
        <v>16.3</v>
      </c>
    </row>
    <row r="98" spans="1:2" x14ac:dyDescent="0.3">
      <c r="A98" s="4" t="s">
        <v>319</v>
      </c>
      <c r="B98" s="4">
        <v>16.3</v>
      </c>
    </row>
    <row r="99" spans="1:2" x14ac:dyDescent="0.3">
      <c r="A99" s="4" t="s">
        <v>319</v>
      </c>
      <c r="B99" s="4">
        <v>16.3</v>
      </c>
    </row>
    <row r="100" spans="1:2" x14ac:dyDescent="0.3">
      <c r="A100" s="4" t="s">
        <v>319</v>
      </c>
      <c r="B100" s="4">
        <v>16.3</v>
      </c>
    </row>
    <row r="101" spans="1:2" x14ac:dyDescent="0.3">
      <c r="A101" s="4" t="s">
        <v>319</v>
      </c>
      <c r="B101" s="4">
        <v>16.3</v>
      </c>
    </row>
    <row r="102" spans="1:2" x14ac:dyDescent="0.3">
      <c r="A102" s="4" t="s">
        <v>319</v>
      </c>
      <c r="B102" s="4">
        <v>16.3</v>
      </c>
    </row>
    <row r="103" spans="1:2" x14ac:dyDescent="0.3">
      <c r="A103" s="4" t="s">
        <v>319</v>
      </c>
      <c r="B103" s="4">
        <v>16.3</v>
      </c>
    </row>
    <row r="104" spans="1:2" x14ac:dyDescent="0.3">
      <c r="A104" s="4" t="s">
        <v>319</v>
      </c>
      <c r="B104" s="4">
        <v>15.7</v>
      </c>
    </row>
    <row r="105" spans="1:2" x14ac:dyDescent="0.3">
      <c r="A105" s="4" t="s">
        <v>319</v>
      </c>
      <c r="B105" s="4">
        <v>15.7</v>
      </c>
    </row>
    <row r="106" spans="1:2" x14ac:dyDescent="0.3">
      <c r="A106" s="4" t="s">
        <v>319</v>
      </c>
      <c r="B106" s="4">
        <v>15.7</v>
      </c>
    </row>
    <row r="107" spans="1:2" x14ac:dyDescent="0.3">
      <c r="A107" s="4" t="s">
        <v>319</v>
      </c>
      <c r="B107" s="4">
        <v>15.7</v>
      </c>
    </row>
    <row r="108" spans="1:2" x14ac:dyDescent="0.3">
      <c r="A108" s="4" t="s">
        <v>319</v>
      </c>
      <c r="B108" s="4">
        <v>19</v>
      </c>
    </row>
    <row r="109" spans="1:2" x14ac:dyDescent="0.3">
      <c r="A109" s="4" t="s">
        <v>319</v>
      </c>
      <c r="B109" s="4">
        <v>15.7</v>
      </c>
    </row>
    <row r="110" spans="1:2" x14ac:dyDescent="0.3">
      <c r="A110" s="4" t="s">
        <v>319</v>
      </c>
      <c r="B110" s="4">
        <v>19</v>
      </c>
    </row>
    <row r="111" spans="1:2" x14ac:dyDescent="0.3">
      <c r="A111" s="4" t="s">
        <v>319</v>
      </c>
      <c r="B111" s="4">
        <v>19</v>
      </c>
    </row>
    <row r="112" spans="1:2" x14ac:dyDescent="0.3">
      <c r="A112" s="4" t="s">
        <v>319</v>
      </c>
      <c r="B112" s="4">
        <v>19</v>
      </c>
    </row>
    <row r="113" spans="1:2" x14ac:dyDescent="0.3">
      <c r="A113" s="4" t="s">
        <v>319</v>
      </c>
      <c r="B113" s="4">
        <v>21.38</v>
      </c>
    </row>
    <row r="114" spans="1:2" x14ac:dyDescent="0.3">
      <c r="A114" s="4" t="s">
        <v>319</v>
      </c>
      <c r="B114" s="4">
        <v>15.29</v>
      </c>
    </row>
    <row r="115" spans="1:2" x14ac:dyDescent="0.3">
      <c r="A115" s="4" t="s">
        <v>319</v>
      </c>
      <c r="B115" s="4">
        <v>15.29</v>
      </c>
    </row>
    <row r="116" spans="1:2" x14ac:dyDescent="0.3">
      <c r="A116" s="4" t="s">
        <v>319</v>
      </c>
      <c r="B116" s="4">
        <v>15.29</v>
      </c>
    </row>
    <row r="117" spans="1:2" x14ac:dyDescent="0.3">
      <c r="A117" s="4" t="s">
        <v>319</v>
      </c>
      <c r="B117" s="4">
        <v>15.29</v>
      </c>
    </row>
    <row r="118" spans="1:2" x14ac:dyDescent="0.3">
      <c r="A118" s="4" t="s">
        <v>319</v>
      </c>
      <c r="B118" s="4">
        <v>15.29</v>
      </c>
    </row>
    <row r="119" spans="1:2" x14ac:dyDescent="0.3">
      <c r="A119" s="4" t="s">
        <v>319</v>
      </c>
      <c r="B119" s="4">
        <v>21.38</v>
      </c>
    </row>
    <row r="120" spans="1:2" x14ac:dyDescent="0.3">
      <c r="A120" s="4" t="s">
        <v>319</v>
      </c>
      <c r="B120" s="4">
        <v>17.010000000000002</v>
      </c>
    </row>
    <row r="121" spans="1:2" x14ac:dyDescent="0.3">
      <c r="A121" s="4" t="s">
        <v>319</v>
      </c>
      <c r="B121" s="4">
        <v>17.010000000000002</v>
      </c>
    </row>
    <row r="122" spans="1:2" x14ac:dyDescent="0.3">
      <c r="A122" s="4" t="s">
        <v>319</v>
      </c>
      <c r="B122" s="4">
        <v>17.010000000000002</v>
      </c>
    </row>
    <row r="123" spans="1:2" x14ac:dyDescent="0.3">
      <c r="A123" s="4" t="s">
        <v>319</v>
      </c>
      <c r="B123" s="4">
        <v>17.010000000000002</v>
      </c>
    </row>
    <row r="124" spans="1:2" x14ac:dyDescent="0.3">
      <c r="A124" s="4" t="s">
        <v>319</v>
      </c>
      <c r="B124" s="4">
        <v>17.010000000000002</v>
      </c>
    </row>
    <row r="125" spans="1:2" x14ac:dyDescent="0.3">
      <c r="A125" s="4" t="s">
        <v>319</v>
      </c>
      <c r="B125" s="4">
        <v>15.29</v>
      </c>
    </row>
    <row r="126" spans="1:2" x14ac:dyDescent="0.3">
      <c r="A126" s="4" t="s">
        <v>319</v>
      </c>
      <c r="B126" s="4">
        <v>17.010000000000002</v>
      </c>
    </row>
    <row r="127" spans="1:2" x14ac:dyDescent="0.3">
      <c r="A127" s="4" t="s">
        <v>319</v>
      </c>
      <c r="B127" s="4">
        <v>21.38</v>
      </c>
    </row>
    <row r="128" spans="1:2" x14ac:dyDescent="0.3">
      <c r="A128" s="4" t="s">
        <v>319</v>
      </c>
      <c r="B128" s="4">
        <v>15.29</v>
      </c>
    </row>
    <row r="129" spans="1:2" x14ac:dyDescent="0.3">
      <c r="A129" s="4" t="s">
        <v>319</v>
      </c>
      <c r="B129" s="4">
        <v>15.29</v>
      </c>
    </row>
    <row r="130" spans="1:2" x14ac:dyDescent="0.3">
      <c r="A130" s="4" t="s">
        <v>319</v>
      </c>
      <c r="B130" s="4">
        <v>16.3</v>
      </c>
    </row>
    <row r="131" spans="1:2" x14ac:dyDescent="0.3">
      <c r="A131" s="4" t="s">
        <v>319</v>
      </c>
      <c r="B131" s="4">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F75CE-D5E2-4572-8CE7-C555EF290808}">
  <dimension ref="A1:E788"/>
  <sheetViews>
    <sheetView workbookViewId="0">
      <selection activeCell="M10" sqref="M10"/>
    </sheetView>
  </sheetViews>
  <sheetFormatPr defaultRowHeight="14.4" x14ac:dyDescent="0.3"/>
  <cols>
    <col min="1" max="1" width="19.44140625" bestFit="1" customWidth="1"/>
    <col min="2" max="2" width="21.77734375" bestFit="1" customWidth="1"/>
    <col min="4" max="4" width="42.5546875" customWidth="1"/>
  </cols>
  <sheetData>
    <row r="1" spans="1:5" x14ac:dyDescent="0.3">
      <c r="A1" s="60" t="s">
        <v>18</v>
      </c>
      <c r="B1" s="60" t="s">
        <v>11</v>
      </c>
    </row>
    <row r="2" spans="1:5" x14ac:dyDescent="0.3">
      <c r="A2" s="4">
        <v>23.6</v>
      </c>
      <c r="B2" s="4">
        <v>24</v>
      </c>
      <c r="D2" s="61" t="s">
        <v>2462</v>
      </c>
      <c r="E2" s="19">
        <f>MEDIAN(B2:B788)</f>
        <v>45</v>
      </c>
    </row>
    <row r="3" spans="1:5" x14ac:dyDescent="0.3">
      <c r="A3" s="4">
        <v>23.6</v>
      </c>
      <c r="B3" s="4">
        <v>24</v>
      </c>
    </row>
    <row r="4" spans="1:5" x14ac:dyDescent="0.3">
      <c r="A4" s="4">
        <v>16.3</v>
      </c>
      <c r="B4" s="4">
        <v>15</v>
      </c>
    </row>
    <row r="5" spans="1:5" x14ac:dyDescent="0.3">
      <c r="A5" s="4">
        <v>23.6</v>
      </c>
      <c r="B5" s="4">
        <v>24</v>
      </c>
    </row>
    <row r="6" spans="1:5" x14ac:dyDescent="0.3">
      <c r="A6" s="4">
        <v>23.6</v>
      </c>
      <c r="B6" s="4">
        <v>24</v>
      </c>
    </row>
    <row r="7" spans="1:5" x14ac:dyDescent="0.3">
      <c r="A7" s="4">
        <v>23.6</v>
      </c>
      <c r="B7" s="4">
        <v>24</v>
      </c>
    </row>
    <row r="8" spans="1:5" x14ac:dyDescent="0.3">
      <c r="A8" s="4">
        <v>25.17</v>
      </c>
      <c r="B8" s="4">
        <v>28</v>
      </c>
    </row>
    <row r="9" spans="1:5" x14ac:dyDescent="0.3">
      <c r="A9" s="4">
        <v>25.17</v>
      </c>
      <c r="B9" s="4">
        <v>28</v>
      </c>
    </row>
    <row r="10" spans="1:5" x14ac:dyDescent="0.3">
      <c r="A10" s="4">
        <v>25.17</v>
      </c>
      <c r="B10" s="4">
        <v>28</v>
      </c>
    </row>
    <row r="11" spans="1:5" x14ac:dyDescent="0.3">
      <c r="A11" s="4">
        <v>25.17</v>
      </c>
      <c r="B11" s="4">
        <v>28</v>
      </c>
    </row>
    <row r="12" spans="1:5" x14ac:dyDescent="0.3">
      <c r="A12" s="4">
        <v>25.17</v>
      </c>
      <c r="B12" s="4">
        <v>28</v>
      </c>
    </row>
    <row r="13" spans="1:5" x14ac:dyDescent="0.3">
      <c r="A13" s="4">
        <v>25.17</v>
      </c>
      <c r="B13" s="4">
        <v>28</v>
      </c>
    </row>
    <row r="14" spans="1:5" x14ac:dyDescent="0.3">
      <c r="A14" s="4">
        <v>25.17</v>
      </c>
      <c r="B14" s="4">
        <v>28</v>
      </c>
    </row>
    <row r="15" spans="1:5" x14ac:dyDescent="0.3">
      <c r="A15" s="4">
        <v>25.17</v>
      </c>
      <c r="B15" s="4">
        <v>28</v>
      </c>
    </row>
    <row r="16" spans="1:5" x14ac:dyDescent="0.3">
      <c r="A16" s="4">
        <v>25.17</v>
      </c>
      <c r="B16" s="4">
        <v>28</v>
      </c>
    </row>
    <row r="17" spans="1:5" x14ac:dyDescent="0.3">
      <c r="A17" s="4">
        <v>25.17</v>
      </c>
      <c r="B17" s="4">
        <v>28</v>
      </c>
    </row>
    <row r="18" spans="1:5" x14ac:dyDescent="0.3">
      <c r="A18" s="4">
        <v>25.17</v>
      </c>
      <c r="B18" s="4">
        <v>28</v>
      </c>
    </row>
    <row r="19" spans="1:5" x14ac:dyDescent="0.3">
      <c r="A19" s="4">
        <v>25.17</v>
      </c>
      <c r="B19" s="4">
        <v>28</v>
      </c>
    </row>
    <row r="20" spans="1:5" x14ac:dyDescent="0.3">
      <c r="A20" s="4">
        <v>12</v>
      </c>
      <c r="B20" s="4">
        <v>40</v>
      </c>
    </row>
    <row r="21" spans="1:5" x14ac:dyDescent="0.3">
      <c r="A21" s="4">
        <v>12</v>
      </c>
      <c r="B21" s="4">
        <v>40</v>
      </c>
      <c r="D21" s="23" t="s">
        <v>2463</v>
      </c>
      <c r="E21" s="21">
        <f>CORREL(A2:A788,B2:B788)</f>
        <v>-0.37619161049012256</v>
      </c>
    </row>
    <row r="22" spans="1:5" x14ac:dyDescent="0.3">
      <c r="A22" s="4">
        <v>11</v>
      </c>
      <c r="B22" s="4">
        <v>40</v>
      </c>
    </row>
    <row r="23" spans="1:5" x14ac:dyDescent="0.3">
      <c r="A23" s="4">
        <v>16.3</v>
      </c>
      <c r="B23" s="4">
        <v>40</v>
      </c>
      <c r="D23" s="29" t="s">
        <v>2465</v>
      </c>
    </row>
    <row r="24" spans="1:5" ht="43.2" x14ac:dyDescent="0.3">
      <c r="A24" s="4">
        <v>16.3</v>
      </c>
      <c r="B24" s="4">
        <v>40</v>
      </c>
      <c r="D24" s="33" t="s">
        <v>2483</v>
      </c>
    </row>
    <row r="25" spans="1:5" x14ac:dyDescent="0.3">
      <c r="A25" s="4">
        <v>14</v>
      </c>
      <c r="B25" s="4">
        <v>35</v>
      </c>
    </row>
    <row r="26" spans="1:5" x14ac:dyDescent="0.3">
      <c r="A26" s="4">
        <v>14</v>
      </c>
      <c r="B26" s="4">
        <v>35</v>
      </c>
    </row>
    <row r="27" spans="1:5" x14ac:dyDescent="0.3">
      <c r="A27" s="4">
        <v>19</v>
      </c>
      <c r="B27" s="4">
        <v>35</v>
      </c>
    </row>
    <row r="28" spans="1:5" x14ac:dyDescent="0.3">
      <c r="A28" s="4">
        <v>14</v>
      </c>
      <c r="B28" s="4">
        <v>35</v>
      </c>
    </row>
    <row r="29" spans="1:5" x14ac:dyDescent="0.3">
      <c r="A29" s="4">
        <v>16.3</v>
      </c>
      <c r="B29" s="4">
        <v>35</v>
      </c>
    </row>
    <row r="30" spans="1:5" x14ac:dyDescent="0.3">
      <c r="A30" s="4">
        <v>14</v>
      </c>
      <c r="B30" s="4">
        <v>35</v>
      </c>
    </row>
    <row r="31" spans="1:5" x14ac:dyDescent="0.3">
      <c r="A31" s="4">
        <v>23</v>
      </c>
      <c r="B31" s="4">
        <v>35</v>
      </c>
    </row>
    <row r="32" spans="1:5" x14ac:dyDescent="0.3">
      <c r="A32" s="4">
        <v>16.3</v>
      </c>
      <c r="B32" s="4">
        <v>60</v>
      </c>
    </row>
    <row r="33" spans="1:2" x14ac:dyDescent="0.3">
      <c r="A33" s="4">
        <v>16.3</v>
      </c>
      <c r="B33" s="4">
        <v>35</v>
      </c>
    </row>
    <row r="34" spans="1:2" x14ac:dyDescent="0.3">
      <c r="A34" s="4">
        <v>16.3</v>
      </c>
      <c r="B34" s="4">
        <v>35</v>
      </c>
    </row>
    <row r="35" spans="1:2" x14ac:dyDescent="0.3">
      <c r="A35" s="4">
        <v>16.3</v>
      </c>
      <c r="B35" s="4">
        <v>35</v>
      </c>
    </row>
    <row r="36" spans="1:2" x14ac:dyDescent="0.3">
      <c r="A36" s="4">
        <v>16.3</v>
      </c>
      <c r="B36" s="4">
        <v>35</v>
      </c>
    </row>
    <row r="37" spans="1:2" x14ac:dyDescent="0.3">
      <c r="A37" s="4">
        <v>16.3</v>
      </c>
      <c r="B37" s="4">
        <v>35</v>
      </c>
    </row>
    <row r="38" spans="1:2" x14ac:dyDescent="0.3">
      <c r="A38" s="4">
        <v>16.3</v>
      </c>
      <c r="B38" s="4">
        <v>60</v>
      </c>
    </row>
    <row r="39" spans="1:2" x14ac:dyDescent="0.3">
      <c r="A39" s="4">
        <v>16.3</v>
      </c>
      <c r="B39" s="4">
        <v>35</v>
      </c>
    </row>
    <row r="40" spans="1:2" x14ac:dyDescent="0.3">
      <c r="A40" s="4">
        <v>16.3</v>
      </c>
      <c r="B40" s="4">
        <v>35</v>
      </c>
    </row>
    <row r="41" spans="1:2" x14ac:dyDescent="0.3">
      <c r="A41" s="4">
        <v>16.3</v>
      </c>
      <c r="B41" s="4">
        <v>35</v>
      </c>
    </row>
    <row r="42" spans="1:2" x14ac:dyDescent="0.3">
      <c r="A42" s="4">
        <v>23.84</v>
      </c>
      <c r="B42" s="4">
        <v>35</v>
      </c>
    </row>
    <row r="43" spans="1:2" x14ac:dyDescent="0.3">
      <c r="A43" s="4">
        <v>23.84</v>
      </c>
      <c r="B43" s="4">
        <v>35</v>
      </c>
    </row>
    <row r="44" spans="1:2" x14ac:dyDescent="0.3">
      <c r="A44" s="4">
        <v>23.84</v>
      </c>
      <c r="B44" s="4">
        <v>35</v>
      </c>
    </row>
    <row r="45" spans="1:2" x14ac:dyDescent="0.3">
      <c r="A45" s="4">
        <v>23.84</v>
      </c>
      <c r="B45" s="4">
        <v>35</v>
      </c>
    </row>
    <row r="46" spans="1:2" x14ac:dyDescent="0.3">
      <c r="A46" s="4">
        <v>23.84</v>
      </c>
      <c r="B46" s="4">
        <v>35</v>
      </c>
    </row>
    <row r="47" spans="1:2" x14ac:dyDescent="0.3">
      <c r="A47" s="4">
        <v>23.84</v>
      </c>
      <c r="B47" s="4">
        <v>35</v>
      </c>
    </row>
    <row r="48" spans="1:2" x14ac:dyDescent="0.3">
      <c r="A48" s="4">
        <v>23.84</v>
      </c>
      <c r="B48" s="4">
        <v>35</v>
      </c>
    </row>
    <row r="49" spans="1:2" x14ac:dyDescent="0.3">
      <c r="A49" s="4">
        <v>23</v>
      </c>
      <c r="B49" s="4">
        <v>35</v>
      </c>
    </row>
    <row r="50" spans="1:2" x14ac:dyDescent="0.3">
      <c r="A50" s="4">
        <v>23</v>
      </c>
      <c r="B50" s="4">
        <v>35</v>
      </c>
    </row>
    <row r="51" spans="1:2" x14ac:dyDescent="0.3">
      <c r="A51" s="4">
        <v>23</v>
      </c>
      <c r="B51" s="4">
        <v>35</v>
      </c>
    </row>
    <row r="52" spans="1:2" x14ac:dyDescent="0.3">
      <c r="A52" s="4">
        <v>23</v>
      </c>
      <c r="B52" s="4">
        <v>35</v>
      </c>
    </row>
    <row r="53" spans="1:2" x14ac:dyDescent="0.3">
      <c r="A53" s="4">
        <v>23</v>
      </c>
      <c r="B53" s="4">
        <v>35</v>
      </c>
    </row>
    <row r="54" spans="1:2" x14ac:dyDescent="0.3">
      <c r="A54" s="4">
        <v>23</v>
      </c>
      <c r="B54" s="4">
        <v>35</v>
      </c>
    </row>
    <row r="55" spans="1:2" x14ac:dyDescent="0.3">
      <c r="A55" s="4">
        <v>23</v>
      </c>
      <c r="B55" s="4">
        <v>35</v>
      </c>
    </row>
    <row r="56" spans="1:2" x14ac:dyDescent="0.3">
      <c r="A56" s="4">
        <v>23</v>
      </c>
      <c r="B56" s="4">
        <v>35</v>
      </c>
    </row>
    <row r="57" spans="1:2" x14ac:dyDescent="0.3">
      <c r="A57" s="4">
        <v>20.89</v>
      </c>
      <c r="B57" s="4">
        <v>32</v>
      </c>
    </row>
    <row r="58" spans="1:2" x14ac:dyDescent="0.3">
      <c r="A58" s="4">
        <v>20.89</v>
      </c>
      <c r="B58" s="4">
        <v>32</v>
      </c>
    </row>
    <row r="59" spans="1:2" x14ac:dyDescent="0.3">
      <c r="A59" s="4">
        <v>20.89</v>
      </c>
      <c r="B59" s="4">
        <v>32</v>
      </c>
    </row>
    <row r="60" spans="1:2" x14ac:dyDescent="0.3">
      <c r="A60" s="4">
        <v>20.89</v>
      </c>
      <c r="B60" s="4">
        <v>32</v>
      </c>
    </row>
    <row r="61" spans="1:2" x14ac:dyDescent="0.3">
      <c r="A61" s="4">
        <v>20.89</v>
      </c>
      <c r="B61" s="4">
        <v>32</v>
      </c>
    </row>
    <row r="62" spans="1:2" x14ac:dyDescent="0.3">
      <c r="A62" s="4">
        <v>15.1</v>
      </c>
      <c r="B62" s="4">
        <v>32</v>
      </c>
    </row>
    <row r="63" spans="1:2" x14ac:dyDescent="0.3">
      <c r="A63" s="4">
        <v>20.89</v>
      </c>
      <c r="B63" s="4">
        <v>32</v>
      </c>
    </row>
    <row r="64" spans="1:2" x14ac:dyDescent="0.3">
      <c r="A64" s="4">
        <v>16.3</v>
      </c>
      <c r="B64" s="4">
        <v>40</v>
      </c>
    </row>
    <row r="65" spans="1:2" x14ac:dyDescent="0.3">
      <c r="A65" s="4">
        <v>16.3</v>
      </c>
      <c r="B65" s="4">
        <v>40</v>
      </c>
    </row>
    <row r="66" spans="1:2" x14ac:dyDescent="0.3">
      <c r="A66" s="4">
        <v>16.3</v>
      </c>
      <c r="B66" s="4">
        <v>40</v>
      </c>
    </row>
    <row r="67" spans="1:2" x14ac:dyDescent="0.3">
      <c r="A67" s="4">
        <v>16.3</v>
      </c>
      <c r="B67" s="4">
        <v>40</v>
      </c>
    </row>
    <row r="68" spans="1:2" x14ac:dyDescent="0.3">
      <c r="A68" s="4">
        <v>15.1</v>
      </c>
      <c r="B68" s="4">
        <v>45</v>
      </c>
    </row>
    <row r="69" spans="1:2" x14ac:dyDescent="0.3">
      <c r="A69" s="4">
        <v>15.1</v>
      </c>
      <c r="B69" s="4">
        <v>45</v>
      </c>
    </row>
    <row r="70" spans="1:2" x14ac:dyDescent="0.3">
      <c r="A70" s="4">
        <v>20.3</v>
      </c>
      <c r="B70" s="4">
        <v>45</v>
      </c>
    </row>
    <row r="71" spans="1:2" x14ac:dyDescent="0.3">
      <c r="A71" s="4">
        <v>15.1</v>
      </c>
      <c r="B71" s="4">
        <v>45</v>
      </c>
    </row>
    <row r="72" spans="1:2" x14ac:dyDescent="0.3">
      <c r="A72" s="4">
        <v>20.3</v>
      </c>
      <c r="B72" s="4">
        <v>45</v>
      </c>
    </row>
    <row r="73" spans="1:2" x14ac:dyDescent="0.3">
      <c r="A73" s="4">
        <v>20.3</v>
      </c>
      <c r="B73" s="4">
        <v>45</v>
      </c>
    </row>
    <row r="74" spans="1:2" x14ac:dyDescent="0.3">
      <c r="A74" s="4">
        <v>15.1</v>
      </c>
      <c r="B74" s="4">
        <v>45</v>
      </c>
    </row>
    <row r="75" spans="1:2" x14ac:dyDescent="0.3">
      <c r="A75" s="4">
        <v>20.3</v>
      </c>
      <c r="B75" s="4">
        <v>45</v>
      </c>
    </row>
    <row r="76" spans="1:2" x14ac:dyDescent="0.3">
      <c r="A76" s="4">
        <v>15.1</v>
      </c>
      <c r="B76" s="4">
        <v>45</v>
      </c>
    </row>
    <row r="77" spans="1:2" x14ac:dyDescent="0.3">
      <c r="A77" s="4">
        <v>20.3</v>
      </c>
      <c r="B77" s="4">
        <v>45</v>
      </c>
    </row>
    <row r="78" spans="1:2" x14ac:dyDescent="0.3">
      <c r="A78" s="4">
        <v>15.1</v>
      </c>
      <c r="B78" s="4">
        <v>45</v>
      </c>
    </row>
    <row r="79" spans="1:2" x14ac:dyDescent="0.3">
      <c r="A79" s="4">
        <v>20.3</v>
      </c>
      <c r="B79" s="4">
        <v>45</v>
      </c>
    </row>
    <row r="80" spans="1:2" x14ac:dyDescent="0.3">
      <c r="A80" s="4">
        <v>15.1</v>
      </c>
      <c r="B80" s="4">
        <v>45</v>
      </c>
    </row>
    <row r="81" spans="1:2" x14ac:dyDescent="0.3">
      <c r="A81" s="4">
        <v>20.3</v>
      </c>
      <c r="B81" s="4">
        <v>45</v>
      </c>
    </row>
    <row r="82" spans="1:2" x14ac:dyDescent="0.3">
      <c r="A82" s="4">
        <v>22.95</v>
      </c>
      <c r="B82" s="4">
        <v>44</v>
      </c>
    </row>
    <row r="83" spans="1:2" x14ac:dyDescent="0.3">
      <c r="A83" s="4">
        <v>22.95</v>
      </c>
      <c r="B83" s="4">
        <v>44</v>
      </c>
    </row>
    <row r="84" spans="1:2" x14ac:dyDescent="0.3">
      <c r="A84" s="4">
        <v>22.95</v>
      </c>
      <c r="B84" s="4">
        <v>44</v>
      </c>
    </row>
    <row r="85" spans="1:2" x14ac:dyDescent="0.3">
      <c r="A85" s="4">
        <v>22.95</v>
      </c>
      <c r="B85" s="4">
        <v>44</v>
      </c>
    </row>
    <row r="86" spans="1:2" x14ac:dyDescent="0.3">
      <c r="A86" s="4">
        <v>17.57</v>
      </c>
      <c r="B86" s="4">
        <v>44</v>
      </c>
    </row>
    <row r="87" spans="1:2" x14ac:dyDescent="0.3">
      <c r="A87" s="4">
        <v>17.57</v>
      </c>
      <c r="B87" s="4">
        <v>44</v>
      </c>
    </row>
    <row r="88" spans="1:2" x14ac:dyDescent="0.3">
      <c r="A88" s="4">
        <v>17.57</v>
      </c>
      <c r="B88" s="4">
        <v>44</v>
      </c>
    </row>
    <row r="89" spans="1:2" x14ac:dyDescent="0.3">
      <c r="A89" s="4">
        <v>17.57</v>
      </c>
      <c r="B89" s="4">
        <v>44</v>
      </c>
    </row>
    <row r="90" spans="1:2" x14ac:dyDescent="0.3">
      <c r="A90" s="4">
        <v>16.3</v>
      </c>
      <c r="B90" s="4">
        <v>43</v>
      </c>
    </row>
    <row r="91" spans="1:2" x14ac:dyDescent="0.3">
      <c r="A91" s="4">
        <v>16.3</v>
      </c>
      <c r="B91" s="4">
        <v>43</v>
      </c>
    </row>
    <row r="92" spans="1:2" x14ac:dyDescent="0.3">
      <c r="A92" s="4">
        <v>16.3</v>
      </c>
      <c r="B92" s="4">
        <v>43</v>
      </c>
    </row>
    <row r="93" spans="1:2" x14ac:dyDescent="0.3">
      <c r="A93" s="4">
        <v>16.3</v>
      </c>
      <c r="B93" s="4">
        <v>43</v>
      </c>
    </row>
    <row r="94" spans="1:2" x14ac:dyDescent="0.3">
      <c r="A94" s="4">
        <v>16.3</v>
      </c>
      <c r="B94" s="4">
        <v>43</v>
      </c>
    </row>
    <row r="95" spans="1:2" x14ac:dyDescent="0.3">
      <c r="A95" s="4">
        <v>16.3</v>
      </c>
      <c r="B95" s="4">
        <v>43</v>
      </c>
    </row>
    <row r="96" spans="1:2" x14ac:dyDescent="0.3">
      <c r="A96" s="4">
        <v>14.6</v>
      </c>
      <c r="B96" s="4">
        <v>42</v>
      </c>
    </row>
    <row r="97" spans="1:2" x14ac:dyDescent="0.3">
      <c r="A97" s="4">
        <v>16.3</v>
      </c>
      <c r="B97" s="4">
        <v>42</v>
      </c>
    </row>
    <row r="98" spans="1:2" x14ac:dyDescent="0.3">
      <c r="A98" s="4">
        <v>16.3</v>
      </c>
      <c r="B98" s="4">
        <v>42</v>
      </c>
    </row>
    <row r="99" spans="1:2" x14ac:dyDescent="0.3">
      <c r="A99" s="4">
        <v>13.3</v>
      </c>
      <c r="B99" s="4">
        <v>45</v>
      </c>
    </row>
    <row r="100" spans="1:2" x14ac:dyDescent="0.3">
      <c r="A100" s="4">
        <v>18.399999999999999</v>
      </c>
      <c r="B100" s="4">
        <v>45</v>
      </c>
    </row>
    <row r="101" spans="1:2" x14ac:dyDescent="0.3">
      <c r="A101" s="4">
        <v>13.3</v>
      </c>
      <c r="B101" s="4">
        <v>45</v>
      </c>
    </row>
    <row r="102" spans="1:2" x14ac:dyDescent="0.3">
      <c r="A102" s="4">
        <v>18.399999999999999</v>
      </c>
      <c r="B102" s="4">
        <v>45</v>
      </c>
    </row>
    <row r="103" spans="1:2" x14ac:dyDescent="0.3">
      <c r="A103" s="4">
        <v>13.3</v>
      </c>
      <c r="B103" s="4">
        <v>45</v>
      </c>
    </row>
    <row r="104" spans="1:2" x14ac:dyDescent="0.3">
      <c r="A104" s="4">
        <v>18.399999999999999</v>
      </c>
      <c r="B104" s="4">
        <v>45</v>
      </c>
    </row>
    <row r="105" spans="1:2" x14ac:dyDescent="0.3">
      <c r="A105" s="4">
        <v>13.3</v>
      </c>
      <c r="B105" s="4">
        <v>45</v>
      </c>
    </row>
    <row r="106" spans="1:2" x14ac:dyDescent="0.3">
      <c r="A106" s="4">
        <v>18.399999999999999</v>
      </c>
      <c r="B106" s="4">
        <v>45</v>
      </c>
    </row>
    <row r="107" spans="1:2" x14ac:dyDescent="0.3">
      <c r="A107" s="4">
        <v>13.3</v>
      </c>
      <c r="B107" s="4">
        <v>45</v>
      </c>
    </row>
    <row r="108" spans="1:2" x14ac:dyDescent="0.3">
      <c r="A108" s="4">
        <v>13.3</v>
      </c>
      <c r="B108" s="4">
        <v>45</v>
      </c>
    </row>
    <row r="109" spans="1:2" x14ac:dyDescent="0.3">
      <c r="A109" s="4">
        <v>13.3</v>
      </c>
      <c r="B109" s="4">
        <v>45</v>
      </c>
    </row>
    <row r="110" spans="1:2" x14ac:dyDescent="0.3">
      <c r="A110" s="4">
        <v>18.399999999999999</v>
      </c>
      <c r="B110" s="4">
        <v>45</v>
      </c>
    </row>
    <row r="111" spans="1:2" x14ac:dyDescent="0.3">
      <c r="A111" s="4">
        <v>16.3</v>
      </c>
      <c r="B111" s="4">
        <v>37</v>
      </c>
    </row>
    <row r="112" spans="1:2" x14ac:dyDescent="0.3">
      <c r="A112" s="4">
        <v>16.3</v>
      </c>
      <c r="B112" s="4">
        <v>37</v>
      </c>
    </row>
    <row r="113" spans="1:2" x14ac:dyDescent="0.3">
      <c r="A113" s="4">
        <v>16.3</v>
      </c>
      <c r="B113" s="4">
        <v>37</v>
      </c>
    </row>
    <row r="114" spans="1:2" x14ac:dyDescent="0.3">
      <c r="A114" s="4">
        <v>16.3</v>
      </c>
      <c r="B114" s="4">
        <v>37</v>
      </c>
    </row>
    <row r="115" spans="1:2" x14ac:dyDescent="0.3">
      <c r="A115" s="4">
        <v>16.3</v>
      </c>
      <c r="B115" s="4">
        <v>37</v>
      </c>
    </row>
    <row r="116" spans="1:2" x14ac:dyDescent="0.3">
      <c r="A116" s="4">
        <v>16.3</v>
      </c>
      <c r="B116" s="4">
        <v>37</v>
      </c>
    </row>
    <row r="117" spans="1:2" x14ac:dyDescent="0.3">
      <c r="A117" s="4">
        <v>16.3</v>
      </c>
      <c r="B117" s="4">
        <v>37</v>
      </c>
    </row>
    <row r="118" spans="1:2" x14ac:dyDescent="0.3">
      <c r="A118" s="4">
        <v>16.3</v>
      </c>
      <c r="B118" s="4">
        <v>37</v>
      </c>
    </row>
    <row r="119" spans="1:2" x14ac:dyDescent="0.3">
      <c r="A119" s="4">
        <v>16.3</v>
      </c>
      <c r="B119" s="4">
        <v>37</v>
      </c>
    </row>
    <row r="120" spans="1:2" x14ac:dyDescent="0.3">
      <c r="A120" s="4">
        <v>16.3</v>
      </c>
      <c r="B120" s="4">
        <v>37</v>
      </c>
    </row>
    <row r="121" spans="1:2" x14ac:dyDescent="0.3">
      <c r="A121" s="4">
        <v>16.3</v>
      </c>
      <c r="B121" s="4">
        <v>37</v>
      </c>
    </row>
    <row r="122" spans="1:2" x14ac:dyDescent="0.3">
      <c r="A122" s="4">
        <v>16.3</v>
      </c>
      <c r="B122" s="4">
        <v>37</v>
      </c>
    </row>
    <row r="123" spans="1:2" x14ac:dyDescent="0.3">
      <c r="A123" s="4">
        <v>14</v>
      </c>
      <c r="B123" s="4">
        <v>45</v>
      </c>
    </row>
    <row r="124" spans="1:2" x14ac:dyDescent="0.3">
      <c r="A124" s="4">
        <v>14</v>
      </c>
      <c r="B124" s="4">
        <v>45</v>
      </c>
    </row>
    <row r="125" spans="1:2" x14ac:dyDescent="0.3">
      <c r="A125" s="4">
        <v>14</v>
      </c>
      <c r="B125" s="4">
        <v>45</v>
      </c>
    </row>
    <row r="126" spans="1:2" x14ac:dyDescent="0.3">
      <c r="A126" s="4">
        <v>19</v>
      </c>
      <c r="B126" s="4">
        <v>45</v>
      </c>
    </row>
    <row r="127" spans="1:2" x14ac:dyDescent="0.3">
      <c r="A127" s="4">
        <v>19</v>
      </c>
      <c r="B127" s="4">
        <v>45</v>
      </c>
    </row>
    <row r="128" spans="1:2" x14ac:dyDescent="0.3">
      <c r="A128" s="4">
        <v>19</v>
      </c>
      <c r="B128" s="4">
        <v>45</v>
      </c>
    </row>
    <row r="129" spans="1:2" x14ac:dyDescent="0.3">
      <c r="A129" s="4">
        <v>17</v>
      </c>
      <c r="B129" s="4">
        <v>45</v>
      </c>
    </row>
    <row r="130" spans="1:2" x14ac:dyDescent="0.3">
      <c r="A130" s="4">
        <v>19</v>
      </c>
      <c r="B130" s="4">
        <v>45</v>
      </c>
    </row>
    <row r="131" spans="1:2" x14ac:dyDescent="0.3">
      <c r="A131" s="4">
        <v>16.3</v>
      </c>
      <c r="B131" s="4">
        <v>37</v>
      </c>
    </row>
    <row r="132" spans="1:2" x14ac:dyDescent="0.3">
      <c r="A132" s="4">
        <v>16.3</v>
      </c>
      <c r="B132" s="4">
        <v>37</v>
      </c>
    </row>
    <row r="133" spans="1:2" x14ac:dyDescent="0.3">
      <c r="A133" s="4">
        <v>28.4</v>
      </c>
      <c r="B133" s="4">
        <v>37</v>
      </c>
    </row>
    <row r="134" spans="1:2" x14ac:dyDescent="0.3">
      <c r="A134" s="4">
        <v>16.3</v>
      </c>
      <c r="B134" s="4">
        <v>37</v>
      </c>
    </row>
    <row r="135" spans="1:2" x14ac:dyDescent="0.3">
      <c r="A135" s="4">
        <v>28.4</v>
      </c>
      <c r="B135" s="4">
        <v>37</v>
      </c>
    </row>
    <row r="136" spans="1:2" x14ac:dyDescent="0.3">
      <c r="A136" s="4">
        <v>16.3</v>
      </c>
      <c r="B136" s="4">
        <v>37</v>
      </c>
    </row>
    <row r="137" spans="1:2" x14ac:dyDescent="0.3">
      <c r="A137" s="4">
        <v>28.4</v>
      </c>
      <c r="B137" s="4">
        <v>37</v>
      </c>
    </row>
    <row r="138" spans="1:2" x14ac:dyDescent="0.3">
      <c r="A138" s="4">
        <v>28.4</v>
      </c>
      <c r="B138" s="4">
        <v>37</v>
      </c>
    </row>
    <row r="139" spans="1:2" x14ac:dyDescent="0.3">
      <c r="A139" s="4">
        <v>16.3</v>
      </c>
      <c r="B139" s="4">
        <v>37</v>
      </c>
    </row>
    <row r="140" spans="1:2" x14ac:dyDescent="0.3">
      <c r="A140" s="4">
        <v>16.3</v>
      </c>
      <c r="B140" s="4">
        <v>37</v>
      </c>
    </row>
    <row r="141" spans="1:2" x14ac:dyDescent="0.3">
      <c r="A141" s="4">
        <v>16.3</v>
      </c>
      <c r="B141" s="4">
        <v>37</v>
      </c>
    </row>
    <row r="142" spans="1:2" x14ac:dyDescent="0.3">
      <c r="A142" s="4">
        <v>28.4</v>
      </c>
      <c r="B142" s="4">
        <v>37</v>
      </c>
    </row>
    <row r="143" spans="1:2" x14ac:dyDescent="0.3">
      <c r="A143" s="4">
        <v>28.4</v>
      </c>
      <c r="B143" s="4">
        <v>37</v>
      </c>
    </row>
    <row r="144" spans="1:2" x14ac:dyDescent="0.3">
      <c r="A144" s="4">
        <v>28.4</v>
      </c>
      <c r="B144" s="4">
        <v>37</v>
      </c>
    </row>
    <row r="145" spans="1:2" x14ac:dyDescent="0.3">
      <c r="A145" s="4">
        <v>16.3</v>
      </c>
      <c r="B145" s="4">
        <v>40</v>
      </c>
    </row>
    <row r="146" spans="1:2" x14ac:dyDescent="0.3">
      <c r="A146" s="4">
        <v>16.3</v>
      </c>
      <c r="B146" s="4">
        <v>40</v>
      </c>
    </row>
    <row r="147" spans="1:2" x14ac:dyDescent="0.3">
      <c r="A147" s="4">
        <v>16.3</v>
      </c>
      <c r="B147" s="4">
        <v>40</v>
      </c>
    </row>
    <row r="148" spans="1:2" x14ac:dyDescent="0.3">
      <c r="A148" s="4">
        <v>16.3</v>
      </c>
      <c r="B148" s="4">
        <v>42</v>
      </c>
    </row>
    <row r="149" spans="1:2" x14ac:dyDescent="0.3">
      <c r="A149" s="4">
        <v>16.3</v>
      </c>
      <c r="B149" s="4">
        <v>42</v>
      </c>
    </row>
    <row r="150" spans="1:2" x14ac:dyDescent="0.3">
      <c r="A150" s="4">
        <v>16.3</v>
      </c>
      <c r="B150" s="4">
        <v>42</v>
      </c>
    </row>
    <row r="151" spans="1:2" x14ac:dyDescent="0.3">
      <c r="A151" s="4">
        <v>16.3</v>
      </c>
      <c r="B151" s="4">
        <v>42</v>
      </c>
    </row>
    <row r="152" spans="1:2" x14ac:dyDescent="0.3">
      <c r="A152" s="4">
        <v>16.3</v>
      </c>
      <c r="B152" s="4">
        <v>42</v>
      </c>
    </row>
    <row r="153" spans="1:2" x14ac:dyDescent="0.3">
      <c r="A153" s="4">
        <v>15.3</v>
      </c>
      <c r="B153" s="4">
        <v>45</v>
      </c>
    </row>
    <row r="154" spans="1:2" x14ac:dyDescent="0.3">
      <c r="A154" s="4">
        <v>15.3</v>
      </c>
      <c r="B154" s="4">
        <v>45</v>
      </c>
    </row>
    <row r="155" spans="1:2" x14ac:dyDescent="0.3">
      <c r="A155" s="4">
        <v>15.3</v>
      </c>
      <c r="B155" s="4">
        <v>45</v>
      </c>
    </row>
    <row r="156" spans="1:2" x14ac:dyDescent="0.3">
      <c r="A156" s="4">
        <v>15.3</v>
      </c>
      <c r="B156" s="4">
        <v>45</v>
      </c>
    </row>
    <row r="157" spans="1:2" x14ac:dyDescent="0.3">
      <c r="A157" s="4">
        <v>16.3</v>
      </c>
      <c r="B157" s="4">
        <v>45</v>
      </c>
    </row>
    <row r="158" spans="1:2" x14ac:dyDescent="0.3">
      <c r="A158" s="4">
        <v>16.3</v>
      </c>
      <c r="B158" s="4">
        <v>45</v>
      </c>
    </row>
    <row r="159" spans="1:2" x14ac:dyDescent="0.3">
      <c r="A159" s="4">
        <v>16.3</v>
      </c>
      <c r="B159" s="4">
        <v>45</v>
      </c>
    </row>
    <row r="160" spans="1:2" x14ac:dyDescent="0.3">
      <c r="A160" s="4">
        <v>15.3</v>
      </c>
      <c r="B160" s="4">
        <v>45</v>
      </c>
    </row>
    <row r="161" spans="1:2" x14ac:dyDescent="0.3">
      <c r="A161" s="4">
        <v>16.3</v>
      </c>
      <c r="B161" s="4">
        <v>42</v>
      </c>
    </row>
    <row r="162" spans="1:2" x14ac:dyDescent="0.3">
      <c r="A162" s="4">
        <v>16.3</v>
      </c>
      <c r="B162" s="4">
        <v>42</v>
      </c>
    </row>
    <row r="163" spans="1:2" x14ac:dyDescent="0.3">
      <c r="A163" s="4">
        <v>16.3</v>
      </c>
      <c r="B163" s="4">
        <v>42</v>
      </c>
    </row>
    <row r="164" spans="1:2" x14ac:dyDescent="0.3">
      <c r="A164" s="4">
        <v>16.3</v>
      </c>
      <c r="B164" s="4">
        <v>40</v>
      </c>
    </row>
    <row r="165" spans="1:2" x14ac:dyDescent="0.3">
      <c r="A165" s="4">
        <v>16.3</v>
      </c>
      <c r="B165" s="4">
        <v>40</v>
      </c>
    </row>
    <row r="166" spans="1:2" x14ac:dyDescent="0.3">
      <c r="A166" s="4">
        <v>16.3</v>
      </c>
      <c r="B166" s="4">
        <v>40</v>
      </c>
    </row>
    <row r="167" spans="1:2" x14ac:dyDescent="0.3">
      <c r="A167" s="4">
        <v>16.3</v>
      </c>
      <c r="B167" s="4">
        <v>40</v>
      </c>
    </row>
    <row r="168" spans="1:2" x14ac:dyDescent="0.3">
      <c r="A168" s="4">
        <v>16.3</v>
      </c>
      <c r="B168" s="4">
        <v>40</v>
      </c>
    </row>
    <row r="169" spans="1:2" x14ac:dyDescent="0.3">
      <c r="A169" s="4">
        <v>16.3</v>
      </c>
      <c r="B169" s="4">
        <v>42</v>
      </c>
    </row>
    <row r="170" spans="1:2" x14ac:dyDescent="0.3">
      <c r="A170" s="4">
        <v>16.3</v>
      </c>
      <c r="B170" s="4">
        <v>42</v>
      </c>
    </row>
    <row r="171" spans="1:2" x14ac:dyDescent="0.3">
      <c r="A171" s="4">
        <v>16.3</v>
      </c>
      <c r="B171" s="4">
        <v>42</v>
      </c>
    </row>
    <row r="172" spans="1:2" x14ac:dyDescent="0.3">
      <c r="A172" s="4">
        <v>16.3</v>
      </c>
      <c r="B172" s="4">
        <v>42</v>
      </c>
    </row>
    <row r="173" spans="1:2" x14ac:dyDescent="0.3">
      <c r="A173" s="4">
        <v>16.3</v>
      </c>
      <c r="B173" s="4">
        <v>40</v>
      </c>
    </row>
    <row r="174" spans="1:2" x14ac:dyDescent="0.3">
      <c r="A174" s="4">
        <v>13.6</v>
      </c>
      <c r="B174" s="4">
        <v>45</v>
      </c>
    </row>
    <row r="175" spans="1:2" x14ac:dyDescent="0.3">
      <c r="A175" s="4">
        <v>13.6</v>
      </c>
      <c r="B175" s="4">
        <v>45</v>
      </c>
    </row>
    <row r="176" spans="1:2" x14ac:dyDescent="0.3">
      <c r="A176" s="4">
        <v>20.32</v>
      </c>
      <c r="B176" s="4">
        <v>45</v>
      </c>
    </row>
    <row r="177" spans="1:2" x14ac:dyDescent="0.3">
      <c r="A177" s="4">
        <v>20.3</v>
      </c>
      <c r="B177" s="4">
        <v>45</v>
      </c>
    </row>
    <row r="178" spans="1:2" x14ac:dyDescent="0.3">
      <c r="A178" s="4">
        <v>20.32</v>
      </c>
      <c r="B178" s="4">
        <v>45</v>
      </c>
    </row>
    <row r="179" spans="1:2" x14ac:dyDescent="0.3">
      <c r="A179" s="4">
        <v>13.6</v>
      </c>
      <c r="B179" s="4">
        <v>45</v>
      </c>
    </row>
    <row r="180" spans="1:2" x14ac:dyDescent="0.3">
      <c r="A180" s="4">
        <v>13.6</v>
      </c>
      <c r="B180" s="4">
        <v>45</v>
      </c>
    </row>
    <row r="181" spans="1:2" x14ac:dyDescent="0.3">
      <c r="A181" s="4">
        <v>20.3</v>
      </c>
      <c r="B181" s="4">
        <v>45</v>
      </c>
    </row>
    <row r="182" spans="1:2" x14ac:dyDescent="0.3">
      <c r="A182" s="4">
        <v>20.32</v>
      </c>
      <c r="B182" s="4">
        <v>45</v>
      </c>
    </row>
    <row r="183" spans="1:2" x14ac:dyDescent="0.3">
      <c r="A183" s="4">
        <v>13.6</v>
      </c>
      <c r="B183" s="4">
        <v>45</v>
      </c>
    </row>
    <row r="184" spans="1:2" x14ac:dyDescent="0.3">
      <c r="A184" s="4">
        <v>15</v>
      </c>
      <c r="B184" s="4">
        <v>45</v>
      </c>
    </row>
    <row r="185" spans="1:2" x14ac:dyDescent="0.3">
      <c r="A185" s="4">
        <v>16.78</v>
      </c>
      <c r="B185" s="4">
        <v>45</v>
      </c>
    </row>
    <row r="186" spans="1:2" x14ac:dyDescent="0.3">
      <c r="A186" s="4">
        <v>18.100000000000001</v>
      </c>
      <c r="B186" s="4">
        <v>45</v>
      </c>
    </row>
    <row r="187" spans="1:2" x14ac:dyDescent="0.3">
      <c r="A187" s="4">
        <v>18.100000000000001</v>
      </c>
      <c r="B187" s="4">
        <v>45</v>
      </c>
    </row>
    <row r="188" spans="1:2" x14ac:dyDescent="0.3">
      <c r="A188" s="4">
        <v>16.78</v>
      </c>
      <c r="B188" s="4">
        <v>45</v>
      </c>
    </row>
    <row r="189" spans="1:2" x14ac:dyDescent="0.3">
      <c r="A189" s="4">
        <v>18.100000000000001</v>
      </c>
      <c r="B189" s="4">
        <v>45</v>
      </c>
    </row>
    <row r="190" spans="1:2" x14ac:dyDescent="0.3">
      <c r="A190" s="4">
        <v>18</v>
      </c>
      <c r="B190" s="4">
        <v>50</v>
      </c>
    </row>
    <row r="191" spans="1:2" x14ac:dyDescent="0.3">
      <c r="A191" s="4">
        <v>18</v>
      </c>
      <c r="B191" s="4">
        <v>50</v>
      </c>
    </row>
    <row r="192" spans="1:2" x14ac:dyDescent="0.3">
      <c r="A192" s="4">
        <v>18</v>
      </c>
      <c r="B192" s="4">
        <v>50</v>
      </c>
    </row>
    <row r="193" spans="1:2" x14ac:dyDescent="0.3">
      <c r="A193" s="4">
        <v>16.3</v>
      </c>
      <c r="B193" s="4">
        <v>37</v>
      </c>
    </row>
    <row r="194" spans="1:2" x14ac:dyDescent="0.3">
      <c r="A194" s="4">
        <v>16.3</v>
      </c>
      <c r="B194" s="4">
        <v>37</v>
      </c>
    </row>
    <row r="195" spans="1:2" x14ac:dyDescent="0.3">
      <c r="A195" s="4">
        <v>16.3</v>
      </c>
      <c r="B195" s="4">
        <v>37</v>
      </c>
    </row>
    <row r="196" spans="1:2" x14ac:dyDescent="0.3">
      <c r="A196" s="4">
        <v>16.3</v>
      </c>
      <c r="B196" s="4">
        <v>37</v>
      </c>
    </row>
    <row r="197" spans="1:2" x14ac:dyDescent="0.3">
      <c r="A197" s="4">
        <v>16.3</v>
      </c>
      <c r="B197" s="4">
        <v>37</v>
      </c>
    </row>
    <row r="198" spans="1:2" x14ac:dyDescent="0.3">
      <c r="A198" s="4">
        <v>16.3</v>
      </c>
      <c r="B198" s="4">
        <v>70</v>
      </c>
    </row>
    <row r="199" spans="1:2" x14ac:dyDescent="0.3">
      <c r="A199" s="4">
        <v>16.3</v>
      </c>
      <c r="B199" s="4">
        <v>70</v>
      </c>
    </row>
    <row r="200" spans="1:2" x14ac:dyDescent="0.3">
      <c r="A200" s="4">
        <v>16.3</v>
      </c>
      <c r="B200" s="4">
        <v>71</v>
      </c>
    </row>
    <row r="201" spans="1:2" x14ac:dyDescent="0.3">
      <c r="A201" s="4">
        <v>16.3</v>
      </c>
      <c r="B201" s="4">
        <v>71</v>
      </c>
    </row>
    <row r="202" spans="1:2" x14ac:dyDescent="0.3">
      <c r="A202" s="4">
        <v>11.3</v>
      </c>
      <c r="B202" s="4">
        <v>66</v>
      </c>
    </row>
    <row r="203" spans="1:2" x14ac:dyDescent="0.3">
      <c r="A203" s="4">
        <v>15.1</v>
      </c>
      <c r="B203" s="4">
        <v>66</v>
      </c>
    </row>
    <row r="204" spans="1:2" x14ac:dyDescent="0.3">
      <c r="A204" s="4">
        <v>15.1</v>
      </c>
      <c r="B204" s="4">
        <v>66</v>
      </c>
    </row>
    <row r="205" spans="1:2" x14ac:dyDescent="0.3">
      <c r="A205" s="4">
        <v>15.1</v>
      </c>
      <c r="B205" s="4">
        <v>66</v>
      </c>
    </row>
    <row r="206" spans="1:2" x14ac:dyDescent="0.3">
      <c r="A206" s="4">
        <v>15.1</v>
      </c>
      <c r="B206" s="4">
        <v>66</v>
      </c>
    </row>
    <row r="207" spans="1:2" x14ac:dyDescent="0.3">
      <c r="A207" s="4">
        <v>16</v>
      </c>
      <c r="B207" s="4">
        <v>67</v>
      </c>
    </row>
    <row r="208" spans="1:2" x14ac:dyDescent="0.3">
      <c r="A208" s="4">
        <v>16</v>
      </c>
      <c r="B208" s="4">
        <v>67</v>
      </c>
    </row>
    <row r="209" spans="1:2" x14ac:dyDescent="0.3">
      <c r="A209" s="4">
        <v>16</v>
      </c>
      <c r="B209" s="4">
        <v>67</v>
      </c>
    </row>
    <row r="210" spans="1:2" x14ac:dyDescent="0.3">
      <c r="A210" s="4">
        <v>16.3</v>
      </c>
      <c r="B210" s="4">
        <v>45</v>
      </c>
    </row>
    <row r="211" spans="1:2" x14ac:dyDescent="0.3">
      <c r="A211" s="4">
        <v>16.3</v>
      </c>
      <c r="B211" s="4">
        <v>45</v>
      </c>
    </row>
    <row r="212" spans="1:2" x14ac:dyDescent="0.3">
      <c r="A212" s="4">
        <v>16.3</v>
      </c>
      <c r="B212" s="4">
        <v>45</v>
      </c>
    </row>
    <row r="213" spans="1:2" x14ac:dyDescent="0.3">
      <c r="A213" s="4">
        <v>10</v>
      </c>
      <c r="B213" s="4">
        <v>60.9</v>
      </c>
    </row>
    <row r="214" spans="1:2" x14ac:dyDescent="0.3">
      <c r="A214" s="4">
        <v>12.5</v>
      </c>
      <c r="B214" s="4">
        <v>52</v>
      </c>
    </row>
    <row r="215" spans="1:2" x14ac:dyDescent="0.3">
      <c r="A215" s="4">
        <v>7</v>
      </c>
      <c r="B215" s="4">
        <v>87</v>
      </c>
    </row>
    <row r="216" spans="1:2" x14ac:dyDescent="0.3">
      <c r="A216" s="4">
        <v>13.5</v>
      </c>
      <c r="B216" s="4">
        <v>78</v>
      </c>
    </row>
    <row r="217" spans="1:2" x14ac:dyDescent="0.3">
      <c r="A217" s="4">
        <v>13.5</v>
      </c>
      <c r="B217" s="4">
        <v>78</v>
      </c>
    </row>
    <row r="218" spans="1:2" x14ac:dyDescent="0.3">
      <c r="A218" s="4">
        <v>13.5</v>
      </c>
      <c r="B218" s="4">
        <v>78</v>
      </c>
    </row>
    <row r="219" spans="1:2" x14ac:dyDescent="0.3">
      <c r="A219" s="4">
        <v>16.3</v>
      </c>
      <c r="B219" s="4">
        <v>78</v>
      </c>
    </row>
    <row r="220" spans="1:2" x14ac:dyDescent="0.3">
      <c r="A220" s="4">
        <v>16.3</v>
      </c>
      <c r="B220" s="4">
        <v>46</v>
      </c>
    </row>
    <row r="221" spans="1:2" x14ac:dyDescent="0.3">
      <c r="A221" s="4">
        <v>16.3</v>
      </c>
      <c r="B221" s="4">
        <v>78</v>
      </c>
    </row>
    <row r="222" spans="1:2" x14ac:dyDescent="0.3">
      <c r="A222" s="4">
        <v>16.3</v>
      </c>
      <c r="B222" s="4">
        <v>35</v>
      </c>
    </row>
    <row r="223" spans="1:2" x14ac:dyDescent="0.3">
      <c r="A223" s="4">
        <v>16.3</v>
      </c>
      <c r="B223" s="4">
        <v>35</v>
      </c>
    </row>
    <row r="224" spans="1:2" x14ac:dyDescent="0.3">
      <c r="A224" s="4">
        <v>16.3</v>
      </c>
      <c r="B224" s="4">
        <v>35</v>
      </c>
    </row>
    <row r="225" spans="1:2" x14ac:dyDescent="0.3">
      <c r="A225" s="4">
        <v>16.3</v>
      </c>
      <c r="B225" s="4">
        <v>35</v>
      </c>
    </row>
    <row r="226" spans="1:2" x14ac:dyDescent="0.3">
      <c r="A226" s="4">
        <v>16.3</v>
      </c>
      <c r="B226" s="4">
        <v>35</v>
      </c>
    </row>
    <row r="227" spans="1:2" x14ac:dyDescent="0.3">
      <c r="A227" s="4">
        <v>16.3</v>
      </c>
      <c r="B227" s="4">
        <v>35</v>
      </c>
    </row>
    <row r="228" spans="1:2" x14ac:dyDescent="0.3">
      <c r="A228" s="4">
        <v>16.3</v>
      </c>
      <c r="B228" s="4">
        <v>35</v>
      </c>
    </row>
    <row r="229" spans="1:2" x14ac:dyDescent="0.3">
      <c r="A229" s="4">
        <v>16.3</v>
      </c>
      <c r="B229" s="4">
        <v>35</v>
      </c>
    </row>
    <row r="230" spans="1:2" x14ac:dyDescent="0.3">
      <c r="A230" s="4">
        <v>16.3</v>
      </c>
      <c r="B230" s="4">
        <v>27</v>
      </c>
    </row>
    <row r="231" spans="1:2" x14ac:dyDescent="0.3">
      <c r="A231" s="4">
        <v>16.3</v>
      </c>
      <c r="B231" s="4">
        <v>27</v>
      </c>
    </row>
    <row r="232" spans="1:2" x14ac:dyDescent="0.3">
      <c r="A232" s="4">
        <v>16.3</v>
      </c>
      <c r="B232" s="4">
        <v>27</v>
      </c>
    </row>
    <row r="233" spans="1:2" x14ac:dyDescent="0.3">
      <c r="A233" s="4">
        <v>16.3</v>
      </c>
      <c r="B233" s="4">
        <v>27</v>
      </c>
    </row>
    <row r="234" spans="1:2" x14ac:dyDescent="0.3">
      <c r="A234" s="4">
        <v>16.3</v>
      </c>
      <c r="B234" s="4">
        <v>27</v>
      </c>
    </row>
    <row r="235" spans="1:2" x14ac:dyDescent="0.3">
      <c r="A235" s="4">
        <v>16.3</v>
      </c>
      <c r="B235" s="4">
        <v>27</v>
      </c>
    </row>
    <row r="236" spans="1:2" x14ac:dyDescent="0.3">
      <c r="A236" s="4">
        <v>16.3</v>
      </c>
      <c r="B236" s="4">
        <v>27</v>
      </c>
    </row>
    <row r="237" spans="1:2" x14ac:dyDescent="0.3">
      <c r="A237" s="4">
        <v>16.3</v>
      </c>
      <c r="B237" s="4">
        <v>27</v>
      </c>
    </row>
    <row r="238" spans="1:2" x14ac:dyDescent="0.3">
      <c r="A238" s="4">
        <v>16.3</v>
      </c>
      <c r="B238" s="4">
        <v>27</v>
      </c>
    </row>
    <row r="239" spans="1:2" x14ac:dyDescent="0.3">
      <c r="A239" s="4">
        <v>16.3</v>
      </c>
      <c r="B239" s="4">
        <v>27</v>
      </c>
    </row>
    <row r="240" spans="1:2" x14ac:dyDescent="0.3">
      <c r="A240" s="4">
        <v>23</v>
      </c>
      <c r="B240" s="4">
        <v>35</v>
      </c>
    </row>
    <row r="241" spans="1:2" x14ac:dyDescent="0.3">
      <c r="A241" s="4">
        <v>23</v>
      </c>
      <c r="B241" s="4">
        <v>35</v>
      </c>
    </row>
    <row r="242" spans="1:2" x14ac:dyDescent="0.3">
      <c r="A242" s="4">
        <v>23</v>
      </c>
      <c r="B242" s="4">
        <v>35</v>
      </c>
    </row>
    <row r="243" spans="1:2" x14ac:dyDescent="0.3">
      <c r="A243" s="4">
        <v>23</v>
      </c>
      <c r="B243" s="4">
        <v>35</v>
      </c>
    </row>
    <row r="244" spans="1:2" x14ac:dyDescent="0.3">
      <c r="A244" s="4">
        <v>23</v>
      </c>
      <c r="B244" s="4">
        <v>35</v>
      </c>
    </row>
    <row r="245" spans="1:2" x14ac:dyDescent="0.3">
      <c r="A245" s="4">
        <v>16.3</v>
      </c>
      <c r="B245" s="4">
        <v>35</v>
      </c>
    </row>
    <row r="246" spans="1:2" x14ac:dyDescent="0.3">
      <c r="A246" s="4">
        <v>23</v>
      </c>
      <c r="B246" s="4">
        <v>35</v>
      </c>
    </row>
    <row r="247" spans="1:2" x14ac:dyDescent="0.3">
      <c r="A247" s="4">
        <v>23</v>
      </c>
      <c r="B247" s="4">
        <v>35</v>
      </c>
    </row>
    <row r="248" spans="1:2" x14ac:dyDescent="0.3">
      <c r="A248" s="4">
        <v>23</v>
      </c>
      <c r="B248" s="4">
        <v>35</v>
      </c>
    </row>
    <row r="249" spans="1:2" x14ac:dyDescent="0.3">
      <c r="A249" s="4">
        <v>23</v>
      </c>
      <c r="B249" s="4">
        <v>35</v>
      </c>
    </row>
    <row r="250" spans="1:2" x14ac:dyDescent="0.3">
      <c r="A250" s="4">
        <v>23</v>
      </c>
      <c r="B250" s="4">
        <v>35</v>
      </c>
    </row>
    <row r="251" spans="1:2" x14ac:dyDescent="0.3">
      <c r="A251" s="4">
        <v>24</v>
      </c>
      <c r="B251" s="4">
        <v>43</v>
      </c>
    </row>
    <row r="252" spans="1:2" x14ac:dyDescent="0.3">
      <c r="A252" s="4">
        <v>24</v>
      </c>
      <c r="B252" s="4">
        <v>43</v>
      </c>
    </row>
    <row r="253" spans="1:2" x14ac:dyDescent="0.3">
      <c r="A253" s="4">
        <v>18.899999999999999</v>
      </c>
      <c r="B253" s="4">
        <v>43</v>
      </c>
    </row>
    <row r="254" spans="1:2" x14ac:dyDescent="0.3">
      <c r="A254" s="4">
        <v>18.899999999999999</v>
      </c>
      <c r="B254" s="4">
        <v>43</v>
      </c>
    </row>
    <row r="255" spans="1:2" x14ac:dyDescent="0.3">
      <c r="A255" s="4">
        <v>16.3</v>
      </c>
      <c r="B255" s="4">
        <v>43</v>
      </c>
    </row>
    <row r="256" spans="1:2" x14ac:dyDescent="0.3">
      <c r="A256" s="4">
        <v>16.3</v>
      </c>
      <c r="B256" s="4">
        <v>43</v>
      </c>
    </row>
    <row r="257" spans="1:2" x14ac:dyDescent="0.3">
      <c r="A257" s="4">
        <v>15.5</v>
      </c>
      <c r="B257" s="4">
        <v>35</v>
      </c>
    </row>
    <row r="258" spans="1:2" x14ac:dyDescent="0.3">
      <c r="A258" s="4">
        <v>15.5</v>
      </c>
      <c r="B258" s="4">
        <v>35</v>
      </c>
    </row>
    <row r="259" spans="1:2" x14ac:dyDescent="0.3">
      <c r="A259" s="4">
        <v>22.25</v>
      </c>
      <c r="B259" s="4">
        <v>35</v>
      </c>
    </row>
    <row r="260" spans="1:2" x14ac:dyDescent="0.3">
      <c r="A260" s="4">
        <v>22.25</v>
      </c>
      <c r="B260" s="4">
        <v>35</v>
      </c>
    </row>
    <row r="261" spans="1:2" x14ac:dyDescent="0.3">
      <c r="A261" s="4">
        <v>22.25</v>
      </c>
      <c r="B261" s="4">
        <v>35</v>
      </c>
    </row>
    <row r="262" spans="1:2" x14ac:dyDescent="0.3">
      <c r="A262" s="4">
        <v>15.5</v>
      </c>
      <c r="B262" s="4">
        <v>35</v>
      </c>
    </row>
    <row r="263" spans="1:2" x14ac:dyDescent="0.3">
      <c r="A263" s="4">
        <v>15.5</v>
      </c>
      <c r="B263" s="4">
        <v>35</v>
      </c>
    </row>
    <row r="264" spans="1:2" x14ac:dyDescent="0.3">
      <c r="A264" s="4">
        <v>22.25</v>
      </c>
      <c r="B264" s="4">
        <v>35</v>
      </c>
    </row>
    <row r="265" spans="1:2" x14ac:dyDescent="0.3">
      <c r="A265" s="4">
        <v>15.5</v>
      </c>
      <c r="B265" s="4">
        <v>35</v>
      </c>
    </row>
    <row r="266" spans="1:2" x14ac:dyDescent="0.3">
      <c r="A266" s="4">
        <v>22.25</v>
      </c>
      <c r="B266" s="4">
        <v>35</v>
      </c>
    </row>
    <row r="267" spans="1:2" x14ac:dyDescent="0.3">
      <c r="A267" s="4">
        <v>15.5</v>
      </c>
      <c r="B267" s="4">
        <v>35</v>
      </c>
    </row>
    <row r="268" spans="1:2" x14ac:dyDescent="0.3">
      <c r="A268" s="4">
        <v>22.25</v>
      </c>
      <c r="B268" s="4">
        <v>35</v>
      </c>
    </row>
    <row r="269" spans="1:2" x14ac:dyDescent="0.3">
      <c r="A269" s="4">
        <v>15.5</v>
      </c>
      <c r="B269" s="4">
        <v>35</v>
      </c>
    </row>
    <row r="270" spans="1:2" x14ac:dyDescent="0.3">
      <c r="A270" s="4">
        <v>15.5</v>
      </c>
      <c r="B270" s="4">
        <v>35</v>
      </c>
    </row>
    <row r="271" spans="1:2" x14ac:dyDescent="0.3">
      <c r="A271" s="4">
        <v>15.5</v>
      </c>
      <c r="B271" s="4">
        <v>35</v>
      </c>
    </row>
    <row r="272" spans="1:2" x14ac:dyDescent="0.3">
      <c r="A272" s="4">
        <v>22.25</v>
      </c>
      <c r="B272" s="4">
        <v>35</v>
      </c>
    </row>
    <row r="273" spans="1:2" x14ac:dyDescent="0.3">
      <c r="A273" s="4">
        <v>22.25</v>
      </c>
      <c r="B273" s="4">
        <v>35</v>
      </c>
    </row>
    <row r="274" spans="1:2" x14ac:dyDescent="0.3">
      <c r="A274" s="4">
        <v>22.25</v>
      </c>
      <c r="B274" s="4">
        <v>35</v>
      </c>
    </row>
    <row r="275" spans="1:2" x14ac:dyDescent="0.3">
      <c r="A275" s="4">
        <v>22.25</v>
      </c>
      <c r="B275" s="4">
        <v>35</v>
      </c>
    </row>
    <row r="276" spans="1:2" x14ac:dyDescent="0.3">
      <c r="A276" s="4">
        <v>22.25</v>
      </c>
      <c r="B276" s="4">
        <v>35</v>
      </c>
    </row>
    <row r="277" spans="1:2" x14ac:dyDescent="0.3">
      <c r="A277" s="4">
        <v>15.5</v>
      </c>
      <c r="B277" s="4">
        <v>35</v>
      </c>
    </row>
    <row r="278" spans="1:2" x14ac:dyDescent="0.3">
      <c r="A278" s="4">
        <v>15.5</v>
      </c>
      <c r="B278" s="4">
        <v>35</v>
      </c>
    </row>
    <row r="279" spans="1:2" x14ac:dyDescent="0.3">
      <c r="A279" s="4">
        <v>12.6</v>
      </c>
      <c r="B279" s="4">
        <v>37</v>
      </c>
    </row>
    <row r="280" spans="1:2" x14ac:dyDescent="0.3">
      <c r="A280" s="4">
        <v>16.3</v>
      </c>
      <c r="B280" s="4">
        <v>37</v>
      </c>
    </row>
    <row r="281" spans="1:2" x14ac:dyDescent="0.3">
      <c r="A281" s="4">
        <v>16.3</v>
      </c>
      <c r="B281" s="4">
        <v>37</v>
      </c>
    </row>
    <row r="282" spans="1:2" x14ac:dyDescent="0.3">
      <c r="A282" s="4">
        <v>16.3</v>
      </c>
      <c r="B282" s="4">
        <v>37</v>
      </c>
    </row>
    <row r="283" spans="1:2" x14ac:dyDescent="0.3">
      <c r="A283" s="4">
        <v>16.3</v>
      </c>
      <c r="B283" s="4">
        <v>37</v>
      </c>
    </row>
    <row r="284" spans="1:2" x14ac:dyDescent="0.3">
      <c r="A284" s="4">
        <v>16.3</v>
      </c>
      <c r="B284" s="4">
        <v>37</v>
      </c>
    </row>
    <row r="285" spans="1:2" x14ac:dyDescent="0.3">
      <c r="A285" s="4">
        <v>16.3</v>
      </c>
      <c r="B285" s="4">
        <v>37</v>
      </c>
    </row>
    <row r="286" spans="1:2" x14ac:dyDescent="0.3">
      <c r="A286" s="4">
        <v>16.3</v>
      </c>
      <c r="B286" s="4">
        <v>37</v>
      </c>
    </row>
    <row r="287" spans="1:2" x14ac:dyDescent="0.3">
      <c r="A287" s="4">
        <v>16.3</v>
      </c>
      <c r="B287" s="4">
        <v>37</v>
      </c>
    </row>
    <row r="288" spans="1:2" x14ac:dyDescent="0.3">
      <c r="A288" s="4">
        <v>16.3</v>
      </c>
      <c r="B288" s="4">
        <v>37</v>
      </c>
    </row>
    <row r="289" spans="1:2" x14ac:dyDescent="0.3">
      <c r="A289" s="4">
        <v>16.3</v>
      </c>
      <c r="B289" s="4">
        <v>37</v>
      </c>
    </row>
    <row r="290" spans="1:2" x14ac:dyDescent="0.3">
      <c r="A290" s="4">
        <v>16.3</v>
      </c>
      <c r="B290" s="4">
        <v>37</v>
      </c>
    </row>
    <row r="291" spans="1:2" x14ac:dyDescent="0.3">
      <c r="A291" s="4">
        <v>16.3</v>
      </c>
      <c r="B291" s="4">
        <v>37</v>
      </c>
    </row>
    <row r="292" spans="1:2" x14ac:dyDescent="0.3">
      <c r="A292" s="4">
        <v>16.3</v>
      </c>
      <c r="B292" s="4">
        <v>37</v>
      </c>
    </row>
    <row r="293" spans="1:2" x14ac:dyDescent="0.3">
      <c r="A293" s="4">
        <v>16.3</v>
      </c>
      <c r="B293" s="4">
        <v>37</v>
      </c>
    </row>
    <row r="294" spans="1:2" x14ac:dyDescent="0.3">
      <c r="A294" s="4">
        <v>16.3</v>
      </c>
      <c r="B294" s="4">
        <v>37</v>
      </c>
    </row>
    <row r="295" spans="1:2" x14ac:dyDescent="0.3">
      <c r="A295" s="4">
        <v>16.3</v>
      </c>
      <c r="B295" s="4">
        <v>37</v>
      </c>
    </row>
    <row r="296" spans="1:2" x14ac:dyDescent="0.3">
      <c r="A296" s="4">
        <v>16.3</v>
      </c>
      <c r="B296" s="4">
        <v>37</v>
      </c>
    </row>
    <row r="297" spans="1:2" x14ac:dyDescent="0.3">
      <c r="A297" s="4">
        <v>16.3</v>
      </c>
      <c r="B297" s="4">
        <v>37</v>
      </c>
    </row>
    <row r="298" spans="1:2" x14ac:dyDescent="0.3">
      <c r="A298" s="4">
        <v>16.3</v>
      </c>
      <c r="B298" s="4">
        <v>37</v>
      </c>
    </row>
    <row r="299" spans="1:2" x14ac:dyDescent="0.3">
      <c r="A299" s="4">
        <v>16.3</v>
      </c>
      <c r="B299" s="4">
        <v>37</v>
      </c>
    </row>
    <row r="300" spans="1:2" x14ac:dyDescent="0.3">
      <c r="A300" s="4">
        <v>16.3</v>
      </c>
      <c r="B300" s="4">
        <v>37</v>
      </c>
    </row>
    <row r="301" spans="1:2" x14ac:dyDescent="0.3">
      <c r="A301" s="4">
        <v>16.3</v>
      </c>
      <c r="B301" s="4">
        <v>37</v>
      </c>
    </row>
    <row r="302" spans="1:2" x14ac:dyDescent="0.3">
      <c r="A302" s="4">
        <v>16.3</v>
      </c>
      <c r="B302" s="4">
        <v>37</v>
      </c>
    </row>
    <row r="303" spans="1:2" x14ac:dyDescent="0.3">
      <c r="A303" s="4">
        <v>24.12</v>
      </c>
      <c r="B303" s="4">
        <v>35</v>
      </c>
    </row>
    <row r="304" spans="1:2" x14ac:dyDescent="0.3">
      <c r="A304" s="4">
        <v>24.12</v>
      </c>
      <c r="B304" s="4">
        <v>35</v>
      </c>
    </row>
    <row r="305" spans="1:2" x14ac:dyDescent="0.3">
      <c r="A305" s="4">
        <v>24.12</v>
      </c>
      <c r="B305" s="4">
        <v>35</v>
      </c>
    </row>
    <row r="306" spans="1:2" x14ac:dyDescent="0.3">
      <c r="A306" s="4">
        <v>24.12</v>
      </c>
      <c r="B306" s="4">
        <v>35</v>
      </c>
    </row>
    <row r="307" spans="1:2" x14ac:dyDescent="0.3">
      <c r="A307" s="4">
        <v>24.12</v>
      </c>
      <c r="B307" s="4">
        <v>35</v>
      </c>
    </row>
    <row r="308" spans="1:2" x14ac:dyDescent="0.3">
      <c r="A308" s="4">
        <v>24.12</v>
      </c>
      <c r="B308" s="4">
        <v>35</v>
      </c>
    </row>
    <row r="309" spans="1:2" x14ac:dyDescent="0.3">
      <c r="A309" s="4">
        <v>13.2</v>
      </c>
      <c r="B309" s="4">
        <v>44</v>
      </c>
    </row>
    <row r="310" spans="1:2" x14ac:dyDescent="0.3">
      <c r="A310" s="4">
        <v>19.2</v>
      </c>
      <c r="B310" s="4">
        <v>44</v>
      </c>
    </row>
    <row r="311" spans="1:2" x14ac:dyDescent="0.3">
      <c r="A311" s="4">
        <v>13.2</v>
      </c>
      <c r="B311" s="4">
        <v>44</v>
      </c>
    </row>
    <row r="312" spans="1:2" x14ac:dyDescent="0.3">
      <c r="A312" s="4">
        <v>13.2</v>
      </c>
      <c r="B312" s="4">
        <v>44</v>
      </c>
    </row>
    <row r="313" spans="1:2" x14ac:dyDescent="0.3">
      <c r="A313" s="4">
        <v>13.2</v>
      </c>
      <c r="B313" s="4">
        <v>44</v>
      </c>
    </row>
    <row r="314" spans="1:2" x14ac:dyDescent="0.3">
      <c r="A314" s="4">
        <v>19.2</v>
      </c>
      <c r="B314" s="4">
        <v>44</v>
      </c>
    </row>
    <row r="315" spans="1:2" x14ac:dyDescent="0.3">
      <c r="A315" s="4">
        <v>19.2</v>
      </c>
      <c r="B315" s="4">
        <v>44</v>
      </c>
    </row>
    <row r="316" spans="1:2" x14ac:dyDescent="0.3">
      <c r="A316" s="4">
        <v>19.2</v>
      </c>
      <c r="B316" s="4">
        <v>44</v>
      </c>
    </row>
    <row r="317" spans="1:2" x14ac:dyDescent="0.3">
      <c r="A317" s="4">
        <v>19.2</v>
      </c>
      <c r="B317" s="4">
        <v>44</v>
      </c>
    </row>
    <row r="318" spans="1:2" x14ac:dyDescent="0.3">
      <c r="A318" s="4">
        <v>19.2</v>
      </c>
      <c r="B318" s="4">
        <v>44</v>
      </c>
    </row>
    <row r="319" spans="1:2" x14ac:dyDescent="0.3">
      <c r="A319" s="4">
        <v>19.2</v>
      </c>
      <c r="B319" s="4">
        <v>44</v>
      </c>
    </row>
    <row r="320" spans="1:2" x14ac:dyDescent="0.3">
      <c r="A320" s="4">
        <v>10.199999999999999</v>
      </c>
      <c r="B320" s="4">
        <v>40</v>
      </c>
    </row>
    <row r="321" spans="1:2" x14ac:dyDescent="0.3">
      <c r="A321" s="4">
        <v>10.199999999999999</v>
      </c>
      <c r="B321" s="4">
        <v>40</v>
      </c>
    </row>
    <row r="322" spans="1:2" x14ac:dyDescent="0.3">
      <c r="A322" s="4">
        <v>16.3</v>
      </c>
      <c r="B322" s="4">
        <v>45</v>
      </c>
    </row>
    <row r="323" spans="1:2" x14ac:dyDescent="0.3">
      <c r="A323" s="4">
        <v>16.3</v>
      </c>
      <c r="B323" s="4">
        <v>45</v>
      </c>
    </row>
    <row r="324" spans="1:2" x14ac:dyDescent="0.3">
      <c r="A324" s="4">
        <v>16.3</v>
      </c>
      <c r="B324" s="4">
        <v>45</v>
      </c>
    </row>
    <row r="325" spans="1:2" x14ac:dyDescent="0.3">
      <c r="A325" s="4">
        <v>16.3</v>
      </c>
      <c r="B325" s="4">
        <v>45</v>
      </c>
    </row>
    <row r="326" spans="1:2" x14ac:dyDescent="0.3">
      <c r="A326" s="4">
        <v>16.3</v>
      </c>
      <c r="B326" s="4">
        <v>45</v>
      </c>
    </row>
    <row r="327" spans="1:2" x14ac:dyDescent="0.3">
      <c r="A327" s="4">
        <v>16.3</v>
      </c>
      <c r="B327" s="4">
        <v>45</v>
      </c>
    </row>
    <row r="328" spans="1:2" x14ac:dyDescent="0.3">
      <c r="A328" s="4">
        <v>16.3</v>
      </c>
      <c r="B328" s="4">
        <v>45</v>
      </c>
    </row>
    <row r="329" spans="1:2" x14ac:dyDescent="0.3">
      <c r="A329" s="4">
        <v>16.3</v>
      </c>
      <c r="B329" s="4">
        <v>45</v>
      </c>
    </row>
    <row r="330" spans="1:2" x14ac:dyDescent="0.3">
      <c r="A330" s="4">
        <v>16.3</v>
      </c>
      <c r="B330" s="4">
        <v>45</v>
      </c>
    </row>
    <row r="331" spans="1:2" x14ac:dyDescent="0.3">
      <c r="A331" s="4">
        <v>16.3</v>
      </c>
      <c r="B331" s="4">
        <v>45</v>
      </c>
    </row>
    <row r="332" spans="1:2" x14ac:dyDescent="0.3">
      <c r="A332" s="4">
        <v>16.3</v>
      </c>
      <c r="B332" s="4">
        <v>45</v>
      </c>
    </row>
    <row r="333" spans="1:2" x14ac:dyDescent="0.3">
      <c r="A333" s="4">
        <v>16.3</v>
      </c>
      <c r="B333" s="4">
        <v>45</v>
      </c>
    </row>
    <row r="334" spans="1:2" x14ac:dyDescent="0.3">
      <c r="A334" s="4">
        <v>16.3</v>
      </c>
      <c r="B334" s="4">
        <v>45</v>
      </c>
    </row>
    <row r="335" spans="1:2" x14ac:dyDescent="0.3">
      <c r="A335" s="4">
        <v>16.3</v>
      </c>
      <c r="B335" s="4">
        <v>44</v>
      </c>
    </row>
    <row r="336" spans="1:2" x14ac:dyDescent="0.3">
      <c r="A336" s="4">
        <v>16.3</v>
      </c>
      <c r="B336" s="4">
        <v>44</v>
      </c>
    </row>
    <row r="337" spans="1:2" x14ac:dyDescent="0.3">
      <c r="A337" s="4">
        <v>16.3</v>
      </c>
      <c r="B337" s="4">
        <v>44</v>
      </c>
    </row>
    <row r="338" spans="1:2" x14ac:dyDescent="0.3">
      <c r="A338" s="4">
        <v>16.3</v>
      </c>
      <c r="B338" s="4">
        <v>44</v>
      </c>
    </row>
    <row r="339" spans="1:2" x14ac:dyDescent="0.3">
      <c r="A339" s="4">
        <v>16.3</v>
      </c>
      <c r="B339" s="4">
        <v>44</v>
      </c>
    </row>
    <row r="340" spans="1:2" x14ac:dyDescent="0.3">
      <c r="A340" s="4">
        <v>16.3</v>
      </c>
      <c r="B340" s="4">
        <v>44</v>
      </c>
    </row>
    <row r="341" spans="1:2" x14ac:dyDescent="0.3">
      <c r="A341" s="4">
        <v>16.3</v>
      </c>
      <c r="B341" s="4">
        <v>44</v>
      </c>
    </row>
    <row r="342" spans="1:2" x14ac:dyDescent="0.3">
      <c r="A342" s="4">
        <v>16.3</v>
      </c>
      <c r="B342" s="4">
        <v>44</v>
      </c>
    </row>
    <row r="343" spans="1:2" x14ac:dyDescent="0.3">
      <c r="A343" s="4">
        <v>16.3</v>
      </c>
      <c r="B343" s="4">
        <v>44</v>
      </c>
    </row>
    <row r="344" spans="1:2" x14ac:dyDescent="0.3">
      <c r="A344" s="4">
        <v>16.3</v>
      </c>
      <c r="B344" s="4">
        <v>44</v>
      </c>
    </row>
    <row r="345" spans="1:2" x14ac:dyDescent="0.3">
      <c r="A345" s="4">
        <v>16.3</v>
      </c>
      <c r="B345" s="4">
        <v>44</v>
      </c>
    </row>
    <row r="346" spans="1:2" x14ac:dyDescent="0.3">
      <c r="A346" s="4">
        <v>16.3</v>
      </c>
      <c r="B346" s="4">
        <v>44</v>
      </c>
    </row>
    <row r="347" spans="1:2" x14ac:dyDescent="0.3">
      <c r="A347" s="4">
        <v>16.3</v>
      </c>
      <c r="B347" s="4">
        <v>44</v>
      </c>
    </row>
    <row r="348" spans="1:2" x14ac:dyDescent="0.3">
      <c r="A348" s="4">
        <v>16.3</v>
      </c>
      <c r="B348" s="4">
        <v>44</v>
      </c>
    </row>
    <row r="349" spans="1:2" x14ac:dyDescent="0.3">
      <c r="A349" s="4">
        <v>16.3</v>
      </c>
      <c r="B349" s="4">
        <v>44</v>
      </c>
    </row>
    <row r="350" spans="1:2" x14ac:dyDescent="0.3">
      <c r="A350" s="4">
        <v>16.3</v>
      </c>
      <c r="B350" s="4">
        <v>44</v>
      </c>
    </row>
    <row r="351" spans="1:2" x14ac:dyDescent="0.3">
      <c r="A351" s="4">
        <v>16.3</v>
      </c>
      <c r="B351" s="4">
        <v>44</v>
      </c>
    </row>
    <row r="352" spans="1:2" x14ac:dyDescent="0.3">
      <c r="A352" s="4">
        <v>16.3</v>
      </c>
      <c r="B352" s="4">
        <v>44</v>
      </c>
    </row>
    <row r="353" spans="1:2" x14ac:dyDescent="0.3">
      <c r="A353" s="4">
        <v>16.3</v>
      </c>
      <c r="B353" s="4">
        <v>44</v>
      </c>
    </row>
    <row r="354" spans="1:2" x14ac:dyDescent="0.3">
      <c r="A354" s="4">
        <v>16.3</v>
      </c>
      <c r="B354" s="4">
        <v>44</v>
      </c>
    </row>
    <row r="355" spans="1:2" x14ac:dyDescent="0.3">
      <c r="A355" s="4">
        <v>16.3</v>
      </c>
      <c r="B355" s="4">
        <v>44</v>
      </c>
    </row>
    <row r="356" spans="1:2" x14ac:dyDescent="0.3">
      <c r="A356" s="4">
        <v>16.3</v>
      </c>
      <c r="B356" s="4">
        <v>44</v>
      </c>
    </row>
    <row r="357" spans="1:2" x14ac:dyDescent="0.3">
      <c r="A357" s="4">
        <v>16.3</v>
      </c>
      <c r="B357" s="4">
        <v>44</v>
      </c>
    </row>
    <row r="358" spans="1:2" x14ac:dyDescent="0.3">
      <c r="A358" s="4">
        <v>16.3</v>
      </c>
      <c r="B358" s="4">
        <v>44</v>
      </c>
    </row>
    <row r="359" spans="1:2" x14ac:dyDescent="0.3">
      <c r="A359" s="4">
        <v>12.4</v>
      </c>
      <c r="B359" s="4">
        <v>60</v>
      </c>
    </row>
    <row r="360" spans="1:2" x14ac:dyDescent="0.3">
      <c r="A360" s="4">
        <v>12.4</v>
      </c>
      <c r="B360" s="4">
        <v>60</v>
      </c>
    </row>
    <row r="361" spans="1:2" x14ac:dyDescent="0.3">
      <c r="A361" s="4">
        <v>12.4</v>
      </c>
      <c r="B361" s="4">
        <v>60</v>
      </c>
    </row>
    <row r="362" spans="1:2" x14ac:dyDescent="0.3">
      <c r="A362" s="4">
        <v>12.4</v>
      </c>
      <c r="B362" s="4">
        <v>60</v>
      </c>
    </row>
    <row r="363" spans="1:2" x14ac:dyDescent="0.3">
      <c r="A363" s="4">
        <v>9.4</v>
      </c>
      <c r="B363" s="4">
        <v>60</v>
      </c>
    </row>
    <row r="364" spans="1:2" x14ac:dyDescent="0.3">
      <c r="A364" s="4">
        <v>12.4</v>
      </c>
      <c r="B364" s="4">
        <v>60</v>
      </c>
    </row>
    <row r="365" spans="1:2" x14ac:dyDescent="0.3">
      <c r="A365" s="4">
        <v>20</v>
      </c>
      <c r="B365" s="4">
        <v>48</v>
      </c>
    </row>
    <row r="366" spans="1:2" x14ac:dyDescent="0.3">
      <c r="A366" s="4">
        <v>20</v>
      </c>
      <c r="B366" s="4">
        <v>48</v>
      </c>
    </row>
    <row r="367" spans="1:2" x14ac:dyDescent="0.3">
      <c r="A367" s="4">
        <v>20</v>
      </c>
      <c r="B367" s="4">
        <v>48</v>
      </c>
    </row>
    <row r="368" spans="1:2" x14ac:dyDescent="0.3">
      <c r="A368" s="4">
        <v>20</v>
      </c>
      <c r="B368" s="4">
        <v>48</v>
      </c>
    </row>
    <row r="369" spans="1:2" x14ac:dyDescent="0.3">
      <c r="A369" s="4">
        <v>20</v>
      </c>
      <c r="B369" s="4">
        <v>48</v>
      </c>
    </row>
    <row r="370" spans="1:2" x14ac:dyDescent="0.3">
      <c r="A370" s="4">
        <v>20</v>
      </c>
      <c r="B370" s="4">
        <v>48</v>
      </c>
    </row>
    <row r="371" spans="1:2" x14ac:dyDescent="0.3">
      <c r="A371" s="4">
        <v>20</v>
      </c>
      <c r="B371" s="4">
        <v>48</v>
      </c>
    </row>
    <row r="372" spans="1:2" x14ac:dyDescent="0.3">
      <c r="A372" s="4">
        <v>20</v>
      </c>
      <c r="B372" s="4">
        <v>48</v>
      </c>
    </row>
    <row r="373" spans="1:2" x14ac:dyDescent="0.3">
      <c r="A373" s="4">
        <v>20</v>
      </c>
      <c r="B373" s="4">
        <v>48</v>
      </c>
    </row>
    <row r="374" spans="1:2" x14ac:dyDescent="0.3">
      <c r="A374" s="4">
        <v>15</v>
      </c>
      <c r="B374" s="4">
        <v>40</v>
      </c>
    </row>
    <row r="375" spans="1:2" x14ac:dyDescent="0.3">
      <c r="A375" s="4">
        <v>15</v>
      </c>
      <c r="B375" s="4">
        <v>40</v>
      </c>
    </row>
    <row r="376" spans="1:2" x14ac:dyDescent="0.3">
      <c r="A376" s="4">
        <v>15</v>
      </c>
      <c r="B376" s="4">
        <v>40</v>
      </c>
    </row>
    <row r="377" spans="1:2" x14ac:dyDescent="0.3">
      <c r="A377" s="4">
        <v>21.19</v>
      </c>
      <c r="B377" s="4">
        <v>40</v>
      </c>
    </row>
    <row r="378" spans="1:2" x14ac:dyDescent="0.3">
      <c r="A378" s="4">
        <v>16.3</v>
      </c>
      <c r="B378" s="4">
        <v>52</v>
      </c>
    </row>
    <row r="379" spans="1:2" x14ac:dyDescent="0.3">
      <c r="A379" s="4">
        <v>16.3</v>
      </c>
      <c r="B379" s="4">
        <v>52</v>
      </c>
    </row>
    <row r="380" spans="1:2" x14ac:dyDescent="0.3">
      <c r="A380" s="4">
        <v>16.3</v>
      </c>
      <c r="B380" s="4">
        <v>52</v>
      </c>
    </row>
    <row r="381" spans="1:2" x14ac:dyDescent="0.3">
      <c r="A381" s="4">
        <v>16.3</v>
      </c>
      <c r="B381" s="4">
        <v>52</v>
      </c>
    </row>
    <row r="382" spans="1:2" x14ac:dyDescent="0.3">
      <c r="A382" s="4">
        <v>16.3</v>
      </c>
      <c r="B382" s="4">
        <v>52</v>
      </c>
    </row>
    <row r="383" spans="1:2" x14ac:dyDescent="0.3">
      <c r="A383" s="4">
        <v>16.3</v>
      </c>
      <c r="B383" s="4">
        <v>52</v>
      </c>
    </row>
    <row r="384" spans="1:2" x14ac:dyDescent="0.3">
      <c r="A384" s="4">
        <v>16.3</v>
      </c>
      <c r="B384" s="4">
        <v>52</v>
      </c>
    </row>
    <row r="385" spans="1:2" x14ac:dyDescent="0.3">
      <c r="A385" s="4">
        <v>16.3</v>
      </c>
      <c r="B385" s="4">
        <v>52</v>
      </c>
    </row>
    <row r="386" spans="1:2" x14ac:dyDescent="0.3">
      <c r="A386" s="4">
        <v>16.3</v>
      </c>
      <c r="B386" s="4">
        <v>52</v>
      </c>
    </row>
    <row r="387" spans="1:2" x14ac:dyDescent="0.3">
      <c r="A387" s="4">
        <v>16.3</v>
      </c>
      <c r="B387" s="4">
        <v>52</v>
      </c>
    </row>
    <row r="388" spans="1:2" x14ac:dyDescent="0.3">
      <c r="A388" s="4">
        <v>16.3</v>
      </c>
      <c r="B388" s="4">
        <v>52</v>
      </c>
    </row>
    <row r="389" spans="1:2" x14ac:dyDescent="0.3">
      <c r="A389" s="4">
        <v>16.3</v>
      </c>
      <c r="B389" s="4">
        <v>52</v>
      </c>
    </row>
    <row r="390" spans="1:2" x14ac:dyDescent="0.3">
      <c r="A390" s="4">
        <v>10.199999999999999</v>
      </c>
      <c r="B390" s="4">
        <v>50</v>
      </c>
    </row>
    <row r="391" spans="1:2" x14ac:dyDescent="0.3">
      <c r="A391" s="4">
        <v>10</v>
      </c>
      <c r="B391" s="4">
        <v>50</v>
      </c>
    </row>
    <row r="392" spans="1:2" x14ac:dyDescent="0.3">
      <c r="A392" s="4">
        <v>10</v>
      </c>
      <c r="B392" s="4">
        <v>50</v>
      </c>
    </row>
    <row r="393" spans="1:2" x14ac:dyDescent="0.3">
      <c r="A393" s="4">
        <v>16</v>
      </c>
      <c r="B393" s="4">
        <v>50</v>
      </c>
    </row>
    <row r="394" spans="1:2" x14ac:dyDescent="0.3">
      <c r="A394" s="4">
        <v>16</v>
      </c>
      <c r="B394" s="4">
        <v>50</v>
      </c>
    </row>
    <row r="395" spans="1:2" x14ac:dyDescent="0.3">
      <c r="A395" s="4">
        <v>16</v>
      </c>
      <c r="B395" s="4">
        <v>50</v>
      </c>
    </row>
    <row r="396" spans="1:2" x14ac:dyDescent="0.3">
      <c r="A396" s="4">
        <v>16</v>
      </c>
      <c r="B396" s="4">
        <v>50</v>
      </c>
    </row>
    <row r="397" spans="1:2" x14ac:dyDescent="0.3">
      <c r="A397" s="4">
        <v>16</v>
      </c>
      <c r="B397" s="4">
        <v>50</v>
      </c>
    </row>
    <row r="398" spans="1:2" x14ac:dyDescent="0.3">
      <c r="A398" s="4">
        <v>16</v>
      </c>
      <c r="B398" s="4">
        <v>50</v>
      </c>
    </row>
    <row r="399" spans="1:2" x14ac:dyDescent="0.3">
      <c r="A399" s="4">
        <v>16.3</v>
      </c>
      <c r="B399" s="4">
        <v>45</v>
      </c>
    </row>
    <row r="400" spans="1:2" x14ac:dyDescent="0.3">
      <c r="A400" s="4">
        <v>19.899999999999999</v>
      </c>
      <c r="B400" s="4">
        <v>45</v>
      </c>
    </row>
    <row r="401" spans="1:2" x14ac:dyDescent="0.3">
      <c r="A401" s="4">
        <v>19.899999999999999</v>
      </c>
      <c r="B401" s="4">
        <v>45</v>
      </c>
    </row>
    <row r="402" spans="1:2" x14ac:dyDescent="0.3">
      <c r="A402" s="4">
        <v>16.3</v>
      </c>
      <c r="B402" s="4">
        <v>45</v>
      </c>
    </row>
    <row r="403" spans="1:2" x14ac:dyDescent="0.3">
      <c r="A403" s="4">
        <v>14</v>
      </c>
      <c r="B403" s="4">
        <v>45</v>
      </c>
    </row>
    <row r="404" spans="1:2" x14ac:dyDescent="0.3">
      <c r="A404" s="4">
        <v>16.3</v>
      </c>
      <c r="B404" s="4">
        <v>45</v>
      </c>
    </row>
    <row r="405" spans="1:2" x14ac:dyDescent="0.3">
      <c r="A405" s="4">
        <v>16.3</v>
      </c>
      <c r="B405" s="4">
        <v>45</v>
      </c>
    </row>
    <row r="406" spans="1:2" x14ac:dyDescent="0.3">
      <c r="A406" s="4">
        <v>16.3</v>
      </c>
      <c r="B406" s="4">
        <v>45</v>
      </c>
    </row>
    <row r="407" spans="1:2" x14ac:dyDescent="0.3">
      <c r="A407" s="4">
        <v>16.3</v>
      </c>
      <c r="B407" s="4">
        <v>45</v>
      </c>
    </row>
    <row r="408" spans="1:2" x14ac:dyDescent="0.3">
      <c r="A408" s="4">
        <v>16.3</v>
      </c>
      <c r="B408" s="4">
        <v>45</v>
      </c>
    </row>
    <row r="409" spans="1:2" x14ac:dyDescent="0.3">
      <c r="A409" s="4">
        <v>14</v>
      </c>
      <c r="B409" s="4">
        <v>45</v>
      </c>
    </row>
    <row r="410" spans="1:2" x14ac:dyDescent="0.3">
      <c r="A410" s="4">
        <v>16.3</v>
      </c>
      <c r="B410" s="4">
        <v>45</v>
      </c>
    </row>
    <row r="411" spans="1:2" x14ac:dyDescent="0.3">
      <c r="A411" s="4">
        <v>16.3</v>
      </c>
      <c r="B411" s="4">
        <v>45</v>
      </c>
    </row>
    <row r="412" spans="1:2" x14ac:dyDescent="0.3">
      <c r="A412" s="4">
        <v>16.3</v>
      </c>
      <c r="B412" s="4">
        <v>42</v>
      </c>
    </row>
    <row r="413" spans="1:2" x14ac:dyDescent="0.3">
      <c r="A413" s="4">
        <v>16.3</v>
      </c>
      <c r="B413" s="4">
        <v>42</v>
      </c>
    </row>
    <row r="414" spans="1:2" x14ac:dyDescent="0.3">
      <c r="A414" s="4">
        <v>16.3</v>
      </c>
      <c r="B414" s="4">
        <v>42</v>
      </c>
    </row>
    <row r="415" spans="1:2" x14ac:dyDescent="0.3">
      <c r="A415" s="4">
        <v>16.3</v>
      </c>
      <c r="B415" s="4">
        <v>42</v>
      </c>
    </row>
    <row r="416" spans="1:2" x14ac:dyDescent="0.3">
      <c r="A416" s="4">
        <v>16.3</v>
      </c>
      <c r="B416" s="4">
        <v>42</v>
      </c>
    </row>
    <row r="417" spans="1:2" x14ac:dyDescent="0.3">
      <c r="A417" s="4">
        <v>16.3</v>
      </c>
      <c r="B417" s="4">
        <v>42</v>
      </c>
    </row>
    <row r="418" spans="1:2" x14ac:dyDescent="0.3">
      <c r="A418" s="4">
        <v>16.3</v>
      </c>
      <c r="B418" s="4">
        <v>42</v>
      </c>
    </row>
    <row r="419" spans="1:2" x14ac:dyDescent="0.3">
      <c r="A419" s="4">
        <v>16.3</v>
      </c>
      <c r="B419" s="4">
        <v>42</v>
      </c>
    </row>
    <row r="420" spans="1:2" x14ac:dyDescent="0.3">
      <c r="A420" s="4">
        <v>16.3</v>
      </c>
      <c r="B420" s="4">
        <v>42</v>
      </c>
    </row>
    <row r="421" spans="1:2" x14ac:dyDescent="0.3">
      <c r="A421" s="4">
        <v>16.3</v>
      </c>
      <c r="B421" s="4">
        <v>42</v>
      </c>
    </row>
    <row r="422" spans="1:2" x14ac:dyDescent="0.3">
      <c r="A422" s="4">
        <v>16.3</v>
      </c>
      <c r="B422" s="4">
        <v>42</v>
      </c>
    </row>
    <row r="423" spans="1:2" x14ac:dyDescent="0.3">
      <c r="A423" s="4">
        <v>21.04</v>
      </c>
      <c r="B423" s="4">
        <v>50</v>
      </c>
    </row>
    <row r="424" spans="1:2" x14ac:dyDescent="0.3">
      <c r="A424" s="4">
        <v>21.04</v>
      </c>
      <c r="B424" s="4">
        <v>50</v>
      </c>
    </row>
    <row r="425" spans="1:2" x14ac:dyDescent="0.3">
      <c r="A425" s="4">
        <v>21.04</v>
      </c>
      <c r="B425" s="4">
        <v>50</v>
      </c>
    </row>
    <row r="426" spans="1:2" x14ac:dyDescent="0.3">
      <c r="A426" s="4">
        <v>21.04</v>
      </c>
      <c r="B426" s="4">
        <v>50</v>
      </c>
    </row>
    <row r="427" spans="1:2" x14ac:dyDescent="0.3">
      <c r="A427" s="4">
        <v>21.04</v>
      </c>
      <c r="B427" s="4">
        <v>50</v>
      </c>
    </row>
    <row r="428" spans="1:2" x14ac:dyDescent="0.3">
      <c r="A428" s="4">
        <v>21.04</v>
      </c>
      <c r="B428" s="4">
        <v>50</v>
      </c>
    </row>
    <row r="429" spans="1:2" x14ac:dyDescent="0.3">
      <c r="A429" s="4">
        <v>21.04</v>
      </c>
      <c r="B429" s="4">
        <v>50</v>
      </c>
    </row>
    <row r="430" spans="1:2" x14ac:dyDescent="0.3">
      <c r="A430" s="4">
        <v>12.1</v>
      </c>
      <c r="B430" s="4">
        <v>55</v>
      </c>
    </row>
    <row r="431" spans="1:2" x14ac:dyDescent="0.3">
      <c r="A431" s="4">
        <v>16.3</v>
      </c>
      <c r="B431" s="4">
        <v>55</v>
      </c>
    </row>
    <row r="432" spans="1:2" x14ac:dyDescent="0.3">
      <c r="A432" s="4">
        <v>16.3</v>
      </c>
      <c r="B432" s="4">
        <v>55</v>
      </c>
    </row>
    <row r="433" spans="1:2" x14ac:dyDescent="0.3">
      <c r="A433" s="4">
        <v>16.3</v>
      </c>
      <c r="B433" s="4">
        <v>55</v>
      </c>
    </row>
    <row r="434" spans="1:2" x14ac:dyDescent="0.3">
      <c r="A434" s="4">
        <v>16.3</v>
      </c>
      <c r="B434" s="4">
        <v>55</v>
      </c>
    </row>
    <row r="435" spans="1:2" x14ac:dyDescent="0.3">
      <c r="A435" s="4">
        <v>16.3</v>
      </c>
      <c r="B435" s="4">
        <v>55</v>
      </c>
    </row>
    <row r="436" spans="1:2" x14ac:dyDescent="0.3">
      <c r="A436" s="4">
        <v>16.3</v>
      </c>
      <c r="B436" s="4">
        <v>55</v>
      </c>
    </row>
    <row r="437" spans="1:2" x14ac:dyDescent="0.3">
      <c r="A437" s="4">
        <v>16.3</v>
      </c>
      <c r="B437" s="4">
        <v>55</v>
      </c>
    </row>
    <row r="438" spans="1:2" x14ac:dyDescent="0.3">
      <c r="A438" s="4">
        <v>16.3</v>
      </c>
      <c r="B438" s="4">
        <v>55</v>
      </c>
    </row>
    <row r="439" spans="1:2" x14ac:dyDescent="0.3">
      <c r="A439" s="4">
        <v>16.3</v>
      </c>
      <c r="B439" s="4">
        <v>55</v>
      </c>
    </row>
    <row r="440" spans="1:2" x14ac:dyDescent="0.3">
      <c r="A440" s="4">
        <v>19</v>
      </c>
      <c r="B440" s="4">
        <v>45</v>
      </c>
    </row>
    <row r="441" spans="1:2" x14ac:dyDescent="0.3">
      <c r="A441" s="4">
        <v>17</v>
      </c>
      <c r="B441" s="4">
        <v>45</v>
      </c>
    </row>
    <row r="442" spans="1:2" x14ac:dyDescent="0.3">
      <c r="A442" s="4">
        <v>80</v>
      </c>
      <c r="B442" s="4">
        <v>45</v>
      </c>
    </row>
    <row r="443" spans="1:2" x14ac:dyDescent="0.3">
      <c r="A443" s="4">
        <v>80</v>
      </c>
      <c r="B443" s="4">
        <v>45</v>
      </c>
    </row>
    <row r="444" spans="1:2" x14ac:dyDescent="0.3">
      <c r="A444" s="4">
        <v>16.3</v>
      </c>
      <c r="B444" s="4">
        <v>35</v>
      </c>
    </row>
    <row r="445" spans="1:2" x14ac:dyDescent="0.3">
      <c r="A445" s="4">
        <v>16.3</v>
      </c>
      <c r="B445" s="4">
        <v>35</v>
      </c>
    </row>
    <row r="446" spans="1:2" x14ac:dyDescent="0.3">
      <c r="A446" s="4">
        <v>16.3</v>
      </c>
      <c r="B446" s="4">
        <v>35</v>
      </c>
    </row>
    <row r="447" spans="1:2" x14ac:dyDescent="0.3">
      <c r="A447" s="4">
        <v>16.3</v>
      </c>
      <c r="B447" s="4">
        <v>60</v>
      </c>
    </row>
    <row r="448" spans="1:2" x14ac:dyDescent="0.3">
      <c r="A448" s="4">
        <v>16.3</v>
      </c>
      <c r="B448" s="4">
        <v>60</v>
      </c>
    </row>
    <row r="449" spans="1:2" x14ac:dyDescent="0.3">
      <c r="A449" s="4">
        <v>16.3</v>
      </c>
      <c r="B449" s="4">
        <v>60</v>
      </c>
    </row>
    <row r="450" spans="1:2" x14ac:dyDescent="0.3">
      <c r="A450" s="4">
        <v>16.3</v>
      </c>
      <c r="B450" s="4">
        <v>45</v>
      </c>
    </row>
    <row r="451" spans="1:2" x14ac:dyDescent="0.3">
      <c r="A451" s="4">
        <v>16.3</v>
      </c>
      <c r="B451" s="4">
        <v>45</v>
      </c>
    </row>
    <row r="452" spans="1:2" x14ac:dyDescent="0.3">
      <c r="A452" s="4">
        <v>16.3</v>
      </c>
      <c r="B452" s="4">
        <v>45</v>
      </c>
    </row>
    <row r="453" spans="1:2" x14ac:dyDescent="0.3">
      <c r="A453" s="4">
        <v>16.3</v>
      </c>
      <c r="B453" s="4">
        <v>45</v>
      </c>
    </row>
    <row r="454" spans="1:2" x14ac:dyDescent="0.3">
      <c r="A454" s="4">
        <v>18.489999999999998</v>
      </c>
      <c r="B454" s="4">
        <v>60</v>
      </c>
    </row>
    <row r="455" spans="1:2" x14ac:dyDescent="0.3">
      <c r="A455" s="4">
        <v>18.489999999999998</v>
      </c>
      <c r="B455" s="4">
        <v>60</v>
      </c>
    </row>
    <row r="456" spans="1:2" x14ac:dyDescent="0.3">
      <c r="A456" s="4">
        <v>18.489999999999998</v>
      </c>
      <c r="B456" s="4">
        <v>60</v>
      </c>
    </row>
    <row r="457" spans="1:2" x14ac:dyDescent="0.3">
      <c r="A457" s="4">
        <v>16.3</v>
      </c>
      <c r="B457" s="4">
        <v>45</v>
      </c>
    </row>
    <row r="458" spans="1:2" x14ac:dyDescent="0.3">
      <c r="A458" s="4">
        <v>16.3</v>
      </c>
      <c r="B458" s="4">
        <v>45</v>
      </c>
    </row>
    <row r="459" spans="1:2" x14ac:dyDescent="0.3">
      <c r="A459" s="4">
        <v>16.3</v>
      </c>
      <c r="B459" s="4">
        <v>45</v>
      </c>
    </row>
    <row r="460" spans="1:2" x14ac:dyDescent="0.3">
      <c r="A460" s="4">
        <v>16.3</v>
      </c>
      <c r="B460" s="4">
        <v>45</v>
      </c>
    </row>
    <row r="461" spans="1:2" x14ac:dyDescent="0.3">
      <c r="A461" s="4">
        <v>16.3</v>
      </c>
      <c r="B461" s="4">
        <v>45</v>
      </c>
    </row>
    <row r="462" spans="1:2" x14ac:dyDescent="0.3">
      <c r="A462" s="4">
        <v>16.3</v>
      </c>
      <c r="B462" s="4">
        <v>45</v>
      </c>
    </row>
    <row r="463" spans="1:2" x14ac:dyDescent="0.3">
      <c r="A463" s="4">
        <v>16.3</v>
      </c>
      <c r="B463" s="4">
        <v>45</v>
      </c>
    </row>
    <row r="464" spans="1:2" x14ac:dyDescent="0.3">
      <c r="A464" s="4">
        <v>16.3</v>
      </c>
      <c r="B464" s="4">
        <v>45</v>
      </c>
    </row>
    <row r="465" spans="1:2" x14ac:dyDescent="0.3">
      <c r="A465" s="4">
        <v>11.5</v>
      </c>
      <c r="B465" s="4">
        <v>60</v>
      </c>
    </row>
    <row r="466" spans="1:2" x14ac:dyDescent="0.3">
      <c r="A466" s="4">
        <v>8.1</v>
      </c>
      <c r="B466" s="4">
        <v>80</v>
      </c>
    </row>
    <row r="467" spans="1:2" x14ac:dyDescent="0.3">
      <c r="A467" s="4">
        <v>9.4</v>
      </c>
      <c r="B467" s="4">
        <v>80</v>
      </c>
    </row>
    <row r="468" spans="1:2" x14ac:dyDescent="0.3">
      <c r="A468" s="4">
        <v>11.5</v>
      </c>
      <c r="B468" s="4">
        <v>60</v>
      </c>
    </row>
    <row r="469" spans="1:2" x14ac:dyDescent="0.3">
      <c r="A469" s="4">
        <v>11.5</v>
      </c>
      <c r="B469" s="4">
        <v>60</v>
      </c>
    </row>
    <row r="470" spans="1:2" x14ac:dyDescent="0.3">
      <c r="A470" s="4">
        <v>11.5</v>
      </c>
      <c r="B470" s="4">
        <v>60</v>
      </c>
    </row>
    <row r="471" spans="1:2" x14ac:dyDescent="0.3">
      <c r="A471" s="4">
        <v>11.5</v>
      </c>
      <c r="B471" s="4">
        <v>60</v>
      </c>
    </row>
    <row r="472" spans="1:2" x14ac:dyDescent="0.3">
      <c r="A472" s="4">
        <v>11.5</v>
      </c>
      <c r="B472" s="4">
        <v>60</v>
      </c>
    </row>
    <row r="473" spans="1:2" x14ac:dyDescent="0.3">
      <c r="A473" s="4">
        <v>11.5</v>
      </c>
      <c r="B473" s="4">
        <v>60</v>
      </c>
    </row>
    <row r="474" spans="1:2" x14ac:dyDescent="0.3">
      <c r="A474" s="4">
        <v>18</v>
      </c>
      <c r="B474" s="4">
        <v>55</v>
      </c>
    </row>
    <row r="475" spans="1:2" x14ac:dyDescent="0.3">
      <c r="A475" s="4">
        <v>12</v>
      </c>
      <c r="B475" s="4">
        <v>55</v>
      </c>
    </row>
    <row r="476" spans="1:2" x14ac:dyDescent="0.3">
      <c r="A476" s="4">
        <v>18</v>
      </c>
      <c r="B476" s="4">
        <v>55</v>
      </c>
    </row>
    <row r="477" spans="1:2" x14ac:dyDescent="0.3">
      <c r="A477" s="4">
        <v>12</v>
      </c>
      <c r="B477" s="4">
        <v>55</v>
      </c>
    </row>
    <row r="478" spans="1:2" x14ac:dyDescent="0.3">
      <c r="A478" s="4">
        <v>16.3</v>
      </c>
      <c r="B478" s="4">
        <v>70</v>
      </c>
    </row>
    <row r="479" spans="1:2" x14ac:dyDescent="0.3">
      <c r="A479" s="4">
        <v>16</v>
      </c>
      <c r="B479" s="4">
        <v>70</v>
      </c>
    </row>
    <row r="480" spans="1:2" x14ac:dyDescent="0.3">
      <c r="A480" s="4">
        <v>16</v>
      </c>
      <c r="B480" s="4">
        <v>70</v>
      </c>
    </row>
    <row r="481" spans="1:2" x14ac:dyDescent="0.3">
      <c r="A481" s="4">
        <v>16</v>
      </c>
      <c r="B481" s="4">
        <v>70</v>
      </c>
    </row>
    <row r="482" spans="1:2" x14ac:dyDescent="0.3">
      <c r="A482" s="4">
        <v>16</v>
      </c>
      <c r="B482" s="4">
        <v>70</v>
      </c>
    </row>
    <row r="483" spans="1:2" x14ac:dyDescent="0.3">
      <c r="A483" s="4">
        <v>16</v>
      </c>
      <c r="B483" s="4">
        <v>70</v>
      </c>
    </row>
    <row r="484" spans="1:2" x14ac:dyDescent="0.3">
      <c r="A484" s="4">
        <v>16</v>
      </c>
      <c r="B484" s="4">
        <v>70</v>
      </c>
    </row>
    <row r="485" spans="1:2" x14ac:dyDescent="0.3">
      <c r="A485" s="4">
        <v>16</v>
      </c>
      <c r="B485" s="4">
        <v>70</v>
      </c>
    </row>
    <row r="486" spans="1:2" x14ac:dyDescent="0.3">
      <c r="A486" s="4">
        <v>16</v>
      </c>
      <c r="B486" s="4">
        <v>70</v>
      </c>
    </row>
    <row r="487" spans="1:2" x14ac:dyDescent="0.3">
      <c r="A487" s="4">
        <v>16.3</v>
      </c>
      <c r="B487" s="4">
        <v>70</v>
      </c>
    </row>
    <row r="488" spans="1:2" x14ac:dyDescent="0.3">
      <c r="A488" s="4">
        <v>16</v>
      </c>
      <c r="B488" s="4">
        <v>70</v>
      </c>
    </row>
    <row r="489" spans="1:2" x14ac:dyDescent="0.3">
      <c r="A489" s="4">
        <v>16</v>
      </c>
      <c r="B489" s="4">
        <v>70</v>
      </c>
    </row>
    <row r="490" spans="1:2" x14ac:dyDescent="0.3">
      <c r="A490" s="4">
        <v>16</v>
      </c>
      <c r="B490" s="4">
        <v>70</v>
      </c>
    </row>
    <row r="491" spans="1:2" x14ac:dyDescent="0.3">
      <c r="A491" s="4">
        <v>16</v>
      </c>
      <c r="B491" s="4">
        <v>70</v>
      </c>
    </row>
    <row r="492" spans="1:2" x14ac:dyDescent="0.3">
      <c r="A492" s="4">
        <v>16</v>
      </c>
      <c r="B492" s="4">
        <v>70</v>
      </c>
    </row>
    <row r="493" spans="1:2" x14ac:dyDescent="0.3">
      <c r="A493" s="4">
        <v>16</v>
      </c>
      <c r="B493" s="4">
        <v>70</v>
      </c>
    </row>
    <row r="494" spans="1:2" x14ac:dyDescent="0.3">
      <c r="A494" s="4">
        <v>16</v>
      </c>
      <c r="B494" s="4">
        <v>70</v>
      </c>
    </row>
    <row r="495" spans="1:2" x14ac:dyDescent="0.3">
      <c r="A495" s="4">
        <v>16</v>
      </c>
      <c r="B495" s="4">
        <v>70</v>
      </c>
    </row>
    <row r="496" spans="1:2" x14ac:dyDescent="0.3">
      <c r="A496" s="4">
        <v>16</v>
      </c>
      <c r="B496" s="4">
        <v>70</v>
      </c>
    </row>
    <row r="497" spans="1:2" x14ac:dyDescent="0.3">
      <c r="A497" s="4">
        <v>16</v>
      </c>
      <c r="B497" s="4">
        <v>70</v>
      </c>
    </row>
    <row r="498" spans="1:2" x14ac:dyDescent="0.3">
      <c r="A498" s="4">
        <v>16</v>
      </c>
      <c r="B498" s="4">
        <v>70</v>
      </c>
    </row>
    <row r="499" spans="1:2" x14ac:dyDescent="0.3">
      <c r="A499" s="4">
        <v>11</v>
      </c>
      <c r="B499" s="4">
        <v>45</v>
      </c>
    </row>
    <row r="500" spans="1:2" x14ac:dyDescent="0.3">
      <c r="A500" s="4">
        <v>11</v>
      </c>
      <c r="B500" s="4">
        <v>45</v>
      </c>
    </row>
    <row r="501" spans="1:2" x14ac:dyDescent="0.3">
      <c r="A501" s="4">
        <v>11</v>
      </c>
      <c r="B501" s="4">
        <v>45</v>
      </c>
    </row>
    <row r="502" spans="1:2" x14ac:dyDescent="0.3">
      <c r="A502" s="4">
        <v>14</v>
      </c>
      <c r="B502" s="4">
        <v>60</v>
      </c>
    </row>
    <row r="503" spans="1:2" x14ac:dyDescent="0.3">
      <c r="A503" s="4">
        <v>14</v>
      </c>
      <c r="B503" s="4">
        <v>60</v>
      </c>
    </row>
    <row r="504" spans="1:2" x14ac:dyDescent="0.3">
      <c r="A504" s="4">
        <v>14</v>
      </c>
      <c r="B504" s="4">
        <v>60</v>
      </c>
    </row>
    <row r="505" spans="1:2" x14ac:dyDescent="0.3">
      <c r="A505" s="4">
        <v>14</v>
      </c>
      <c r="B505" s="4">
        <v>45</v>
      </c>
    </row>
    <row r="506" spans="1:2" x14ac:dyDescent="0.3">
      <c r="A506" s="4">
        <v>14</v>
      </c>
      <c r="B506" s="4">
        <v>60</v>
      </c>
    </row>
    <row r="507" spans="1:2" x14ac:dyDescent="0.3">
      <c r="A507" s="4">
        <v>14</v>
      </c>
      <c r="B507" s="4">
        <v>60</v>
      </c>
    </row>
    <row r="508" spans="1:2" x14ac:dyDescent="0.3">
      <c r="A508" s="4">
        <v>14</v>
      </c>
      <c r="B508" s="4">
        <v>45</v>
      </c>
    </row>
    <row r="509" spans="1:2" x14ac:dyDescent="0.3">
      <c r="A509" s="4">
        <v>12</v>
      </c>
      <c r="B509" s="4">
        <v>55</v>
      </c>
    </row>
    <row r="510" spans="1:2" x14ac:dyDescent="0.3">
      <c r="A510" s="4">
        <v>12</v>
      </c>
      <c r="B510" s="4">
        <v>55</v>
      </c>
    </row>
    <row r="511" spans="1:2" x14ac:dyDescent="0.3">
      <c r="A511" s="4">
        <v>12</v>
      </c>
      <c r="B511" s="4">
        <v>55</v>
      </c>
    </row>
    <row r="512" spans="1:2" x14ac:dyDescent="0.3">
      <c r="A512" s="4">
        <v>12</v>
      </c>
      <c r="B512" s="4">
        <v>55</v>
      </c>
    </row>
    <row r="513" spans="1:2" x14ac:dyDescent="0.3">
      <c r="A513" s="4">
        <v>12</v>
      </c>
      <c r="B513" s="4">
        <v>55</v>
      </c>
    </row>
    <row r="514" spans="1:2" x14ac:dyDescent="0.3">
      <c r="A514" s="4">
        <v>11.2</v>
      </c>
      <c r="B514" s="4">
        <v>55</v>
      </c>
    </row>
    <row r="515" spans="1:2" x14ac:dyDescent="0.3">
      <c r="A515" s="4">
        <v>11.2</v>
      </c>
      <c r="B515" s="4">
        <v>55</v>
      </c>
    </row>
    <row r="516" spans="1:2" x14ac:dyDescent="0.3">
      <c r="A516" s="4">
        <v>11.2</v>
      </c>
      <c r="B516" s="4">
        <v>55</v>
      </c>
    </row>
    <row r="517" spans="1:2" x14ac:dyDescent="0.3">
      <c r="A517" s="4">
        <v>11.2</v>
      </c>
      <c r="B517" s="4">
        <v>55</v>
      </c>
    </row>
    <row r="518" spans="1:2" x14ac:dyDescent="0.3">
      <c r="A518" s="4">
        <v>11.2</v>
      </c>
      <c r="B518" s="4">
        <v>55</v>
      </c>
    </row>
    <row r="519" spans="1:2" x14ac:dyDescent="0.3">
      <c r="A519" s="4">
        <v>11.2</v>
      </c>
      <c r="B519" s="4">
        <v>55</v>
      </c>
    </row>
    <row r="520" spans="1:2" x14ac:dyDescent="0.3">
      <c r="A520" s="4">
        <v>12</v>
      </c>
      <c r="B520" s="4">
        <v>55</v>
      </c>
    </row>
    <row r="521" spans="1:2" x14ac:dyDescent="0.3">
      <c r="A521" s="4">
        <v>11.2</v>
      </c>
      <c r="B521" s="4">
        <v>55</v>
      </c>
    </row>
    <row r="522" spans="1:2" x14ac:dyDescent="0.3">
      <c r="A522" s="4">
        <v>11.2</v>
      </c>
      <c r="B522" s="4">
        <v>55</v>
      </c>
    </row>
    <row r="523" spans="1:2" x14ac:dyDescent="0.3">
      <c r="A523" s="4">
        <v>12</v>
      </c>
      <c r="B523" s="4">
        <v>55</v>
      </c>
    </row>
    <row r="524" spans="1:2" x14ac:dyDescent="0.3">
      <c r="A524" s="4">
        <v>12</v>
      </c>
      <c r="B524" s="4">
        <v>55</v>
      </c>
    </row>
    <row r="525" spans="1:2" x14ac:dyDescent="0.3">
      <c r="A525" s="4">
        <v>9.5</v>
      </c>
      <c r="B525" s="4">
        <v>55</v>
      </c>
    </row>
    <row r="526" spans="1:2" x14ac:dyDescent="0.3">
      <c r="A526" s="4">
        <v>9.5</v>
      </c>
      <c r="B526" s="4">
        <v>55</v>
      </c>
    </row>
    <row r="527" spans="1:2" x14ac:dyDescent="0.3">
      <c r="A527" s="4">
        <v>9.5</v>
      </c>
      <c r="B527" s="4">
        <v>55</v>
      </c>
    </row>
    <row r="528" spans="1:2" x14ac:dyDescent="0.3">
      <c r="A528" s="4">
        <v>18.2</v>
      </c>
      <c r="B528" s="4">
        <v>43</v>
      </c>
    </row>
    <row r="529" spans="1:2" x14ac:dyDescent="0.3">
      <c r="A529" s="4">
        <v>18.399999999999999</v>
      </c>
      <c r="B529" s="4">
        <v>43</v>
      </c>
    </row>
    <row r="530" spans="1:2" x14ac:dyDescent="0.3">
      <c r="A530" s="4">
        <v>9.5</v>
      </c>
      <c r="B530" s="4">
        <v>55</v>
      </c>
    </row>
    <row r="531" spans="1:2" x14ac:dyDescent="0.3">
      <c r="A531" s="4">
        <v>10.6</v>
      </c>
      <c r="B531" s="4">
        <v>66</v>
      </c>
    </row>
    <row r="532" spans="1:2" x14ac:dyDescent="0.3">
      <c r="A532" s="4">
        <v>10.1</v>
      </c>
      <c r="B532" s="4">
        <v>66</v>
      </c>
    </row>
    <row r="533" spans="1:2" x14ac:dyDescent="0.3">
      <c r="A533" s="4">
        <v>11.3</v>
      </c>
      <c r="B533" s="4">
        <v>66</v>
      </c>
    </row>
    <row r="534" spans="1:2" x14ac:dyDescent="0.3">
      <c r="A534" s="4">
        <v>15.1</v>
      </c>
      <c r="B534" s="4">
        <v>66</v>
      </c>
    </row>
    <row r="535" spans="1:2" x14ac:dyDescent="0.3">
      <c r="A535" s="4">
        <v>15.1</v>
      </c>
      <c r="B535" s="4">
        <v>66</v>
      </c>
    </row>
    <row r="536" spans="1:2" x14ac:dyDescent="0.3">
      <c r="A536" s="4">
        <v>10.1</v>
      </c>
      <c r="B536" s="4">
        <v>66</v>
      </c>
    </row>
    <row r="537" spans="1:2" x14ac:dyDescent="0.3">
      <c r="A537" s="4">
        <v>15.1</v>
      </c>
      <c r="B537" s="4">
        <v>66</v>
      </c>
    </row>
    <row r="538" spans="1:2" x14ac:dyDescent="0.3">
      <c r="A538" s="4">
        <v>12.55</v>
      </c>
      <c r="B538" s="4">
        <v>80</v>
      </c>
    </row>
    <row r="539" spans="1:2" x14ac:dyDescent="0.3">
      <c r="A539" s="4">
        <v>12.55</v>
      </c>
      <c r="B539" s="4">
        <v>80</v>
      </c>
    </row>
    <row r="540" spans="1:2" x14ac:dyDescent="0.3">
      <c r="A540" s="4">
        <v>12.55</v>
      </c>
      <c r="B540" s="4">
        <v>80</v>
      </c>
    </row>
    <row r="541" spans="1:2" x14ac:dyDescent="0.3">
      <c r="A541" s="4">
        <v>12.55</v>
      </c>
      <c r="B541" s="4">
        <v>80</v>
      </c>
    </row>
    <row r="542" spans="1:2" x14ac:dyDescent="0.3">
      <c r="A542" s="4">
        <v>7.8</v>
      </c>
      <c r="B542" s="4">
        <v>80</v>
      </c>
    </row>
    <row r="543" spans="1:2" x14ac:dyDescent="0.3">
      <c r="A543" s="4">
        <v>7.8</v>
      </c>
      <c r="B543" s="4">
        <v>80</v>
      </c>
    </row>
    <row r="544" spans="1:2" x14ac:dyDescent="0.3">
      <c r="A544" s="4">
        <v>12.55</v>
      </c>
      <c r="B544" s="4">
        <v>80</v>
      </c>
    </row>
    <row r="545" spans="1:2" x14ac:dyDescent="0.3">
      <c r="A545" s="4">
        <v>7.7</v>
      </c>
      <c r="B545" s="4">
        <v>80</v>
      </c>
    </row>
    <row r="546" spans="1:2" x14ac:dyDescent="0.3">
      <c r="A546" s="4">
        <v>9.3000000000000007</v>
      </c>
      <c r="B546" s="4">
        <v>80</v>
      </c>
    </row>
    <row r="547" spans="1:2" x14ac:dyDescent="0.3">
      <c r="A547" s="4">
        <v>9.3000000000000007</v>
      </c>
      <c r="B547" s="4">
        <v>80</v>
      </c>
    </row>
    <row r="548" spans="1:2" x14ac:dyDescent="0.3">
      <c r="A548" s="4">
        <v>16.3</v>
      </c>
      <c r="B548" s="4">
        <v>63</v>
      </c>
    </row>
    <row r="549" spans="1:2" x14ac:dyDescent="0.3">
      <c r="A549" s="4">
        <v>18</v>
      </c>
      <c r="B549" s="4">
        <v>51</v>
      </c>
    </row>
    <row r="550" spans="1:2" x14ac:dyDescent="0.3">
      <c r="A550" s="4">
        <v>18</v>
      </c>
      <c r="B550" s="4">
        <v>51</v>
      </c>
    </row>
    <row r="551" spans="1:2" x14ac:dyDescent="0.3">
      <c r="A551" s="4">
        <v>18</v>
      </c>
      <c r="B551" s="4">
        <v>51</v>
      </c>
    </row>
    <row r="552" spans="1:2" x14ac:dyDescent="0.3">
      <c r="A552" s="4">
        <v>16.3</v>
      </c>
      <c r="B552" s="4">
        <v>61</v>
      </c>
    </row>
    <row r="553" spans="1:2" x14ac:dyDescent="0.3">
      <c r="A553" s="4">
        <v>15.71</v>
      </c>
      <c r="B553" s="4">
        <v>51</v>
      </c>
    </row>
    <row r="554" spans="1:2" x14ac:dyDescent="0.3">
      <c r="A554" s="4">
        <v>16.3</v>
      </c>
      <c r="B554" s="4">
        <v>40</v>
      </c>
    </row>
    <row r="555" spans="1:2" x14ac:dyDescent="0.3">
      <c r="A555" s="4">
        <v>16.3</v>
      </c>
      <c r="B555" s="4">
        <v>40</v>
      </c>
    </row>
    <row r="556" spans="1:2" x14ac:dyDescent="0.3">
      <c r="A556" s="4">
        <v>16.3</v>
      </c>
      <c r="B556" s="4">
        <v>59</v>
      </c>
    </row>
    <row r="557" spans="1:2" x14ac:dyDescent="0.3">
      <c r="A557" s="4">
        <v>16.3</v>
      </c>
      <c r="B557" s="4">
        <v>60</v>
      </c>
    </row>
    <row r="558" spans="1:2" x14ac:dyDescent="0.3">
      <c r="A558" s="4">
        <v>16.3</v>
      </c>
      <c r="B558" s="4">
        <v>68</v>
      </c>
    </row>
    <row r="559" spans="1:2" x14ac:dyDescent="0.3">
      <c r="A559" s="4">
        <v>16.3</v>
      </c>
      <c r="B559" s="4">
        <v>68</v>
      </c>
    </row>
    <row r="560" spans="1:2" x14ac:dyDescent="0.3">
      <c r="A560" s="4">
        <v>16.3</v>
      </c>
      <c r="B560" s="4">
        <v>52</v>
      </c>
    </row>
    <row r="561" spans="1:2" x14ac:dyDescent="0.3">
      <c r="A561" s="4">
        <v>16.3</v>
      </c>
      <c r="B561" s="4">
        <v>52</v>
      </c>
    </row>
    <row r="562" spans="1:2" x14ac:dyDescent="0.3">
      <c r="A562" s="4">
        <v>5.3</v>
      </c>
      <c r="B562" s="4">
        <v>93</v>
      </c>
    </row>
    <row r="563" spans="1:2" x14ac:dyDescent="0.3">
      <c r="A563" s="4">
        <v>13</v>
      </c>
      <c r="B563" s="4">
        <v>35</v>
      </c>
    </row>
    <row r="564" spans="1:2" x14ac:dyDescent="0.3">
      <c r="A564" s="4">
        <v>13</v>
      </c>
      <c r="B564" s="4">
        <v>36</v>
      </c>
    </row>
    <row r="565" spans="1:2" x14ac:dyDescent="0.3">
      <c r="A565" s="4">
        <v>16.3</v>
      </c>
      <c r="B565" s="4">
        <v>42</v>
      </c>
    </row>
    <row r="566" spans="1:2" x14ac:dyDescent="0.3">
      <c r="A566" s="4">
        <v>17</v>
      </c>
      <c r="B566" s="4">
        <v>40</v>
      </c>
    </row>
    <row r="567" spans="1:2" x14ac:dyDescent="0.3">
      <c r="A567" s="4">
        <v>16.3</v>
      </c>
      <c r="B567" s="4">
        <v>42</v>
      </c>
    </row>
    <row r="568" spans="1:2" x14ac:dyDescent="0.3">
      <c r="A568" s="4">
        <v>16.3</v>
      </c>
      <c r="B568" s="4">
        <v>40</v>
      </c>
    </row>
    <row r="569" spans="1:2" x14ac:dyDescent="0.3">
      <c r="A569" s="4">
        <v>16.3</v>
      </c>
      <c r="B569" s="4">
        <v>42</v>
      </c>
    </row>
    <row r="570" spans="1:2" x14ac:dyDescent="0.3">
      <c r="A570" s="4">
        <v>16.3</v>
      </c>
      <c r="B570" s="4">
        <v>40</v>
      </c>
    </row>
    <row r="571" spans="1:2" x14ac:dyDescent="0.3">
      <c r="A571" s="4">
        <v>27.39</v>
      </c>
      <c r="B571" s="4">
        <v>37</v>
      </c>
    </row>
    <row r="572" spans="1:2" x14ac:dyDescent="0.3">
      <c r="A572" s="4">
        <v>27.39</v>
      </c>
      <c r="B572" s="4">
        <v>37</v>
      </c>
    </row>
    <row r="573" spans="1:2" x14ac:dyDescent="0.3">
      <c r="A573" s="4">
        <v>27.39</v>
      </c>
      <c r="B573" s="4">
        <v>37</v>
      </c>
    </row>
    <row r="574" spans="1:2" x14ac:dyDescent="0.3">
      <c r="A574" s="4">
        <v>27.39</v>
      </c>
      <c r="B574" s="4">
        <v>37</v>
      </c>
    </row>
    <row r="575" spans="1:2" x14ac:dyDescent="0.3">
      <c r="A575" s="4">
        <v>21.4</v>
      </c>
      <c r="B575" s="4">
        <v>37</v>
      </c>
    </row>
    <row r="576" spans="1:2" x14ac:dyDescent="0.3">
      <c r="A576" s="4">
        <v>21.4</v>
      </c>
      <c r="B576" s="4">
        <v>37</v>
      </c>
    </row>
    <row r="577" spans="1:2" x14ac:dyDescent="0.3">
      <c r="A577" s="4">
        <v>21.4</v>
      </c>
      <c r="B577" s="4">
        <v>37</v>
      </c>
    </row>
    <row r="578" spans="1:2" x14ac:dyDescent="0.3">
      <c r="A578" s="4">
        <v>21.4</v>
      </c>
      <c r="B578" s="4">
        <v>37</v>
      </c>
    </row>
    <row r="579" spans="1:2" x14ac:dyDescent="0.3">
      <c r="A579" s="4">
        <v>21.4</v>
      </c>
      <c r="B579" s="4">
        <v>37</v>
      </c>
    </row>
    <row r="580" spans="1:2" x14ac:dyDescent="0.3">
      <c r="A580" s="4">
        <v>21.4</v>
      </c>
      <c r="B580" s="4">
        <v>37</v>
      </c>
    </row>
    <row r="581" spans="1:2" x14ac:dyDescent="0.3">
      <c r="A581" s="4">
        <v>21.4</v>
      </c>
      <c r="B581" s="4">
        <v>37</v>
      </c>
    </row>
    <row r="582" spans="1:2" x14ac:dyDescent="0.3">
      <c r="A582" s="4">
        <v>21.4</v>
      </c>
      <c r="B582" s="4">
        <v>37</v>
      </c>
    </row>
    <row r="583" spans="1:2" x14ac:dyDescent="0.3">
      <c r="A583" s="4">
        <v>21.4</v>
      </c>
      <c r="B583" s="4">
        <v>37</v>
      </c>
    </row>
    <row r="584" spans="1:2" x14ac:dyDescent="0.3">
      <c r="A584" s="4">
        <v>18.899999999999999</v>
      </c>
      <c r="B584" s="4">
        <v>43</v>
      </c>
    </row>
    <row r="585" spans="1:2" x14ac:dyDescent="0.3">
      <c r="A585" s="4">
        <v>18.899999999999999</v>
      </c>
      <c r="B585" s="4">
        <v>43</v>
      </c>
    </row>
    <row r="586" spans="1:2" x14ac:dyDescent="0.3">
      <c r="A586" s="4">
        <v>18.899999999999999</v>
      </c>
      <c r="B586" s="4">
        <v>43</v>
      </c>
    </row>
    <row r="587" spans="1:2" x14ac:dyDescent="0.3">
      <c r="A587" s="4">
        <v>18.899999999999999</v>
      </c>
      <c r="B587" s="4">
        <v>43</v>
      </c>
    </row>
    <row r="588" spans="1:2" x14ac:dyDescent="0.3">
      <c r="A588" s="4">
        <v>18.899999999999999</v>
      </c>
      <c r="B588" s="4">
        <v>43</v>
      </c>
    </row>
    <row r="589" spans="1:2" x14ac:dyDescent="0.3">
      <c r="A589" s="4">
        <v>16.3</v>
      </c>
      <c r="B589" s="4">
        <v>43</v>
      </c>
    </row>
    <row r="590" spans="1:2" x14ac:dyDescent="0.3">
      <c r="A590" s="4">
        <v>16.3</v>
      </c>
      <c r="B590" s="4">
        <v>45</v>
      </c>
    </row>
    <row r="591" spans="1:2" x14ac:dyDescent="0.3">
      <c r="A591" s="4">
        <v>16.3</v>
      </c>
      <c r="B591" s="4">
        <v>45</v>
      </c>
    </row>
    <row r="592" spans="1:2" x14ac:dyDescent="0.3">
      <c r="A592" s="4">
        <v>16.3</v>
      </c>
      <c r="B592" s="4">
        <v>45</v>
      </c>
    </row>
    <row r="593" spans="1:2" x14ac:dyDescent="0.3">
      <c r="A593" s="4">
        <v>16.3</v>
      </c>
      <c r="B593" s="4">
        <v>45</v>
      </c>
    </row>
    <row r="594" spans="1:2" x14ac:dyDescent="0.3">
      <c r="A594" s="4">
        <v>16.3</v>
      </c>
      <c r="B594" s="4">
        <v>45</v>
      </c>
    </row>
    <row r="595" spans="1:2" x14ac:dyDescent="0.3">
      <c r="A595" s="4">
        <v>16.3</v>
      </c>
      <c r="B595" s="4">
        <v>45</v>
      </c>
    </row>
    <row r="596" spans="1:2" x14ac:dyDescent="0.3">
      <c r="A596" s="4">
        <v>16.3</v>
      </c>
      <c r="B596" s="4">
        <v>45</v>
      </c>
    </row>
    <row r="597" spans="1:2" x14ac:dyDescent="0.3">
      <c r="A597" s="4">
        <v>16.3</v>
      </c>
      <c r="B597" s="4">
        <v>45</v>
      </c>
    </row>
    <row r="598" spans="1:2" x14ac:dyDescent="0.3">
      <c r="A598" s="4">
        <v>16.3</v>
      </c>
      <c r="B598" s="4">
        <v>45</v>
      </c>
    </row>
    <row r="599" spans="1:2" x14ac:dyDescent="0.3">
      <c r="A599" s="4">
        <v>16.3</v>
      </c>
      <c r="B599" s="4">
        <v>45</v>
      </c>
    </row>
    <row r="600" spans="1:2" x14ac:dyDescent="0.3">
      <c r="A600" s="4">
        <v>21.4</v>
      </c>
      <c r="B600" s="4">
        <v>37</v>
      </c>
    </row>
    <row r="601" spans="1:2" x14ac:dyDescent="0.3">
      <c r="A601" s="4">
        <v>18.489999999999998</v>
      </c>
      <c r="B601" s="4">
        <v>60</v>
      </c>
    </row>
    <row r="602" spans="1:2" x14ac:dyDescent="0.3">
      <c r="A602" s="4">
        <v>18.489999999999998</v>
      </c>
      <c r="B602" s="4">
        <v>60</v>
      </c>
    </row>
    <row r="603" spans="1:2" x14ac:dyDescent="0.3">
      <c r="A603" s="4">
        <v>18.489999999999998</v>
      </c>
      <c r="B603" s="4">
        <v>60</v>
      </c>
    </row>
    <row r="604" spans="1:2" x14ac:dyDescent="0.3">
      <c r="A604" s="4">
        <v>18.489999999999998</v>
      </c>
      <c r="B604" s="4">
        <v>60</v>
      </c>
    </row>
    <row r="605" spans="1:2" x14ac:dyDescent="0.3">
      <c r="A605" s="4">
        <v>18.489999999999998</v>
      </c>
      <c r="B605" s="4">
        <v>60</v>
      </c>
    </row>
    <row r="606" spans="1:2" x14ac:dyDescent="0.3">
      <c r="A606" s="4">
        <v>18.489999999999998</v>
      </c>
      <c r="B606" s="4">
        <v>60</v>
      </c>
    </row>
    <row r="607" spans="1:2" x14ac:dyDescent="0.3">
      <c r="A607" s="4">
        <v>18.489999999999998</v>
      </c>
      <c r="B607" s="4">
        <v>60</v>
      </c>
    </row>
    <row r="608" spans="1:2" x14ac:dyDescent="0.3">
      <c r="A608" s="4">
        <v>23.65</v>
      </c>
      <c r="B608" s="4">
        <v>48</v>
      </c>
    </row>
    <row r="609" spans="1:2" x14ac:dyDescent="0.3">
      <c r="A609" s="4">
        <v>23.65</v>
      </c>
      <c r="B609" s="4">
        <v>48</v>
      </c>
    </row>
    <row r="610" spans="1:2" x14ac:dyDescent="0.3">
      <c r="A610" s="4">
        <v>23.65</v>
      </c>
      <c r="B610" s="4">
        <v>48</v>
      </c>
    </row>
    <row r="611" spans="1:2" x14ac:dyDescent="0.3">
      <c r="A611" s="4">
        <v>23.65</v>
      </c>
      <c r="B611" s="4">
        <v>48</v>
      </c>
    </row>
    <row r="612" spans="1:2" x14ac:dyDescent="0.3">
      <c r="A612" s="4">
        <v>16.3</v>
      </c>
      <c r="B612" s="4">
        <v>50</v>
      </c>
    </row>
    <row r="613" spans="1:2" x14ac:dyDescent="0.3">
      <c r="A613" s="4">
        <v>16.3</v>
      </c>
      <c r="B613" s="4">
        <v>50</v>
      </c>
    </row>
    <row r="614" spans="1:2" x14ac:dyDescent="0.3">
      <c r="A614" s="4">
        <v>16.3</v>
      </c>
      <c r="B614" s="4">
        <v>50</v>
      </c>
    </row>
    <row r="615" spans="1:2" x14ac:dyDescent="0.3">
      <c r="A615" s="4">
        <v>16.3</v>
      </c>
      <c r="B615" s="4">
        <v>50</v>
      </c>
    </row>
    <row r="616" spans="1:2" x14ac:dyDescent="0.3">
      <c r="A616" s="4">
        <v>10.7</v>
      </c>
      <c r="B616" s="4">
        <v>55</v>
      </c>
    </row>
    <row r="617" spans="1:2" x14ac:dyDescent="0.3">
      <c r="A617" s="4">
        <v>10.3</v>
      </c>
      <c r="B617" s="4">
        <v>55</v>
      </c>
    </row>
    <row r="618" spans="1:2" x14ac:dyDescent="0.3">
      <c r="A618" s="4">
        <v>11.4</v>
      </c>
      <c r="B618" s="4">
        <v>55</v>
      </c>
    </row>
    <row r="619" spans="1:2" x14ac:dyDescent="0.3">
      <c r="A619" s="4">
        <v>11.4</v>
      </c>
      <c r="B619" s="4">
        <v>55</v>
      </c>
    </row>
    <row r="620" spans="1:2" x14ac:dyDescent="0.3">
      <c r="A620" s="4">
        <v>11.4</v>
      </c>
      <c r="B620" s="4">
        <v>55</v>
      </c>
    </row>
    <row r="621" spans="1:2" x14ac:dyDescent="0.3">
      <c r="A621" s="4">
        <v>10.8</v>
      </c>
      <c r="B621" s="4">
        <v>63</v>
      </c>
    </row>
    <row r="622" spans="1:2" x14ac:dyDescent="0.3">
      <c r="A622" s="4">
        <v>10.8</v>
      </c>
      <c r="B622" s="4">
        <v>63</v>
      </c>
    </row>
    <row r="623" spans="1:2" x14ac:dyDescent="0.3">
      <c r="A623" s="4">
        <v>10.8</v>
      </c>
      <c r="B623" s="4">
        <v>63</v>
      </c>
    </row>
    <row r="624" spans="1:2" x14ac:dyDescent="0.3">
      <c r="A624" s="4">
        <v>13.93</v>
      </c>
      <c r="B624" s="4">
        <v>63</v>
      </c>
    </row>
    <row r="625" spans="1:2" x14ac:dyDescent="0.3">
      <c r="A625" s="4">
        <v>16.3</v>
      </c>
      <c r="B625" s="4">
        <v>45</v>
      </c>
    </row>
    <row r="626" spans="1:2" x14ac:dyDescent="0.3">
      <c r="A626" s="4">
        <v>16.3</v>
      </c>
      <c r="B626" s="4">
        <v>45</v>
      </c>
    </row>
    <row r="627" spans="1:2" x14ac:dyDescent="0.3">
      <c r="A627" s="4">
        <v>16.3</v>
      </c>
      <c r="B627" s="4">
        <v>45</v>
      </c>
    </row>
    <row r="628" spans="1:2" x14ac:dyDescent="0.3">
      <c r="A628" s="4">
        <v>13.1</v>
      </c>
      <c r="B628" s="4">
        <v>50</v>
      </c>
    </row>
    <row r="629" spans="1:2" x14ac:dyDescent="0.3">
      <c r="A629" s="4">
        <v>13.1</v>
      </c>
      <c r="B629" s="4">
        <v>50</v>
      </c>
    </row>
    <row r="630" spans="1:2" x14ac:dyDescent="0.3">
      <c r="A630" s="4">
        <v>13.1</v>
      </c>
      <c r="B630" s="4">
        <v>50</v>
      </c>
    </row>
    <row r="631" spans="1:2" x14ac:dyDescent="0.3">
      <c r="A631" s="4">
        <v>13.1</v>
      </c>
      <c r="B631" s="4">
        <v>50</v>
      </c>
    </row>
    <row r="632" spans="1:2" x14ac:dyDescent="0.3">
      <c r="A632" s="4">
        <v>16.38</v>
      </c>
      <c r="B632" s="4">
        <v>62</v>
      </c>
    </row>
    <row r="633" spans="1:2" x14ac:dyDescent="0.3">
      <c r="A633" s="4">
        <v>13.3</v>
      </c>
      <c r="B633" s="4">
        <v>62</v>
      </c>
    </row>
    <row r="634" spans="1:2" x14ac:dyDescent="0.3">
      <c r="A634" s="4">
        <v>16.38</v>
      </c>
      <c r="B634" s="4">
        <v>62</v>
      </c>
    </row>
    <row r="635" spans="1:2" x14ac:dyDescent="0.3">
      <c r="A635" s="4">
        <v>13.3</v>
      </c>
      <c r="B635" s="4">
        <v>62</v>
      </c>
    </row>
    <row r="636" spans="1:2" x14ac:dyDescent="0.3">
      <c r="A636" s="4">
        <v>16.38</v>
      </c>
      <c r="B636" s="4">
        <v>62</v>
      </c>
    </row>
    <row r="637" spans="1:2" x14ac:dyDescent="0.3">
      <c r="A637" s="4">
        <v>13.3</v>
      </c>
      <c r="B637" s="4">
        <v>62</v>
      </c>
    </row>
    <row r="638" spans="1:2" x14ac:dyDescent="0.3">
      <c r="A638" s="4">
        <v>13.3</v>
      </c>
      <c r="B638" s="4">
        <v>62</v>
      </c>
    </row>
    <row r="639" spans="1:2" x14ac:dyDescent="0.3">
      <c r="A639" s="4">
        <v>16.38</v>
      </c>
      <c r="B639" s="4">
        <v>62</v>
      </c>
    </row>
    <row r="640" spans="1:2" x14ac:dyDescent="0.3">
      <c r="A640" s="4">
        <v>16.3</v>
      </c>
      <c r="B640" s="4">
        <v>55</v>
      </c>
    </row>
    <row r="641" spans="1:2" x14ac:dyDescent="0.3">
      <c r="A641" s="4">
        <v>16.3</v>
      </c>
      <c r="B641" s="4">
        <v>66</v>
      </c>
    </row>
    <row r="642" spans="1:2" x14ac:dyDescent="0.3">
      <c r="A642" s="4">
        <v>16.3</v>
      </c>
      <c r="B642" s="4">
        <v>55</v>
      </c>
    </row>
    <row r="643" spans="1:2" x14ac:dyDescent="0.3">
      <c r="A643" s="4">
        <v>16.3</v>
      </c>
      <c r="B643" s="4">
        <v>66</v>
      </c>
    </row>
    <row r="644" spans="1:2" x14ac:dyDescent="0.3">
      <c r="A644" s="4">
        <v>15.1</v>
      </c>
      <c r="B644" s="4">
        <v>43</v>
      </c>
    </row>
    <row r="645" spans="1:2" x14ac:dyDescent="0.3">
      <c r="A645" s="4">
        <v>16.3</v>
      </c>
      <c r="B645" s="4">
        <v>80</v>
      </c>
    </row>
    <row r="646" spans="1:2" x14ac:dyDescent="0.3">
      <c r="A646" s="4">
        <v>16.3</v>
      </c>
      <c r="B646" s="4">
        <v>80</v>
      </c>
    </row>
    <row r="647" spans="1:2" x14ac:dyDescent="0.3">
      <c r="A647" s="4">
        <v>7.32</v>
      </c>
      <c r="B647" s="4">
        <v>60</v>
      </c>
    </row>
    <row r="648" spans="1:2" x14ac:dyDescent="0.3">
      <c r="A648" s="4">
        <v>18</v>
      </c>
      <c r="B648" s="4">
        <v>35</v>
      </c>
    </row>
    <row r="649" spans="1:2" x14ac:dyDescent="0.3">
      <c r="A649" s="4">
        <v>18</v>
      </c>
      <c r="B649" s="4">
        <v>35</v>
      </c>
    </row>
    <row r="650" spans="1:2" x14ac:dyDescent="0.3">
      <c r="A650" s="4">
        <v>20.7</v>
      </c>
      <c r="B650" s="4">
        <v>37</v>
      </c>
    </row>
    <row r="651" spans="1:2" x14ac:dyDescent="0.3">
      <c r="A651" s="4">
        <v>16.3</v>
      </c>
      <c r="B651" s="4">
        <v>37</v>
      </c>
    </row>
    <row r="652" spans="1:2" x14ac:dyDescent="0.3">
      <c r="A652" s="4">
        <v>16.3</v>
      </c>
      <c r="B652" s="4">
        <v>37</v>
      </c>
    </row>
    <row r="653" spans="1:2" x14ac:dyDescent="0.3">
      <c r="A653" s="4">
        <v>16.3</v>
      </c>
      <c r="B653" s="4">
        <v>37</v>
      </c>
    </row>
    <row r="654" spans="1:2" x14ac:dyDescent="0.3">
      <c r="A654" s="4">
        <v>16.3</v>
      </c>
      <c r="B654" s="4">
        <v>37</v>
      </c>
    </row>
    <row r="655" spans="1:2" x14ac:dyDescent="0.3">
      <c r="A655" s="4">
        <v>16.3</v>
      </c>
      <c r="B655" s="4">
        <v>37</v>
      </c>
    </row>
    <row r="656" spans="1:2" x14ac:dyDescent="0.3">
      <c r="A656" s="4">
        <v>16.3</v>
      </c>
      <c r="B656" s="4">
        <v>37</v>
      </c>
    </row>
    <row r="657" spans="1:2" x14ac:dyDescent="0.3">
      <c r="A657" s="4">
        <v>16.3</v>
      </c>
      <c r="B657" s="4">
        <v>37</v>
      </c>
    </row>
    <row r="658" spans="1:2" x14ac:dyDescent="0.3">
      <c r="A658" s="4">
        <v>16.3</v>
      </c>
      <c r="B658" s="4">
        <v>37</v>
      </c>
    </row>
    <row r="659" spans="1:2" x14ac:dyDescent="0.3">
      <c r="A659" s="4">
        <v>16.3</v>
      </c>
      <c r="B659" s="4">
        <v>37</v>
      </c>
    </row>
    <row r="660" spans="1:2" x14ac:dyDescent="0.3">
      <c r="A660" s="4">
        <v>15.7</v>
      </c>
      <c r="B660" s="4">
        <v>43</v>
      </c>
    </row>
    <row r="661" spans="1:2" x14ac:dyDescent="0.3">
      <c r="A661" s="4">
        <v>15.7</v>
      </c>
      <c r="B661" s="4">
        <v>43</v>
      </c>
    </row>
    <row r="662" spans="1:2" x14ac:dyDescent="0.3">
      <c r="A662" s="4">
        <v>15.7</v>
      </c>
      <c r="B662" s="4">
        <v>43</v>
      </c>
    </row>
    <row r="663" spans="1:2" x14ac:dyDescent="0.3">
      <c r="A663" s="4">
        <v>15.7</v>
      </c>
      <c r="B663" s="4">
        <v>43</v>
      </c>
    </row>
    <row r="664" spans="1:2" x14ac:dyDescent="0.3">
      <c r="A664" s="4">
        <v>19</v>
      </c>
      <c r="B664" s="4">
        <v>43</v>
      </c>
    </row>
    <row r="665" spans="1:2" x14ac:dyDescent="0.3">
      <c r="A665" s="4">
        <v>15.7</v>
      </c>
      <c r="B665" s="4">
        <v>43</v>
      </c>
    </row>
    <row r="666" spans="1:2" x14ac:dyDescent="0.3">
      <c r="A666" s="4">
        <v>19</v>
      </c>
      <c r="B666" s="4">
        <v>43</v>
      </c>
    </row>
    <row r="667" spans="1:2" x14ac:dyDescent="0.3">
      <c r="A667" s="4">
        <v>19</v>
      </c>
      <c r="B667" s="4">
        <v>43</v>
      </c>
    </row>
    <row r="668" spans="1:2" x14ac:dyDescent="0.3">
      <c r="A668" s="4">
        <v>19</v>
      </c>
      <c r="B668" s="4">
        <v>43</v>
      </c>
    </row>
    <row r="669" spans="1:2" x14ac:dyDescent="0.3">
      <c r="A669" s="4">
        <v>9.4</v>
      </c>
      <c r="B669" s="4">
        <v>60</v>
      </c>
    </row>
    <row r="670" spans="1:2" x14ac:dyDescent="0.3">
      <c r="A670" s="4">
        <v>12.3</v>
      </c>
      <c r="B670" s="4">
        <v>60</v>
      </c>
    </row>
    <row r="671" spans="1:2" x14ac:dyDescent="0.3">
      <c r="A671" s="4">
        <v>12.3</v>
      </c>
      <c r="B671" s="4">
        <v>60</v>
      </c>
    </row>
    <row r="672" spans="1:2" x14ac:dyDescent="0.3">
      <c r="A672" s="4">
        <v>9.4</v>
      </c>
      <c r="B672" s="4">
        <v>60</v>
      </c>
    </row>
    <row r="673" spans="1:2" x14ac:dyDescent="0.3">
      <c r="A673" s="4">
        <v>9.4</v>
      </c>
      <c r="B673" s="4">
        <v>60</v>
      </c>
    </row>
    <row r="674" spans="1:2" x14ac:dyDescent="0.3">
      <c r="A674" s="4">
        <v>28.09</v>
      </c>
      <c r="B674" s="4">
        <v>43</v>
      </c>
    </row>
    <row r="675" spans="1:2" x14ac:dyDescent="0.3">
      <c r="A675" s="4">
        <v>28.09</v>
      </c>
      <c r="B675" s="4">
        <v>43</v>
      </c>
    </row>
    <row r="676" spans="1:2" x14ac:dyDescent="0.3">
      <c r="A676" s="4">
        <v>28.09</v>
      </c>
      <c r="B676" s="4">
        <v>43</v>
      </c>
    </row>
    <row r="677" spans="1:2" x14ac:dyDescent="0.3">
      <c r="A677" s="4">
        <v>28.09</v>
      </c>
      <c r="B677" s="4">
        <v>43</v>
      </c>
    </row>
    <row r="678" spans="1:2" x14ac:dyDescent="0.3">
      <c r="A678" s="4">
        <v>16.3</v>
      </c>
      <c r="B678" s="4">
        <v>43</v>
      </c>
    </row>
    <row r="679" spans="1:2" x14ac:dyDescent="0.3">
      <c r="A679" s="4">
        <v>16.3</v>
      </c>
      <c r="B679" s="4">
        <v>43</v>
      </c>
    </row>
    <row r="680" spans="1:2" x14ac:dyDescent="0.3">
      <c r="A680" s="4">
        <v>21.56</v>
      </c>
      <c r="B680" s="4">
        <v>43</v>
      </c>
    </row>
    <row r="681" spans="1:2" x14ac:dyDescent="0.3">
      <c r="A681" s="4">
        <v>16.3</v>
      </c>
      <c r="B681" s="4">
        <v>43</v>
      </c>
    </row>
    <row r="682" spans="1:2" x14ac:dyDescent="0.3">
      <c r="A682" s="4">
        <v>16.3</v>
      </c>
      <c r="B682" s="4">
        <v>43</v>
      </c>
    </row>
    <row r="683" spans="1:2" x14ac:dyDescent="0.3">
      <c r="A683" s="4">
        <v>16.3</v>
      </c>
      <c r="B683" s="4">
        <v>43</v>
      </c>
    </row>
    <row r="684" spans="1:2" x14ac:dyDescent="0.3">
      <c r="A684" s="4">
        <v>16.3</v>
      </c>
      <c r="B684" s="4">
        <v>43</v>
      </c>
    </row>
    <row r="685" spans="1:2" x14ac:dyDescent="0.3">
      <c r="A685" s="4">
        <v>26.82</v>
      </c>
      <c r="B685" s="4">
        <v>43</v>
      </c>
    </row>
    <row r="686" spans="1:2" x14ac:dyDescent="0.3">
      <c r="A686" s="4">
        <v>26.32</v>
      </c>
      <c r="B686" s="4">
        <v>43</v>
      </c>
    </row>
    <row r="687" spans="1:2" x14ac:dyDescent="0.3">
      <c r="A687" s="4">
        <v>26.32</v>
      </c>
      <c r="B687" s="4">
        <v>43</v>
      </c>
    </row>
    <row r="688" spans="1:2" x14ac:dyDescent="0.3">
      <c r="A688" s="4">
        <v>12</v>
      </c>
      <c r="B688" s="4">
        <v>55</v>
      </c>
    </row>
    <row r="689" spans="1:2" x14ac:dyDescent="0.3">
      <c r="A689" s="4">
        <v>14.5</v>
      </c>
      <c r="B689" s="4">
        <v>55</v>
      </c>
    </row>
    <row r="690" spans="1:2" x14ac:dyDescent="0.3">
      <c r="A690" s="4">
        <v>12</v>
      </c>
      <c r="B690" s="4">
        <v>55</v>
      </c>
    </row>
    <row r="691" spans="1:2" x14ac:dyDescent="0.3">
      <c r="A691" s="4">
        <v>14.5</v>
      </c>
      <c r="B691" s="4">
        <v>55</v>
      </c>
    </row>
    <row r="692" spans="1:2" x14ac:dyDescent="0.3">
      <c r="A692" s="4">
        <v>14.5</v>
      </c>
      <c r="B692" s="4">
        <v>55</v>
      </c>
    </row>
    <row r="693" spans="1:2" x14ac:dyDescent="0.3">
      <c r="A693" s="4">
        <v>12</v>
      </c>
      <c r="B693" s="4">
        <v>55</v>
      </c>
    </row>
    <row r="694" spans="1:2" x14ac:dyDescent="0.3">
      <c r="A694" s="4">
        <v>18</v>
      </c>
      <c r="B694" s="4">
        <v>55</v>
      </c>
    </row>
    <row r="695" spans="1:2" x14ac:dyDescent="0.3">
      <c r="A695" s="4">
        <v>18</v>
      </c>
      <c r="B695" s="4">
        <v>55</v>
      </c>
    </row>
    <row r="696" spans="1:2" x14ac:dyDescent="0.3">
      <c r="A696" s="4">
        <v>12</v>
      </c>
      <c r="B696" s="4">
        <v>55</v>
      </c>
    </row>
    <row r="697" spans="1:2" x14ac:dyDescent="0.3">
      <c r="A697" s="4">
        <v>12</v>
      </c>
      <c r="B697" s="4">
        <v>55</v>
      </c>
    </row>
    <row r="698" spans="1:2" x14ac:dyDescent="0.3">
      <c r="A698" s="4">
        <v>12</v>
      </c>
      <c r="B698" s="4">
        <v>55</v>
      </c>
    </row>
    <row r="699" spans="1:2" x14ac:dyDescent="0.3">
      <c r="A699" s="4">
        <v>12</v>
      </c>
      <c r="B699" s="4">
        <v>55</v>
      </c>
    </row>
    <row r="700" spans="1:2" x14ac:dyDescent="0.3">
      <c r="A700" s="4">
        <v>18</v>
      </c>
      <c r="B700" s="4">
        <v>55</v>
      </c>
    </row>
    <row r="701" spans="1:2" x14ac:dyDescent="0.3">
      <c r="A701" s="4">
        <v>18</v>
      </c>
      <c r="B701" s="4">
        <v>55</v>
      </c>
    </row>
    <row r="702" spans="1:2" x14ac:dyDescent="0.3">
      <c r="A702" s="4">
        <v>21.38</v>
      </c>
      <c r="B702" s="4">
        <v>55</v>
      </c>
    </row>
    <row r="703" spans="1:2" x14ac:dyDescent="0.3">
      <c r="A703" s="4">
        <v>15.29</v>
      </c>
      <c r="B703" s="4">
        <v>55</v>
      </c>
    </row>
    <row r="704" spans="1:2" x14ac:dyDescent="0.3">
      <c r="A704" s="4">
        <v>15.29</v>
      </c>
      <c r="B704" s="4">
        <v>55</v>
      </c>
    </row>
    <row r="705" spans="1:2" x14ac:dyDescent="0.3">
      <c r="A705" s="4">
        <v>15.29</v>
      </c>
      <c r="B705" s="4">
        <v>55</v>
      </c>
    </row>
    <row r="706" spans="1:2" x14ac:dyDescent="0.3">
      <c r="A706" s="4">
        <v>15.29</v>
      </c>
      <c r="B706" s="4">
        <v>55</v>
      </c>
    </row>
    <row r="707" spans="1:2" x14ac:dyDescent="0.3">
      <c r="A707" s="4">
        <v>15.29</v>
      </c>
      <c r="B707" s="4">
        <v>55</v>
      </c>
    </row>
    <row r="708" spans="1:2" x14ac:dyDescent="0.3">
      <c r="A708" s="4">
        <v>21.38</v>
      </c>
      <c r="B708" s="4">
        <v>55</v>
      </c>
    </row>
    <row r="709" spans="1:2" x14ac:dyDescent="0.3">
      <c r="A709" s="4">
        <v>17.010000000000002</v>
      </c>
      <c r="B709" s="4">
        <v>55</v>
      </c>
    </row>
    <row r="710" spans="1:2" x14ac:dyDescent="0.3">
      <c r="A710" s="4">
        <v>17.010000000000002</v>
      </c>
      <c r="B710" s="4">
        <v>55</v>
      </c>
    </row>
    <row r="711" spans="1:2" x14ac:dyDescent="0.3">
      <c r="A711" s="4">
        <v>17.010000000000002</v>
      </c>
      <c r="B711" s="4">
        <v>55</v>
      </c>
    </row>
    <row r="712" spans="1:2" x14ac:dyDescent="0.3">
      <c r="A712" s="4">
        <v>17.010000000000002</v>
      </c>
      <c r="B712" s="4">
        <v>55</v>
      </c>
    </row>
    <row r="713" spans="1:2" x14ac:dyDescent="0.3">
      <c r="A713" s="4">
        <v>17.010000000000002</v>
      </c>
      <c r="B713" s="4">
        <v>55</v>
      </c>
    </row>
    <row r="714" spans="1:2" x14ac:dyDescent="0.3">
      <c r="A714" s="4">
        <v>15.29</v>
      </c>
      <c r="B714" s="4">
        <v>55</v>
      </c>
    </row>
    <row r="715" spans="1:2" x14ac:dyDescent="0.3">
      <c r="A715" s="4">
        <v>17.010000000000002</v>
      </c>
      <c r="B715" s="4">
        <v>55</v>
      </c>
    </row>
    <row r="716" spans="1:2" x14ac:dyDescent="0.3">
      <c r="A716" s="4">
        <v>21.38</v>
      </c>
      <c r="B716" s="4">
        <v>55</v>
      </c>
    </row>
    <row r="717" spans="1:2" x14ac:dyDescent="0.3">
      <c r="A717" s="4">
        <v>15.29</v>
      </c>
      <c r="B717" s="4">
        <v>55</v>
      </c>
    </row>
    <row r="718" spans="1:2" x14ac:dyDescent="0.3">
      <c r="A718" s="4">
        <v>15.29</v>
      </c>
      <c r="B718" s="4">
        <v>55</v>
      </c>
    </row>
    <row r="719" spans="1:2" x14ac:dyDescent="0.3">
      <c r="A719" s="4">
        <v>16.3</v>
      </c>
      <c r="B719" s="4">
        <v>55</v>
      </c>
    </row>
    <row r="720" spans="1:2" x14ac:dyDescent="0.3">
      <c r="A720" s="4">
        <v>16.3</v>
      </c>
      <c r="B720" s="4">
        <v>50</v>
      </c>
    </row>
    <row r="721" spans="1:2" x14ac:dyDescent="0.3">
      <c r="A721" s="4">
        <v>16.3</v>
      </c>
      <c r="B721" s="4">
        <v>50</v>
      </c>
    </row>
    <row r="722" spans="1:2" x14ac:dyDescent="0.3">
      <c r="A722" s="4">
        <v>16.3</v>
      </c>
      <c r="B722" s="4">
        <v>50</v>
      </c>
    </row>
    <row r="723" spans="1:2" x14ac:dyDescent="0.3">
      <c r="A723" s="4">
        <v>16.3</v>
      </c>
      <c r="B723" s="4">
        <v>50</v>
      </c>
    </row>
    <row r="724" spans="1:2" x14ac:dyDescent="0.3">
      <c r="A724" s="4">
        <v>16.3</v>
      </c>
      <c r="B724" s="4">
        <v>50</v>
      </c>
    </row>
    <row r="725" spans="1:2" x14ac:dyDescent="0.3">
      <c r="A725" s="4">
        <v>16.3</v>
      </c>
      <c r="B725" s="4">
        <v>50</v>
      </c>
    </row>
    <row r="726" spans="1:2" x14ac:dyDescent="0.3">
      <c r="A726" s="4">
        <v>8.4</v>
      </c>
      <c r="B726" s="4">
        <v>70</v>
      </c>
    </row>
    <row r="727" spans="1:2" x14ac:dyDescent="0.3">
      <c r="A727" s="4">
        <v>13.1</v>
      </c>
      <c r="B727" s="4">
        <v>70</v>
      </c>
    </row>
    <row r="728" spans="1:2" x14ac:dyDescent="0.3">
      <c r="A728" s="4">
        <v>15.01</v>
      </c>
      <c r="B728" s="4">
        <v>70</v>
      </c>
    </row>
    <row r="729" spans="1:2" x14ac:dyDescent="0.3">
      <c r="A729" s="4">
        <v>16.3</v>
      </c>
      <c r="B729" s="4">
        <v>88</v>
      </c>
    </row>
    <row r="730" spans="1:2" x14ac:dyDescent="0.3">
      <c r="A730" s="4">
        <v>16.3</v>
      </c>
      <c r="B730" s="4">
        <v>88</v>
      </c>
    </row>
    <row r="731" spans="1:2" x14ac:dyDescent="0.3">
      <c r="A731" s="4">
        <v>4.45</v>
      </c>
      <c r="B731" s="4">
        <v>70</v>
      </c>
    </row>
    <row r="732" spans="1:2" x14ac:dyDescent="0.3">
      <c r="A732" s="4">
        <v>16.3</v>
      </c>
      <c r="B732" s="4">
        <v>66</v>
      </c>
    </row>
    <row r="733" spans="1:2" x14ac:dyDescent="0.3">
      <c r="A733" s="4">
        <v>16.3</v>
      </c>
      <c r="B733" s="4">
        <v>68</v>
      </c>
    </row>
    <row r="734" spans="1:2" x14ac:dyDescent="0.3">
      <c r="A734" s="4">
        <v>16.3</v>
      </c>
      <c r="B734" s="4">
        <v>32</v>
      </c>
    </row>
    <row r="735" spans="1:2" x14ac:dyDescent="0.3">
      <c r="A735" s="4">
        <v>16.3</v>
      </c>
      <c r="B735" s="4">
        <v>32</v>
      </c>
    </row>
    <row r="736" spans="1:2" x14ac:dyDescent="0.3">
      <c r="A736" s="4">
        <v>16.3</v>
      </c>
      <c r="B736" s="4">
        <v>32</v>
      </c>
    </row>
    <row r="737" spans="1:2" x14ac:dyDescent="0.3">
      <c r="A737" s="4">
        <v>16.3</v>
      </c>
      <c r="B737" s="4">
        <v>32</v>
      </c>
    </row>
    <row r="738" spans="1:2" x14ac:dyDescent="0.3">
      <c r="A738" s="4">
        <v>16.3</v>
      </c>
      <c r="B738" s="4">
        <v>32</v>
      </c>
    </row>
    <row r="739" spans="1:2" x14ac:dyDescent="0.3">
      <c r="A739" s="4">
        <v>16.3</v>
      </c>
      <c r="B739" s="4">
        <v>32</v>
      </c>
    </row>
    <row r="740" spans="1:2" x14ac:dyDescent="0.3">
      <c r="A740" s="4">
        <v>16.3</v>
      </c>
      <c r="B740" s="4">
        <v>32</v>
      </c>
    </row>
    <row r="741" spans="1:2" x14ac:dyDescent="0.3">
      <c r="A741" s="4">
        <v>16.3</v>
      </c>
      <c r="B741" s="4">
        <v>32</v>
      </c>
    </row>
    <row r="742" spans="1:2" x14ac:dyDescent="0.3">
      <c r="A742" s="4">
        <v>16.3</v>
      </c>
      <c r="B742" s="4">
        <v>32</v>
      </c>
    </row>
    <row r="743" spans="1:2" x14ac:dyDescent="0.3">
      <c r="A743" s="4">
        <v>16.3</v>
      </c>
      <c r="B743" s="4">
        <v>32</v>
      </c>
    </row>
    <row r="744" spans="1:2" x14ac:dyDescent="0.3">
      <c r="A744" s="4">
        <v>16.3</v>
      </c>
      <c r="B744" s="4">
        <v>32</v>
      </c>
    </row>
    <row r="745" spans="1:2" x14ac:dyDescent="0.3">
      <c r="A745" s="4">
        <v>16.3</v>
      </c>
      <c r="B745" s="4">
        <v>32</v>
      </c>
    </row>
    <row r="746" spans="1:2" x14ac:dyDescent="0.3">
      <c r="A746" s="4">
        <v>16.3</v>
      </c>
      <c r="B746" s="4">
        <v>32</v>
      </c>
    </row>
    <row r="747" spans="1:2" x14ac:dyDescent="0.3">
      <c r="A747" s="4">
        <v>16.3</v>
      </c>
      <c r="B747" s="4">
        <v>32</v>
      </c>
    </row>
    <row r="748" spans="1:2" x14ac:dyDescent="0.3">
      <c r="A748" s="4">
        <v>16.3</v>
      </c>
      <c r="B748" s="4">
        <v>35</v>
      </c>
    </row>
    <row r="749" spans="1:2" x14ac:dyDescent="0.3">
      <c r="A749" s="4">
        <v>16.3</v>
      </c>
      <c r="B749" s="4">
        <v>35</v>
      </c>
    </row>
    <row r="750" spans="1:2" x14ac:dyDescent="0.3">
      <c r="A750" s="4">
        <v>16.3</v>
      </c>
      <c r="B750" s="4">
        <v>35</v>
      </c>
    </row>
    <row r="751" spans="1:2" x14ac:dyDescent="0.3">
      <c r="A751" s="4">
        <v>13.8</v>
      </c>
      <c r="B751" s="4">
        <v>60</v>
      </c>
    </row>
    <row r="752" spans="1:2" x14ac:dyDescent="0.3">
      <c r="A752" s="4">
        <v>13.8</v>
      </c>
      <c r="B752" s="4">
        <v>60</v>
      </c>
    </row>
    <row r="753" spans="1:2" x14ac:dyDescent="0.3">
      <c r="A753" s="4">
        <v>13.8</v>
      </c>
      <c r="B753" s="4">
        <v>60</v>
      </c>
    </row>
    <row r="754" spans="1:2" x14ac:dyDescent="0.3">
      <c r="A754" s="4">
        <v>13.8</v>
      </c>
      <c r="B754" s="4">
        <v>45</v>
      </c>
    </row>
    <row r="755" spans="1:2" x14ac:dyDescent="0.3">
      <c r="A755" s="4">
        <v>12.8</v>
      </c>
      <c r="B755" s="4">
        <v>60</v>
      </c>
    </row>
    <row r="756" spans="1:2" x14ac:dyDescent="0.3">
      <c r="A756" s="4">
        <v>12.8</v>
      </c>
      <c r="B756" s="4">
        <v>60</v>
      </c>
    </row>
    <row r="757" spans="1:2" x14ac:dyDescent="0.3">
      <c r="A757" s="4">
        <v>16.3</v>
      </c>
      <c r="B757" s="4">
        <v>60</v>
      </c>
    </row>
    <row r="758" spans="1:2" x14ac:dyDescent="0.3">
      <c r="A758" s="4">
        <v>16.3</v>
      </c>
      <c r="B758" s="4">
        <v>45</v>
      </c>
    </row>
    <row r="759" spans="1:2" x14ac:dyDescent="0.3">
      <c r="A759" s="4">
        <v>16.3</v>
      </c>
      <c r="B759" s="4">
        <v>50</v>
      </c>
    </row>
    <row r="760" spans="1:2" x14ac:dyDescent="0.3">
      <c r="A760" s="4">
        <v>16.3</v>
      </c>
      <c r="B760" s="4">
        <v>42</v>
      </c>
    </row>
    <row r="761" spans="1:2" x14ac:dyDescent="0.3">
      <c r="A761" s="4">
        <v>16.3</v>
      </c>
      <c r="B761" s="4">
        <v>42</v>
      </c>
    </row>
    <row r="762" spans="1:2" x14ac:dyDescent="0.3">
      <c r="A762" s="4">
        <v>16.3</v>
      </c>
      <c r="B762" s="4">
        <v>42</v>
      </c>
    </row>
    <row r="763" spans="1:2" x14ac:dyDescent="0.3">
      <c r="A763" s="4">
        <v>16.3</v>
      </c>
      <c r="B763" s="4">
        <v>42</v>
      </c>
    </row>
    <row r="764" spans="1:2" x14ac:dyDescent="0.3">
      <c r="A764" s="4">
        <v>16.3</v>
      </c>
      <c r="B764" s="4">
        <v>42</v>
      </c>
    </row>
    <row r="765" spans="1:2" x14ac:dyDescent="0.3">
      <c r="A765" s="4">
        <v>16.3</v>
      </c>
      <c r="B765" s="4">
        <v>42</v>
      </c>
    </row>
    <row r="766" spans="1:2" x14ac:dyDescent="0.3">
      <c r="A766" s="4">
        <v>16.3</v>
      </c>
      <c r="B766" s="4">
        <v>42</v>
      </c>
    </row>
    <row r="767" spans="1:2" x14ac:dyDescent="0.3">
      <c r="A767" s="4">
        <v>16.3</v>
      </c>
      <c r="B767" s="4">
        <v>42</v>
      </c>
    </row>
    <row r="768" spans="1:2" x14ac:dyDescent="0.3">
      <c r="A768" s="4">
        <v>16.3</v>
      </c>
      <c r="B768" s="4">
        <v>42</v>
      </c>
    </row>
    <row r="769" spans="1:2" x14ac:dyDescent="0.3">
      <c r="A769" s="4">
        <v>16.3</v>
      </c>
      <c r="B769" s="4">
        <v>42</v>
      </c>
    </row>
    <row r="770" spans="1:2" x14ac:dyDescent="0.3">
      <c r="A770" s="4">
        <v>16.3</v>
      </c>
      <c r="B770" s="4">
        <v>42</v>
      </c>
    </row>
    <row r="771" spans="1:2" x14ac:dyDescent="0.3">
      <c r="A771" s="4">
        <v>16.3</v>
      </c>
      <c r="B771" s="4">
        <v>42</v>
      </c>
    </row>
    <row r="772" spans="1:2" x14ac:dyDescent="0.3">
      <c r="A772" s="4">
        <v>16.3</v>
      </c>
      <c r="B772" s="4">
        <v>42</v>
      </c>
    </row>
    <row r="773" spans="1:2" x14ac:dyDescent="0.3">
      <c r="A773" s="4">
        <v>16.3</v>
      </c>
      <c r="B773" s="4">
        <v>42</v>
      </c>
    </row>
    <row r="774" spans="1:2" x14ac:dyDescent="0.3">
      <c r="A774" s="4">
        <v>16.3</v>
      </c>
      <c r="B774" s="4">
        <v>50</v>
      </c>
    </row>
    <row r="775" spans="1:2" x14ac:dyDescent="0.3">
      <c r="A775" s="4">
        <v>16.3</v>
      </c>
      <c r="B775" s="4">
        <v>50</v>
      </c>
    </row>
    <row r="776" spans="1:2" x14ac:dyDescent="0.3">
      <c r="A776" s="4">
        <v>16.3</v>
      </c>
      <c r="B776" s="4">
        <v>50</v>
      </c>
    </row>
    <row r="777" spans="1:2" x14ac:dyDescent="0.3">
      <c r="A777" s="4">
        <v>16.3</v>
      </c>
      <c r="B777" s="4">
        <v>50</v>
      </c>
    </row>
    <row r="778" spans="1:2" x14ac:dyDescent="0.3">
      <c r="A778" s="4">
        <v>16.3</v>
      </c>
      <c r="B778" s="4">
        <v>50</v>
      </c>
    </row>
    <row r="779" spans="1:2" x14ac:dyDescent="0.3">
      <c r="A779" s="4">
        <v>16.3</v>
      </c>
      <c r="B779" s="4">
        <v>50</v>
      </c>
    </row>
    <row r="780" spans="1:2" x14ac:dyDescent="0.3">
      <c r="A780" s="4">
        <v>16.3</v>
      </c>
      <c r="B780" s="4">
        <v>50</v>
      </c>
    </row>
    <row r="781" spans="1:2" x14ac:dyDescent="0.3">
      <c r="A781" s="4">
        <v>16.3</v>
      </c>
      <c r="B781" s="4">
        <v>50</v>
      </c>
    </row>
    <row r="782" spans="1:2" x14ac:dyDescent="0.3">
      <c r="A782" s="4">
        <v>16.3</v>
      </c>
      <c r="B782" s="4">
        <v>50</v>
      </c>
    </row>
    <row r="783" spans="1:2" x14ac:dyDescent="0.3">
      <c r="A783" s="4">
        <v>16.3</v>
      </c>
      <c r="B783" s="4">
        <v>50</v>
      </c>
    </row>
    <row r="784" spans="1:2" x14ac:dyDescent="0.3">
      <c r="A784" s="4">
        <v>16.3</v>
      </c>
      <c r="B784" s="4">
        <v>50</v>
      </c>
    </row>
    <row r="785" spans="1:2" x14ac:dyDescent="0.3">
      <c r="A785" s="4">
        <v>16.3</v>
      </c>
      <c r="B785" s="4">
        <v>50</v>
      </c>
    </row>
    <row r="786" spans="1:2" x14ac:dyDescent="0.3">
      <c r="A786" s="4">
        <v>18</v>
      </c>
      <c r="B786" s="4">
        <v>50</v>
      </c>
    </row>
    <row r="787" spans="1:2" x14ac:dyDescent="0.3">
      <c r="A787" s="4">
        <v>18</v>
      </c>
      <c r="B787" s="4">
        <v>50</v>
      </c>
    </row>
    <row r="788" spans="1:2" x14ac:dyDescent="0.3">
      <c r="A788" s="4">
        <v>18</v>
      </c>
      <c r="B788" s="4">
        <v>50</v>
      </c>
    </row>
  </sheetData>
  <autoFilter ref="A1:B788" xr:uid="{4C5F75CE-D5E2-4572-8CE7-C555EF290808}"/>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A552B-29DF-40B2-BBAE-990B0B5470D2}">
  <dimension ref="A1:I788"/>
  <sheetViews>
    <sheetView workbookViewId="0">
      <selection activeCell="E2" sqref="E2"/>
    </sheetView>
  </sheetViews>
  <sheetFormatPr defaultRowHeight="14.4" x14ac:dyDescent="0.3"/>
  <cols>
    <col min="1" max="1" width="12" bestFit="1" customWidth="1"/>
    <col min="2" max="2" width="21.77734375" bestFit="1" customWidth="1"/>
    <col min="5" max="5" width="10" bestFit="1" customWidth="1"/>
    <col min="9" max="9" width="50.21875" customWidth="1"/>
  </cols>
  <sheetData>
    <row r="1" spans="1:6" x14ac:dyDescent="0.3">
      <c r="A1" s="20" t="s">
        <v>4</v>
      </c>
      <c r="B1" s="20" t="s">
        <v>11</v>
      </c>
    </row>
    <row r="2" spans="1:6" x14ac:dyDescent="0.3">
      <c r="A2" s="4">
        <v>624</v>
      </c>
      <c r="B2" s="4">
        <v>24</v>
      </c>
      <c r="E2" s="20" t="s">
        <v>2464</v>
      </c>
      <c r="F2" s="22">
        <f>MEDIAN(A2:A788)</f>
        <v>1397</v>
      </c>
    </row>
    <row r="3" spans="1:6" x14ac:dyDescent="0.3">
      <c r="A3" s="4">
        <v>624</v>
      </c>
      <c r="B3" s="4">
        <v>24</v>
      </c>
    </row>
    <row r="4" spans="1:6" x14ac:dyDescent="0.3">
      <c r="A4" s="4">
        <v>624</v>
      </c>
      <c r="B4" s="4">
        <v>15</v>
      </c>
    </row>
    <row r="5" spans="1:6" x14ac:dyDescent="0.3">
      <c r="A5" s="4">
        <v>624</v>
      </c>
      <c r="B5" s="4">
        <v>24</v>
      </c>
    </row>
    <row r="6" spans="1:6" x14ac:dyDescent="0.3">
      <c r="A6" s="4">
        <v>624</v>
      </c>
      <c r="B6" s="4">
        <v>24</v>
      </c>
    </row>
    <row r="7" spans="1:6" x14ac:dyDescent="0.3">
      <c r="A7" s="4">
        <v>624</v>
      </c>
      <c r="B7" s="4">
        <v>24</v>
      </c>
    </row>
    <row r="8" spans="1:6" x14ac:dyDescent="0.3">
      <c r="A8" s="4">
        <v>799</v>
      </c>
      <c r="B8" s="4">
        <v>28</v>
      </c>
    </row>
    <row r="9" spans="1:6" x14ac:dyDescent="0.3">
      <c r="A9" s="4">
        <v>799</v>
      </c>
      <c r="B9" s="4">
        <v>28</v>
      </c>
    </row>
    <row r="10" spans="1:6" x14ac:dyDescent="0.3">
      <c r="A10" s="4">
        <v>799</v>
      </c>
      <c r="B10" s="4">
        <v>28</v>
      </c>
    </row>
    <row r="11" spans="1:6" x14ac:dyDescent="0.3">
      <c r="A11" s="4">
        <v>799</v>
      </c>
      <c r="B11" s="4">
        <v>28</v>
      </c>
    </row>
    <row r="12" spans="1:6" x14ac:dyDescent="0.3">
      <c r="A12" s="4">
        <v>999</v>
      </c>
      <c r="B12" s="4">
        <v>28</v>
      </c>
    </row>
    <row r="13" spans="1:6" x14ac:dyDescent="0.3">
      <c r="A13" s="4">
        <v>999</v>
      </c>
      <c r="B13" s="4">
        <v>28</v>
      </c>
    </row>
    <row r="14" spans="1:6" x14ac:dyDescent="0.3">
      <c r="A14" s="4">
        <v>999</v>
      </c>
      <c r="B14" s="4">
        <v>28</v>
      </c>
    </row>
    <row r="15" spans="1:6" x14ac:dyDescent="0.3">
      <c r="A15" s="4">
        <v>999</v>
      </c>
      <c r="B15" s="4">
        <v>28</v>
      </c>
    </row>
    <row r="16" spans="1:6" x14ac:dyDescent="0.3">
      <c r="A16" s="4">
        <v>999</v>
      </c>
      <c r="B16" s="4">
        <v>28</v>
      </c>
    </row>
    <row r="17" spans="1:9" x14ac:dyDescent="0.3">
      <c r="A17" s="4">
        <v>999</v>
      </c>
      <c r="B17" s="4">
        <v>28</v>
      </c>
    </row>
    <row r="18" spans="1:9" x14ac:dyDescent="0.3">
      <c r="A18" s="4">
        <v>999</v>
      </c>
      <c r="B18" s="4">
        <v>28</v>
      </c>
    </row>
    <row r="19" spans="1:9" x14ac:dyDescent="0.3">
      <c r="A19" s="4">
        <v>999</v>
      </c>
      <c r="B19" s="4">
        <v>28</v>
      </c>
    </row>
    <row r="20" spans="1:9" x14ac:dyDescent="0.3">
      <c r="A20" s="4">
        <v>1196</v>
      </c>
      <c r="B20" s="4">
        <v>40</v>
      </c>
    </row>
    <row r="21" spans="1:9" x14ac:dyDescent="0.3">
      <c r="A21" s="4">
        <v>1196</v>
      </c>
      <c r="B21" s="4">
        <v>40</v>
      </c>
    </row>
    <row r="22" spans="1:9" x14ac:dyDescent="0.3">
      <c r="A22" s="4">
        <v>1196</v>
      </c>
      <c r="B22" s="4">
        <v>40</v>
      </c>
    </row>
    <row r="23" spans="1:9" x14ac:dyDescent="0.3">
      <c r="A23" s="4">
        <v>1196</v>
      </c>
      <c r="B23" s="4">
        <v>40</v>
      </c>
    </row>
    <row r="24" spans="1:9" x14ac:dyDescent="0.3">
      <c r="A24" s="4">
        <v>1196</v>
      </c>
      <c r="B24" s="4">
        <v>40</v>
      </c>
      <c r="E24" s="12" t="s">
        <v>2463</v>
      </c>
      <c r="F24" s="21">
        <f>CORREL(A2:A788,B2:B788)</f>
        <v>0.76163170128288771</v>
      </c>
    </row>
    <row r="25" spans="1:9" x14ac:dyDescent="0.3">
      <c r="A25" s="4">
        <v>998</v>
      </c>
      <c r="B25" s="4">
        <v>35</v>
      </c>
    </row>
    <row r="26" spans="1:9" x14ac:dyDescent="0.3">
      <c r="A26" s="4">
        <v>998</v>
      </c>
      <c r="B26" s="4">
        <v>35</v>
      </c>
      <c r="I26" s="29" t="s">
        <v>2465</v>
      </c>
    </row>
    <row r="27" spans="1:9" ht="43.2" x14ac:dyDescent="0.3">
      <c r="A27" s="4">
        <v>998</v>
      </c>
      <c r="B27" s="4">
        <v>35</v>
      </c>
      <c r="I27" s="33" t="s">
        <v>2482</v>
      </c>
    </row>
    <row r="28" spans="1:9" x14ac:dyDescent="0.3">
      <c r="A28" s="4">
        <v>998</v>
      </c>
      <c r="B28" s="4">
        <v>35</v>
      </c>
    </row>
    <row r="29" spans="1:9" x14ac:dyDescent="0.3">
      <c r="A29" s="4">
        <v>998</v>
      </c>
      <c r="B29" s="4">
        <v>35</v>
      </c>
    </row>
    <row r="30" spans="1:9" x14ac:dyDescent="0.3">
      <c r="A30" s="4">
        <v>998</v>
      </c>
      <c r="B30" s="4">
        <v>35</v>
      </c>
    </row>
    <row r="31" spans="1:9" x14ac:dyDescent="0.3">
      <c r="A31" s="4">
        <v>998</v>
      </c>
      <c r="B31" s="4">
        <v>35</v>
      </c>
    </row>
    <row r="32" spans="1:9" x14ac:dyDescent="0.3">
      <c r="A32" s="4">
        <v>998</v>
      </c>
      <c r="B32" s="4">
        <v>60</v>
      </c>
    </row>
    <row r="33" spans="1:2" x14ac:dyDescent="0.3">
      <c r="A33" s="4">
        <v>1086</v>
      </c>
      <c r="B33" s="4">
        <v>35</v>
      </c>
    </row>
    <row r="34" spans="1:2" x14ac:dyDescent="0.3">
      <c r="A34" s="4">
        <v>1086</v>
      </c>
      <c r="B34" s="4">
        <v>35</v>
      </c>
    </row>
    <row r="35" spans="1:2" x14ac:dyDescent="0.3">
      <c r="A35" s="4">
        <v>1086</v>
      </c>
      <c r="B35" s="4">
        <v>35</v>
      </c>
    </row>
    <row r="36" spans="1:2" x14ac:dyDescent="0.3">
      <c r="A36" s="4">
        <v>1086</v>
      </c>
      <c r="B36" s="4">
        <v>35</v>
      </c>
    </row>
    <row r="37" spans="1:2" x14ac:dyDescent="0.3">
      <c r="A37" s="4">
        <v>1086</v>
      </c>
      <c r="B37" s="4">
        <v>35</v>
      </c>
    </row>
    <row r="38" spans="1:2" x14ac:dyDescent="0.3">
      <c r="A38" s="4">
        <v>1086</v>
      </c>
      <c r="B38" s="4">
        <v>60</v>
      </c>
    </row>
    <row r="39" spans="1:2" x14ac:dyDescent="0.3">
      <c r="A39" s="4">
        <v>1086</v>
      </c>
      <c r="B39" s="4">
        <v>35</v>
      </c>
    </row>
    <row r="40" spans="1:2" x14ac:dyDescent="0.3">
      <c r="A40" s="4">
        <v>1086</v>
      </c>
      <c r="B40" s="4">
        <v>35</v>
      </c>
    </row>
    <row r="41" spans="1:2" x14ac:dyDescent="0.3">
      <c r="A41" s="4">
        <v>1199</v>
      </c>
      <c r="B41" s="4">
        <v>35</v>
      </c>
    </row>
    <row r="42" spans="1:2" x14ac:dyDescent="0.3">
      <c r="A42" s="4">
        <v>1199</v>
      </c>
      <c r="B42" s="4">
        <v>35</v>
      </c>
    </row>
    <row r="43" spans="1:2" x14ac:dyDescent="0.3">
      <c r="A43" s="4">
        <v>1199</v>
      </c>
      <c r="B43" s="4">
        <v>35</v>
      </c>
    </row>
    <row r="44" spans="1:2" x14ac:dyDescent="0.3">
      <c r="A44" s="4">
        <v>1199</v>
      </c>
      <c r="B44" s="4">
        <v>35</v>
      </c>
    </row>
    <row r="45" spans="1:2" x14ac:dyDescent="0.3">
      <c r="A45" s="4">
        <v>1199</v>
      </c>
      <c r="B45" s="4">
        <v>35</v>
      </c>
    </row>
    <row r="46" spans="1:2" x14ac:dyDescent="0.3">
      <c r="A46" s="4">
        <v>1199</v>
      </c>
      <c r="B46" s="4">
        <v>35</v>
      </c>
    </row>
    <row r="47" spans="1:2" x14ac:dyDescent="0.3">
      <c r="A47" s="4">
        <v>1199</v>
      </c>
      <c r="B47" s="4">
        <v>35</v>
      </c>
    </row>
    <row r="48" spans="1:2" x14ac:dyDescent="0.3">
      <c r="A48" s="4">
        <v>1199</v>
      </c>
      <c r="B48" s="4">
        <v>35</v>
      </c>
    </row>
    <row r="49" spans="1:2" x14ac:dyDescent="0.3">
      <c r="A49" s="4">
        <v>998</v>
      </c>
      <c r="B49" s="4">
        <v>35</v>
      </c>
    </row>
    <row r="50" spans="1:2" x14ac:dyDescent="0.3">
      <c r="A50" s="4">
        <v>998</v>
      </c>
      <c r="B50" s="4">
        <v>35</v>
      </c>
    </row>
    <row r="51" spans="1:2" x14ac:dyDescent="0.3">
      <c r="A51" s="4">
        <v>998</v>
      </c>
      <c r="B51" s="4">
        <v>35</v>
      </c>
    </row>
    <row r="52" spans="1:2" x14ac:dyDescent="0.3">
      <c r="A52" s="4">
        <v>998</v>
      </c>
      <c r="B52" s="4">
        <v>35</v>
      </c>
    </row>
    <row r="53" spans="1:2" x14ac:dyDescent="0.3">
      <c r="A53" s="4">
        <v>998</v>
      </c>
      <c r="B53" s="4">
        <v>35</v>
      </c>
    </row>
    <row r="54" spans="1:2" x14ac:dyDescent="0.3">
      <c r="A54" s="4">
        <v>998</v>
      </c>
      <c r="B54" s="4">
        <v>35</v>
      </c>
    </row>
    <row r="55" spans="1:2" x14ac:dyDescent="0.3">
      <c r="A55" s="4">
        <v>998</v>
      </c>
      <c r="B55" s="4">
        <v>35</v>
      </c>
    </row>
    <row r="56" spans="1:2" x14ac:dyDescent="0.3">
      <c r="A56" s="4">
        <v>998</v>
      </c>
      <c r="B56" s="4">
        <v>35</v>
      </c>
    </row>
    <row r="57" spans="1:2" x14ac:dyDescent="0.3">
      <c r="A57" s="4">
        <v>1197</v>
      </c>
      <c r="B57" s="4">
        <v>32</v>
      </c>
    </row>
    <row r="58" spans="1:2" x14ac:dyDescent="0.3">
      <c r="A58" s="4">
        <v>1197</v>
      </c>
      <c r="B58" s="4">
        <v>32</v>
      </c>
    </row>
    <row r="59" spans="1:2" x14ac:dyDescent="0.3">
      <c r="A59" s="4">
        <v>1197</v>
      </c>
      <c r="B59" s="4">
        <v>32</v>
      </c>
    </row>
    <row r="60" spans="1:2" x14ac:dyDescent="0.3">
      <c r="A60" s="4">
        <v>1197</v>
      </c>
      <c r="B60" s="4">
        <v>32</v>
      </c>
    </row>
    <row r="61" spans="1:2" x14ac:dyDescent="0.3">
      <c r="A61" s="4">
        <v>1197</v>
      </c>
      <c r="B61" s="4">
        <v>32</v>
      </c>
    </row>
    <row r="62" spans="1:2" x14ac:dyDescent="0.3">
      <c r="A62" s="4">
        <v>1197</v>
      </c>
      <c r="B62" s="4">
        <v>32</v>
      </c>
    </row>
    <row r="63" spans="1:2" x14ac:dyDescent="0.3">
      <c r="A63" s="4">
        <v>1197</v>
      </c>
      <c r="B63" s="4">
        <v>32</v>
      </c>
    </row>
    <row r="64" spans="1:2" x14ac:dyDescent="0.3">
      <c r="A64" s="4">
        <v>999</v>
      </c>
      <c r="B64" s="4">
        <v>40</v>
      </c>
    </row>
    <row r="65" spans="1:2" x14ac:dyDescent="0.3">
      <c r="A65" s="4">
        <v>999</v>
      </c>
      <c r="B65" s="4">
        <v>40</v>
      </c>
    </row>
    <row r="66" spans="1:2" x14ac:dyDescent="0.3">
      <c r="A66" s="4">
        <v>999</v>
      </c>
      <c r="B66" s="4">
        <v>40</v>
      </c>
    </row>
    <row r="67" spans="1:2" x14ac:dyDescent="0.3">
      <c r="A67" s="4">
        <v>999</v>
      </c>
      <c r="B67" s="4">
        <v>40</v>
      </c>
    </row>
    <row r="68" spans="1:2" x14ac:dyDescent="0.3">
      <c r="A68" s="4">
        <v>1197</v>
      </c>
      <c r="B68" s="4">
        <v>45</v>
      </c>
    </row>
    <row r="69" spans="1:2" x14ac:dyDescent="0.3">
      <c r="A69" s="4">
        <v>1197</v>
      </c>
      <c r="B69" s="4">
        <v>45</v>
      </c>
    </row>
    <row r="70" spans="1:2" x14ac:dyDescent="0.3">
      <c r="A70" s="4">
        <v>1364</v>
      </c>
      <c r="B70" s="4">
        <v>45</v>
      </c>
    </row>
    <row r="71" spans="1:2" x14ac:dyDescent="0.3">
      <c r="A71" s="4">
        <v>1197</v>
      </c>
      <c r="B71" s="4">
        <v>45</v>
      </c>
    </row>
    <row r="72" spans="1:2" x14ac:dyDescent="0.3">
      <c r="A72" s="4">
        <v>1364</v>
      </c>
      <c r="B72" s="4">
        <v>45</v>
      </c>
    </row>
    <row r="73" spans="1:2" x14ac:dyDescent="0.3">
      <c r="A73" s="4">
        <v>1364</v>
      </c>
      <c r="B73" s="4">
        <v>45</v>
      </c>
    </row>
    <row r="74" spans="1:2" x14ac:dyDescent="0.3">
      <c r="A74" s="4">
        <v>1197</v>
      </c>
      <c r="B74" s="4">
        <v>45</v>
      </c>
    </row>
    <row r="75" spans="1:2" x14ac:dyDescent="0.3">
      <c r="A75" s="4">
        <v>1364</v>
      </c>
      <c r="B75" s="4">
        <v>45</v>
      </c>
    </row>
    <row r="76" spans="1:2" x14ac:dyDescent="0.3">
      <c r="A76" s="4">
        <v>1197</v>
      </c>
      <c r="B76" s="4">
        <v>45</v>
      </c>
    </row>
    <row r="77" spans="1:2" x14ac:dyDescent="0.3">
      <c r="A77" s="4">
        <v>1364</v>
      </c>
      <c r="B77" s="4">
        <v>45</v>
      </c>
    </row>
    <row r="78" spans="1:2" x14ac:dyDescent="0.3">
      <c r="A78" s="4">
        <v>1197</v>
      </c>
      <c r="B78" s="4">
        <v>45</v>
      </c>
    </row>
    <row r="79" spans="1:2" x14ac:dyDescent="0.3">
      <c r="A79" s="4">
        <v>1364</v>
      </c>
      <c r="B79" s="4">
        <v>45</v>
      </c>
    </row>
    <row r="80" spans="1:2" x14ac:dyDescent="0.3">
      <c r="A80" s="4">
        <v>1197</v>
      </c>
      <c r="B80" s="4">
        <v>45</v>
      </c>
    </row>
    <row r="81" spans="1:2" x14ac:dyDescent="0.3">
      <c r="A81" s="4">
        <v>1364</v>
      </c>
      <c r="B81" s="4">
        <v>45</v>
      </c>
    </row>
    <row r="82" spans="1:2" x14ac:dyDescent="0.3">
      <c r="A82" s="4">
        <v>1248</v>
      </c>
      <c r="B82" s="4">
        <v>44</v>
      </c>
    </row>
    <row r="83" spans="1:2" x14ac:dyDescent="0.3">
      <c r="A83" s="4">
        <v>1248</v>
      </c>
      <c r="B83" s="4">
        <v>44</v>
      </c>
    </row>
    <row r="84" spans="1:2" x14ac:dyDescent="0.3">
      <c r="A84" s="4">
        <v>1248</v>
      </c>
      <c r="B84" s="4">
        <v>44</v>
      </c>
    </row>
    <row r="85" spans="1:2" x14ac:dyDescent="0.3">
      <c r="A85" s="4">
        <v>1248</v>
      </c>
      <c r="B85" s="4">
        <v>44</v>
      </c>
    </row>
    <row r="86" spans="1:2" x14ac:dyDescent="0.3">
      <c r="A86" s="4">
        <v>1193</v>
      </c>
      <c r="B86" s="4">
        <v>44</v>
      </c>
    </row>
    <row r="87" spans="1:2" x14ac:dyDescent="0.3">
      <c r="A87" s="4">
        <v>1193</v>
      </c>
      <c r="B87" s="4">
        <v>44</v>
      </c>
    </row>
    <row r="88" spans="1:2" x14ac:dyDescent="0.3">
      <c r="A88" s="4">
        <v>1193</v>
      </c>
      <c r="B88" s="4">
        <v>44</v>
      </c>
    </row>
    <row r="89" spans="1:2" x14ac:dyDescent="0.3">
      <c r="A89" s="4">
        <v>1193</v>
      </c>
      <c r="B89" s="4">
        <v>44</v>
      </c>
    </row>
    <row r="90" spans="1:2" x14ac:dyDescent="0.3">
      <c r="A90" s="4">
        <v>1197</v>
      </c>
      <c r="B90" s="4">
        <v>43</v>
      </c>
    </row>
    <row r="91" spans="1:2" x14ac:dyDescent="0.3">
      <c r="A91" s="4">
        <v>1197</v>
      </c>
      <c r="B91" s="4">
        <v>43</v>
      </c>
    </row>
    <row r="92" spans="1:2" x14ac:dyDescent="0.3">
      <c r="A92" s="4">
        <v>1197</v>
      </c>
      <c r="B92" s="4">
        <v>43</v>
      </c>
    </row>
    <row r="93" spans="1:2" x14ac:dyDescent="0.3">
      <c r="A93" s="4">
        <v>1197</v>
      </c>
      <c r="B93" s="4">
        <v>43</v>
      </c>
    </row>
    <row r="94" spans="1:2" x14ac:dyDescent="0.3">
      <c r="A94" s="4">
        <v>1197</v>
      </c>
      <c r="B94" s="4">
        <v>43</v>
      </c>
    </row>
    <row r="95" spans="1:2" x14ac:dyDescent="0.3">
      <c r="A95" s="4">
        <v>1197</v>
      </c>
      <c r="B95" s="4">
        <v>43</v>
      </c>
    </row>
    <row r="96" spans="1:2" x14ac:dyDescent="0.3">
      <c r="A96" s="4">
        <v>1248</v>
      </c>
      <c r="B96" s="4">
        <v>42</v>
      </c>
    </row>
    <row r="97" spans="1:2" x14ac:dyDescent="0.3">
      <c r="A97" s="4">
        <v>1197</v>
      </c>
      <c r="B97" s="4">
        <v>42</v>
      </c>
    </row>
    <row r="98" spans="1:2" x14ac:dyDescent="0.3">
      <c r="A98" s="4">
        <v>1197</v>
      </c>
      <c r="B98" s="4">
        <v>42</v>
      </c>
    </row>
    <row r="99" spans="1:2" x14ac:dyDescent="0.3">
      <c r="A99" s="4">
        <v>1197</v>
      </c>
      <c r="B99" s="4">
        <v>45</v>
      </c>
    </row>
    <row r="100" spans="1:2" x14ac:dyDescent="0.3">
      <c r="A100" s="4">
        <v>1396</v>
      </c>
      <c r="B100" s="4">
        <v>45</v>
      </c>
    </row>
    <row r="101" spans="1:2" x14ac:dyDescent="0.3">
      <c r="A101" s="4">
        <v>1197</v>
      </c>
      <c r="B101" s="4">
        <v>45</v>
      </c>
    </row>
    <row r="102" spans="1:2" x14ac:dyDescent="0.3">
      <c r="A102" s="4">
        <v>1396</v>
      </c>
      <c r="B102" s="4">
        <v>45</v>
      </c>
    </row>
    <row r="103" spans="1:2" x14ac:dyDescent="0.3">
      <c r="A103" s="4">
        <v>1197</v>
      </c>
      <c r="B103" s="4">
        <v>45</v>
      </c>
    </row>
    <row r="104" spans="1:2" x14ac:dyDescent="0.3">
      <c r="A104" s="4">
        <v>1396</v>
      </c>
      <c r="B104" s="4">
        <v>45</v>
      </c>
    </row>
    <row r="105" spans="1:2" x14ac:dyDescent="0.3">
      <c r="A105" s="4">
        <v>1197</v>
      </c>
      <c r="B105" s="4">
        <v>45</v>
      </c>
    </row>
    <row r="106" spans="1:2" x14ac:dyDescent="0.3">
      <c r="A106" s="4">
        <v>1396</v>
      </c>
      <c r="B106" s="4">
        <v>45</v>
      </c>
    </row>
    <row r="107" spans="1:2" x14ac:dyDescent="0.3">
      <c r="A107" s="4">
        <v>1197</v>
      </c>
      <c r="B107" s="4">
        <v>45</v>
      </c>
    </row>
    <row r="108" spans="1:2" x14ac:dyDescent="0.3">
      <c r="A108" s="4">
        <v>1197</v>
      </c>
      <c r="B108" s="4">
        <v>45</v>
      </c>
    </row>
    <row r="109" spans="1:2" x14ac:dyDescent="0.3">
      <c r="A109" s="4">
        <v>1197</v>
      </c>
      <c r="B109" s="4">
        <v>45</v>
      </c>
    </row>
    <row r="110" spans="1:2" x14ac:dyDescent="0.3">
      <c r="A110" s="4">
        <v>1396</v>
      </c>
      <c r="B110" s="4">
        <v>45</v>
      </c>
    </row>
    <row r="111" spans="1:2" x14ac:dyDescent="0.3">
      <c r="A111" s="4">
        <v>1197</v>
      </c>
      <c r="B111" s="4">
        <v>37</v>
      </c>
    </row>
    <row r="112" spans="1:2" x14ac:dyDescent="0.3">
      <c r="A112" s="4">
        <v>1197</v>
      </c>
      <c r="B112" s="4">
        <v>37</v>
      </c>
    </row>
    <row r="113" spans="1:2" x14ac:dyDescent="0.3">
      <c r="A113" s="4">
        <v>1197</v>
      </c>
      <c r="B113" s="4">
        <v>37</v>
      </c>
    </row>
    <row r="114" spans="1:2" x14ac:dyDescent="0.3">
      <c r="A114" s="4">
        <v>1197</v>
      </c>
      <c r="B114" s="4">
        <v>37</v>
      </c>
    </row>
    <row r="115" spans="1:2" x14ac:dyDescent="0.3">
      <c r="A115" s="4">
        <v>1197</v>
      </c>
      <c r="B115" s="4">
        <v>37</v>
      </c>
    </row>
    <row r="116" spans="1:2" x14ac:dyDescent="0.3">
      <c r="A116" s="4">
        <v>1197</v>
      </c>
      <c r="B116" s="4">
        <v>37</v>
      </c>
    </row>
    <row r="117" spans="1:2" x14ac:dyDescent="0.3">
      <c r="A117" s="4">
        <v>1197</v>
      </c>
      <c r="B117" s="4">
        <v>37</v>
      </c>
    </row>
    <row r="118" spans="1:2" x14ac:dyDescent="0.3">
      <c r="A118" s="4">
        <v>998</v>
      </c>
      <c r="B118" s="4">
        <v>37</v>
      </c>
    </row>
    <row r="119" spans="1:2" x14ac:dyDescent="0.3">
      <c r="A119" s="4">
        <v>1186</v>
      </c>
      <c r="B119" s="4">
        <v>37</v>
      </c>
    </row>
    <row r="120" spans="1:2" x14ac:dyDescent="0.3">
      <c r="A120" s="4">
        <v>1186</v>
      </c>
      <c r="B120" s="4">
        <v>37</v>
      </c>
    </row>
    <row r="121" spans="1:2" x14ac:dyDescent="0.3">
      <c r="A121" s="4">
        <v>1186</v>
      </c>
      <c r="B121" s="4">
        <v>37</v>
      </c>
    </row>
    <row r="122" spans="1:2" x14ac:dyDescent="0.3">
      <c r="A122" s="4">
        <v>1186</v>
      </c>
      <c r="B122" s="4">
        <v>37</v>
      </c>
    </row>
    <row r="123" spans="1:2" x14ac:dyDescent="0.3">
      <c r="A123" s="4">
        <v>999</v>
      </c>
      <c r="B123" s="4">
        <v>45</v>
      </c>
    </row>
    <row r="124" spans="1:2" x14ac:dyDescent="0.3">
      <c r="A124" s="4">
        <v>999</v>
      </c>
      <c r="B124" s="4">
        <v>45</v>
      </c>
    </row>
    <row r="125" spans="1:2" x14ac:dyDescent="0.3">
      <c r="A125" s="4">
        <v>999</v>
      </c>
      <c r="B125" s="4">
        <v>45</v>
      </c>
    </row>
    <row r="126" spans="1:2" x14ac:dyDescent="0.3">
      <c r="A126" s="4">
        <v>1498</v>
      </c>
      <c r="B126" s="4">
        <v>45</v>
      </c>
    </row>
    <row r="127" spans="1:2" x14ac:dyDescent="0.3">
      <c r="A127" s="4">
        <v>1498</v>
      </c>
      <c r="B127" s="4">
        <v>45</v>
      </c>
    </row>
    <row r="128" spans="1:2" x14ac:dyDescent="0.3">
      <c r="A128" s="4">
        <v>1498</v>
      </c>
      <c r="B128" s="4">
        <v>45</v>
      </c>
    </row>
    <row r="129" spans="1:2" x14ac:dyDescent="0.3">
      <c r="A129" s="4">
        <v>1197</v>
      </c>
      <c r="B129" s="4">
        <v>45</v>
      </c>
    </row>
    <row r="130" spans="1:2" x14ac:dyDescent="0.3">
      <c r="A130" s="4">
        <v>1498</v>
      </c>
      <c r="B130" s="4">
        <v>45</v>
      </c>
    </row>
    <row r="131" spans="1:2" x14ac:dyDescent="0.3">
      <c r="A131" s="4">
        <v>1197</v>
      </c>
      <c r="B131" s="4">
        <v>37</v>
      </c>
    </row>
    <row r="132" spans="1:2" x14ac:dyDescent="0.3">
      <c r="A132" s="4">
        <v>1197</v>
      </c>
      <c r="B132" s="4">
        <v>37</v>
      </c>
    </row>
    <row r="133" spans="1:2" x14ac:dyDescent="0.3">
      <c r="A133" s="4">
        <v>1248</v>
      </c>
      <c r="B133" s="4">
        <v>37</v>
      </c>
    </row>
    <row r="134" spans="1:2" x14ac:dyDescent="0.3">
      <c r="A134" s="4">
        <v>1197</v>
      </c>
      <c r="B134" s="4">
        <v>37</v>
      </c>
    </row>
    <row r="135" spans="1:2" x14ac:dyDescent="0.3">
      <c r="A135" s="4">
        <v>1248</v>
      </c>
      <c r="B135" s="4">
        <v>37</v>
      </c>
    </row>
    <row r="136" spans="1:2" x14ac:dyDescent="0.3">
      <c r="A136" s="4">
        <v>1197</v>
      </c>
      <c r="B136" s="4">
        <v>37</v>
      </c>
    </row>
    <row r="137" spans="1:2" x14ac:dyDescent="0.3">
      <c r="A137" s="4">
        <v>1248</v>
      </c>
      <c r="B137" s="4">
        <v>37</v>
      </c>
    </row>
    <row r="138" spans="1:2" x14ac:dyDescent="0.3">
      <c r="A138" s="4">
        <v>1248</v>
      </c>
      <c r="B138" s="4">
        <v>37</v>
      </c>
    </row>
    <row r="139" spans="1:2" x14ac:dyDescent="0.3">
      <c r="A139" s="4">
        <v>1197</v>
      </c>
      <c r="B139" s="4">
        <v>37</v>
      </c>
    </row>
    <row r="140" spans="1:2" x14ac:dyDescent="0.3">
      <c r="A140" s="4">
        <v>1197</v>
      </c>
      <c r="B140" s="4">
        <v>37</v>
      </c>
    </row>
    <row r="141" spans="1:2" x14ac:dyDescent="0.3">
      <c r="A141" s="4">
        <v>1197</v>
      </c>
      <c r="B141" s="4">
        <v>37</v>
      </c>
    </row>
    <row r="142" spans="1:2" x14ac:dyDescent="0.3">
      <c r="A142" s="4">
        <v>1248</v>
      </c>
      <c r="B142" s="4">
        <v>37</v>
      </c>
    </row>
    <row r="143" spans="1:2" x14ac:dyDescent="0.3">
      <c r="A143" s="4">
        <v>1248</v>
      </c>
      <c r="B143" s="4">
        <v>37</v>
      </c>
    </row>
    <row r="144" spans="1:2" x14ac:dyDescent="0.3">
      <c r="A144" s="4">
        <v>1248</v>
      </c>
      <c r="B144" s="4">
        <v>37</v>
      </c>
    </row>
    <row r="145" spans="1:2" x14ac:dyDescent="0.3">
      <c r="A145" s="4">
        <v>1498</v>
      </c>
      <c r="B145" s="4">
        <v>40</v>
      </c>
    </row>
    <row r="146" spans="1:2" x14ac:dyDescent="0.3">
      <c r="A146" s="4">
        <v>1498</v>
      </c>
      <c r="B146" s="4">
        <v>40</v>
      </c>
    </row>
    <row r="147" spans="1:2" x14ac:dyDescent="0.3">
      <c r="A147" s="4">
        <v>1498</v>
      </c>
      <c r="B147" s="4">
        <v>40</v>
      </c>
    </row>
    <row r="148" spans="1:2" x14ac:dyDescent="0.3">
      <c r="A148" s="4">
        <v>1194</v>
      </c>
      <c r="B148" s="4">
        <v>42</v>
      </c>
    </row>
    <row r="149" spans="1:2" x14ac:dyDescent="0.3">
      <c r="A149" s="4">
        <v>1194</v>
      </c>
      <c r="B149" s="4">
        <v>42</v>
      </c>
    </row>
    <row r="150" spans="1:2" x14ac:dyDescent="0.3">
      <c r="A150" s="4">
        <v>1194</v>
      </c>
      <c r="B150" s="4">
        <v>42</v>
      </c>
    </row>
    <row r="151" spans="1:2" x14ac:dyDescent="0.3">
      <c r="A151" s="4">
        <v>1194</v>
      </c>
      <c r="B151" s="4">
        <v>42</v>
      </c>
    </row>
    <row r="152" spans="1:2" x14ac:dyDescent="0.3">
      <c r="A152" s="4">
        <v>1498</v>
      </c>
      <c r="B152" s="4">
        <v>42</v>
      </c>
    </row>
    <row r="153" spans="1:2" x14ac:dyDescent="0.3">
      <c r="A153" s="4">
        <v>1498</v>
      </c>
      <c r="B153" s="4">
        <v>45</v>
      </c>
    </row>
    <row r="154" spans="1:2" x14ac:dyDescent="0.3">
      <c r="A154" s="4">
        <v>1498</v>
      </c>
      <c r="B154" s="4">
        <v>45</v>
      </c>
    </row>
    <row r="155" spans="1:2" x14ac:dyDescent="0.3">
      <c r="A155" s="4">
        <v>1498</v>
      </c>
      <c r="B155" s="4">
        <v>45</v>
      </c>
    </row>
    <row r="156" spans="1:2" x14ac:dyDescent="0.3">
      <c r="A156" s="4">
        <v>1498</v>
      </c>
      <c r="B156" s="4">
        <v>45</v>
      </c>
    </row>
    <row r="157" spans="1:2" x14ac:dyDescent="0.3">
      <c r="A157" s="4">
        <v>999</v>
      </c>
      <c r="B157" s="4">
        <v>45</v>
      </c>
    </row>
    <row r="158" spans="1:2" x14ac:dyDescent="0.3">
      <c r="A158" s="4">
        <v>999</v>
      </c>
      <c r="B158" s="4">
        <v>45</v>
      </c>
    </row>
    <row r="159" spans="1:2" x14ac:dyDescent="0.3">
      <c r="A159" s="4">
        <v>999</v>
      </c>
      <c r="B159" s="4">
        <v>45</v>
      </c>
    </row>
    <row r="160" spans="1:2" x14ac:dyDescent="0.3">
      <c r="A160" s="4">
        <v>1498</v>
      </c>
      <c r="B160" s="4">
        <v>45</v>
      </c>
    </row>
    <row r="161" spans="1:2" x14ac:dyDescent="0.3">
      <c r="A161" s="4">
        <v>1194</v>
      </c>
      <c r="B161" s="4">
        <v>42</v>
      </c>
    </row>
    <row r="162" spans="1:2" x14ac:dyDescent="0.3">
      <c r="A162" s="4">
        <v>1194</v>
      </c>
      <c r="B162" s="4">
        <v>42</v>
      </c>
    </row>
    <row r="163" spans="1:2" x14ac:dyDescent="0.3">
      <c r="A163" s="4">
        <v>1194</v>
      </c>
      <c r="B163" s="4">
        <v>42</v>
      </c>
    </row>
    <row r="164" spans="1:2" x14ac:dyDescent="0.3">
      <c r="A164" s="4">
        <v>1498</v>
      </c>
      <c r="B164" s="4">
        <v>40</v>
      </c>
    </row>
    <row r="165" spans="1:2" x14ac:dyDescent="0.3">
      <c r="A165" s="4">
        <v>1498</v>
      </c>
      <c r="B165" s="4">
        <v>40</v>
      </c>
    </row>
    <row r="166" spans="1:2" x14ac:dyDescent="0.3">
      <c r="A166" s="4">
        <v>1498</v>
      </c>
      <c r="B166" s="4">
        <v>40</v>
      </c>
    </row>
    <row r="167" spans="1:2" x14ac:dyDescent="0.3">
      <c r="A167" s="4">
        <v>1498</v>
      </c>
      <c r="B167" s="4">
        <v>40</v>
      </c>
    </row>
    <row r="168" spans="1:2" x14ac:dyDescent="0.3">
      <c r="A168" s="4">
        <v>1498</v>
      </c>
      <c r="B168" s="4">
        <v>40</v>
      </c>
    </row>
    <row r="169" spans="1:2" x14ac:dyDescent="0.3">
      <c r="A169" s="4">
        <v>1194</v>
      </c>
      <c r="B169" s="4">
        <v>42</v>
      </c>
    </row>
    <row r="170" spans="1:2" x14ac:dyDescent="0.3">
      <c r="A170" s="4">
        <v>1194</v>
      </c>
      <c r="B170" s="4">
        <v>42</v>
      </c>
    </row>
    <row r="171" spans="1:2" x14ac:dyDescent="0.3">
      <c r="A171" s="4">
        <v>1194</v>
      </c>
      <c r="B171" s="4">
        <v>42</v>
      </c>
    </row>
    <row r="172" spans="1:2" x14ac:dyDescent="0.3">
      <c r="A172" s="4">
        <v>1194</v>
      </c>
      <c r="B172" s="4">
        <v>42</v>
      </c>
    </row>
    <row r="173" spans="1:2" x14ac:dyDescent="0.3">
      <c r="A173" s="4">
        <v>1498</v>
      </c>
      <c r="B173" s="4">
        <v>40</v>
      </c>
    </row>
    <row r="174" spans="1:2" x14ac:dyDescent="0.3">
      <c r="A174" s="4">
        <v>1496</v>
      </c>
      <c r="B174" s="4">
        <v>45</v>
      </c>
    </row>
    <row r="175" spans="1:2" x14ac:dyDescent="0.3">
      <c r="A175" s="4">
        <v>1496</v>
      </c>
      <c r="B175" s="4">
        <v>45</v>
      </c>
    </row>
    <row r="176" spans="1:2" x14ac:dyDescent="0.3">
      <c r="A176" s="4">
        <v>1364</v>
      </c>
      <c r="B176" s="4">
        <v>45</v>
      </c>
    </row>
    <row r="177" spans="1:2" x14ac:dyDescent="0.3">
      <c r="A177" s="4">
        <v>1364</v>
      </c>
      <c r="B177" s="4">
        <v>45</v>
      </c>
    </row>
    <row r="178" spans="1:2" x14ac:dyDescent="0.3">
      <c r="A178" s="4">
        <v>1364</v>
      </c>
      <c r="B178" s="4">
        <v>45</v>
      </c>
    </row>
    <row r="179" spans="1:2" x14ac:dyDescent="0.3">
      <c r="A179" s="4">
        <v>1496</v>
      </c>
      <c r="B179" s="4">
        <v>45</v>
      </c>
    </row>
    <row r="180" spans="1:2" x14ac:dyDescent="0.3">
      <c r="A180" s="4">
        <v>1496</v>
      </c>
      <c r="B180" s="4">
        <v>45</v>
      </c>
    </row>
    <row r="181" spans="1:2" x14ac:dyDescent="0.3">
      <c r="A181" s="4">
        <v>1364</v>
      </c>
      <c r="B181" s="4">
        <v>45</v>
      </c>
    </row>
    <row r="182" spans="1:2" x14ac:dyDescent="0.3">
      <c r="A182" s="4">
        <v>1364</v>
      </c>
      <c r="B182" s="4">
        <v>45</v>
      </c>
    </row>
    <row r="183" spans="1:2" x14ac:dyDescent="0.3">
      <c r="A183" s="4">
        <v>1496</v>
      </c>
      <c r="B183" s="4">
        <v>45</v>
      </c>
    </row>
    <row r="184" spans="1:2" x14ac:dyDescent="0.3">
      <c r="A184" s="4">
        <v>1496</v>
      </c>
      <c r="B184" s="4">
        <v>45</v>
      </c>
    </row>
    <row r="185" spans="1:2" x14ac:dyDescent="0.3">
      <c r="A185" s="4">
        <v>1197</v>
      </c>
      <c r="B185" s="4">
        <v>45</v>
      </c>
    </row>
    <row r="186" spans="1:2" x14ac:dyDescent="0.3">
      <c r="A186" s="4">
        <v>1364</v>
      </c>
      <c r="B186" s="4">
        <v>45</v>
      </c>
    </row>
    <row r="187" spans="1:2" x14ac:dyDescent="0.3">
      <c r="A187" s="4">
        <v>1364</v>
      </c>
      <c r="B187" s="4">
        <v>45</v>
      </c>
    </row>
    <row r="188" spans="1:2" x14ac:dyDescent="0.3">
      <c r="A188" s="4">
        <v>1197</v>
      </c>
      <c r="B188" s="4">
        <v>45</v>
      </c>
    </row>
    <row r="189" spans="1:2" x14ac:dyDescent="0.3">
      <c r="A189" s="4">
        <v>1364</v>
      </c>
      <c r="B189" s="4">
        <v>45</v>
      </c>
    </row>
    <row r="190" spans="1:2" x14ac:dyDescent="0.3">
      <c r="A190" s="4">
        <v>1461</v>
      </c>
      <c r="B190" s="4">
        <v>50</v>
      </c>
    </row>
    <row r="191" spans="1:2" x14ac:dyDescent="0.3">
      <c r="A191" s="4">
        <v>1461</v>
      </c>
      <c r="B191" s="4">
        <v>50</v>
      </c>
    </row>
    <row r="192" spans="1:2" x14ac:dyDescent="0.3">
      <c r="A192" s="4">
        <v>1461</v>
      </c>
      <c r="B192" s="4">
        <v>50</v>
      </c>
    </row>
    <row r="193" spans="1:2" x14ac:dyDescent="0.3">
      <c r="A193" s="4">
        <v>1197</v>
      </c>
      <c r="B193" s="4">
        <v>37</v>
      </c>
    </row>
    <row r="194" spans="1:2" x14ac:dyDescent="0.3">
      <c r="A194" s="4">
        <v>1197</v>
      </c>
      <c r="B194" s="4">
        <v>37</v>
      </c>
    </row>
    <row r="195" spans="1:2" x14ac:dyDescent="0.3">
      <c r="A195" s="4">
        <v>1197</v>
      </c>
      <c r="B195" s="4">
        <v>37</v>
      </c>
    </row>
    <row r="196" spans="1:2" x14ac:dyDescent="0.3">
      <c r="A196" s="4">
        <v>1197</v>
      </c>
      <c r="B196" s="4">
        <v>37</v>
      </c>
    </row>
    <row r="197" spans="1:2" x14ac:dyDescent="0.3">
      <c r="A197" s="4">
        <v>1197</v>
      </c>
      <c r="B197" s="4">
        <v>37</v>
      </c>
    </row>
    <row r="198" spans="1:2" x14ac:dyDescent="0.3">
      <c r="A198" s="4">
        <v>2157</v>
      </c>
      <c r="B198" s="4">
        <v>70</v>
      </c>
    </row>
    <row r="199" spans="1:2" x14ac:dyDescent="0.3">
      <c r="A199" s="4">
        <v>2157</v>
      </c>
      <c r="B199" s="4">
        <v>70</v>
      </c>
    </row>
    <row r="200" spans="1:2" x14ac:dyDescent="0.3">
      <c r="A200" s="4">
        <v>1968</v>
      </c>
      <c r="B200" s="4">
        <v>71</v>
      </c>
    </row>
    <row r="201" spans="1:2" x14ac:dyDescent="0.3">
      <c r="A201" s="4">
        <v>1968</v>
      </c>
      <c r="B201" s="4">
        <v>71</v>
      </c>
    </row>
    <row r="202" spans="1:2" x14ac:dyDescent="0.3">
      <c r="A202" s="4">
        <v>1798</v>
      </c>
      <c r="B202" s="4">
        <v>66</v>
      </c>
    </row>
    <row r="203" spans="1:2" x14ac:dyDescent="0.3">
      <c r="A203" s="4">
        <v>1968</v>
      </c>
      <c r="B203" s="4">
        <v>66</v>
      </c>
    </row>
    <row r="204" spans="1:2" x14ac:dyDescent="0.3">
      <c r="A204" s="4">
        <v>1968</v>
      </c>
      <c r="B204" s="4">
        <v>66</v>
      </c>
    </row>
    <row r="205" spans="1:2" x14ac:dyDescent="0.3">
      <c r="A205" s="4">
        <v>1968</v>
      </c>
      <c r="B205" s="4">
        <v>66</v>
      </c>
    </row>
    <row r="206" spans="1:2" x14ac:dyDescent="0.3">
      <c r="A206" s="4">
        <v>1968</v>
      </c>
      <c r="B206" s="4">
        <v>66</v>
      </c>
    </row>
    <row r="207" spans="1:2" x14ac:dyDescent="0.3">
      <c r="A207" s="4">
        <v>1995</v>
      </c>
      <c r="B207" s="4">
        <v>67</v>
      </c>
    </row>
    <row r="208" spans="1:2" x14ac:dyDescent="0.3">
      <c r="A208" s="4">
        <v>1998</v>
      </c>
      <c r="B208" s="4">
        <v>67</v>
      </c>
    </row>
    <row r="209" spans="1:2" x14ac:dyDescent="0.3">
      <c r="A209" s="4">
        <v>1995</v>
      </c>
      <c r="B209" s="4">
        <v>67</v>
      </c>
    </row>
    <row r="210" spans="1:2" x14ac:dyDescent="0.3">
      <c r="A210" s="4">
        <v>2993</v>
      </c>
      <c r="B210" s="4">
        <v>45</v>
      </c>
    </row>
    <row r="211" spans="1:2" x14ac:dyDescent="0.3">
      <c r="A211" s="4">
        <v>2993</v>
      </c>
      <c r="B211" s="4">
        <v>45</v>
      </c>
    </row>
    <row r="212" spans="1:2" x14ac:dyDescent="0.3">
      <c r="A212" s="4">
        <v>2998</v>
      </c>
      <c r="B212" s="4">
        <v>45</v>
      </c>
    </row>
    <row r="213" spans="1:2" x14ac:dyDescent="0.3">
      <c r="A213" s="4">
        <v>4951</v>
      </c>
      <c r="B213" s="4">
        <v>60.9</v>
      </c>
    </row>
    <row r="214" spans="1:2" x14ac:dyDescent="0.3">
      <c r="A214" s="4">
        <v>2979</v>
      </c>
      <c r="B214" s="4">
        <v>52</v>
      </c>
    </row>
    <row r="215" spans="1:2" x14ac:dyDescent="0.3">
      <c r="A215" s="4">
        <v>2982</v>
      </c>
      <c r="B215" s="4">
        <v>87</v>
      </c>
    </row>
    <row r="216" spans="1:2" x14ac:dyDescent="0.3">
      <c r="A216" s="4">
        <v>2993</v>
      </c>
      <c r="B216" s="4">
        <v>78</v>
      </c>
    </row>
    <row r="217" spans="1:2" x14ac:dyDescent="0.3">
      <c r="A217" s="4">
        <v>2993</v>
      </c>
      <c r="B217" s="4">
        <v>78</v>
      </c>
    </row>
    <row r="218" spans="1:2" x14ac:dyDescent="0.3">
      <c r="A218" s="4">
        <v>2993</v>
      </c>
      <c r="B218" s="4">
        <v>78</v>
      </c>
    </row>
    <row r="219" spans="1:2" x14ac:dyDescent="0.3">
      <c r="A219" s="4">
        <v>2998</v>
      </c>
      <c r="B219" s="4">
        <v>78</v>
      </c>
    </row>
    <row r="220" spans="1:2" x14ac:dyDescent="0.3">
      <c r="A220" s="4">
        <v>2998</v>
      </c>
      <c r="B220" s="4">
        <v>46</v>
      </c>
    </row>
    <row r="221" spans="1:2" x14ac:dyDescent="0.3">
      <c r="A221" s="4">
        <v>6592</v>
      </c>
      <c r="B221" s="4">
        <v>78</v>
      </c>
    </row>
    <row r="222" spans="1:2" x14ac:dyDescent="0.3">
      <c r="A222" s="4">
        <v>796</v>
      </c>
      <c r="B222" s="4">
        <v>35</v>
      </c>
    </row>
    <row r="223" spans="1:2" x14ac:dyDescent="0.3">
      <c r="A223" s="4">
        <v>796</v>
      </c>
      <c r="B223" s="4">
        <v>35</v>
      </c>
    </row>
    <row r="224" spans="1:2" x14ac:dyDescent="0.3">
      <c r="A224" s="4">
        <v>796</v>
      </c>
      <c r="B224" s="4">
        <v>35</v>
      </c>
    </row>
    <row r="225" spans="1:2" x14ac:dyDescent="0.3">
      <c r="A225" s="4">
        <v>796</v>
      </c>
      <c r="B225" s="4">
        <v>35</v>
      </c>
    </row>
    <row r="226" spans="1:2" x14ac:dyDescent="0.3">
      <c r="A226" s="4">
        <v>796</v>
      </c>
      <c r="B226" s="4">
        <v>35</v>
      </c>
    </row>
    <row r="227" spans="1:2" x14ac:dyDescent="0.3">
      <c r="A227" s="4">
        <v>796</v>
      </c>
      <c r="B227" s="4">
        <v>35</v>
      </c>
    </row>
    <row r="228" spans="1:2" x14ac:dyDescent="0.3">
      <c r="A228" s="4">
        <v>796</v>
      </c>
      <c r="B228" s="4">
        <v>35</v>
      </c>
    </row>
    <row r="229" spans="1:2" x14ac:dyDescent="0.3">
      <c r="A229" s="4">
        <v>796</v>
      </c>
      <c r="B229" s="4">
        <v>35</v>
      </c>
    </row>
    <row r="230" spans="1:2" x14ac:dyDescent="0.3">
      <c r="A230" s="4">
        <v>998</v>
      </c>
      <c r="B230" s="4">
        <v>27</v>
      </c>
    </row>
    <row r="231" spans="1:2" x14ac:dyDescent="0.3">
      <c r="A231" s="4">
        <v>998</v>
      </c>
      <c r="B231" s="4">
        <v>27</v>
      </c>
    </row>
    <row r="232" spans="1:2" x14ac:dyDescent="0.3">
      <c r="A232" s="4">
        <v>998</v>
      </c>
      <c r="B232" s="4">
        <v>27</v>
      </c>
    </row>
    <row r="233" spans="1:2" x14ac:dyDescent="0.3">
      <c r="A233" s="4">
        <v>998</v>
      </c>
      <c r="B233" s="4">
        <v>27</v>
      </c>
    </row>
    <row r="234" spans="1:2" x14ac:dyDescent="0.3">
      <c r="A234" s="4">
        <v>998</v>
      </c>
      <c r="B234" s="4">
        <v>27</v>
      </c>
    </row>
    <row r="235" spans="1:2" x14ac:dyDescent="0.3">
      <c r="A235" s="4">
        <v>998</v>
      </c>
      <c r="B235" s="4">
        <v>27</v>
      </c>
    </row>
    <row r="236" spans="1:2" x14ac:dyDescent="0.3">
      <c r="A236" s="4">
        <v>998</v>
      </c>
      <c r="B236" s="4">
        <v>27</v>
      </c>
    </row>
    <row r="237" spans="1:2" x14ac:dyDescent="0.3">
      <c r="A237" s="4">
        <v>998</v>
      </c>
      <c r="B237" s="4">
        <v>27</v>
      </c>
    </row>
    <row r="238" spans="1:2" x14ac:dyDescent="0.3">
      <c r="A238" s="4">
        <v>998</v>
      </c>
      <c r="B238" s="4">
        <v>27</v>
      </c>
    </row>
    <row r="239" spans="1:2" x14ac:dyDescent="0.3">
      <c r="A239" s="4">
        <v>998</v>
      </c>
      <c r="B239" s="4">
        <v>27</v>
      </c>
    </row>
    <row r="240" spans="1:2" x14ac:dyDescent="0.3">
      <c r="A240" s="4">
        <v>998</v>
      </c>
      <c r="B240" s="4">
        <v>35</v>
      </c>
    </row>
    <row r="241" spans="1:2" x14ac:dyDescent="0.3">
      <c r="A241" s="4">
        <v>998</v>
      </c>
      <c r="B241" s="4">
        <v>35</v>
      </c>
    </row>
    <row r="242" spans="1:2" x14ac:dyDescent="0.3">
      <c r="A242" s="4">
        <v>998</v>
      </c>
      <c r="B242" s="4">
        <v>35</v>
      </c>
    </row>
    <row r="243" spans="1:2" x14ac:dyDescent="0.3">
      <c r="A243" s="4">
        <v>998</v>
      </c>
      <c r="B243" s="4">
        <v>35</v>
      </c>
    </row>
    <row r="244" spans="1:2" x14ac:dyDescent="0.3">
      <c r="A244" s="4">
        <v>998</v>
      </c>
      <c r="B244" s="4">
        <v>35</v>
      </c>
    </row>
    <row r="245" spans="1:2" x14ac:dyDescent="0.3">
      <c r="A245" s="4">
        <v>998</v>
      </c>
      <c r="B245" s="4">
        <v>35</v>
      </c>
    </row>
    <row r="246" spans="1:2" x14ac:dyDescent="0.3">
      <c r="A246" s="4">
        <v>998</v>
      </c>
      <c r="B246" s="4">
        <v>35</v>
      </c>
    </row>
    <row r="247" spans="1:2" x14ac:dyDescent="0.3">
      <c r="A247" s="4">
        <v>998</v>
      </c>
      <c r="B247" s="4">
        <v>35</v>
      </c>
    </row>
    <row r="248" spans="1:2" x14ac:dyDescent="0.3">
      <c r="A248" s="4">
        <v>998</v>
      </c>
      <c r="B248" s="4">
        <v>35</v>
      </c>
    </row>
    <row r="249" spans="1:2" x14ac:dyDescent="0.3">
      <c r="A249" s="4">
        <v>998</v>
      </c>
      <c r="B249" s="4">
        <v>35</v>
      </c>
    </row>
    <row r="250" spans="1:2" x14ac:dyDescent="0.3">
      <c r="A250" s="4">
        <v>998</v>
      </c>
      <c r="B250" s="4">
        <v>35</v>
      </c>
    </row>
    <row r="251" spans="1:2" x14ac:dyDescent="0.3">
      <c r="A251" s="4">
        <v>1120</v>
      </c>
      <c r="B251" s="4">
        <v>43</v>
      </c>
    </row>
    <row r="252" spans="1:2" x14ac:dyDescent="0.3">
      <c r="A252" s="4">
        <v>1120</v>
      </c>
      <c r="B252" s="4">
        <v>43</v>
      </c>
    </row>
    <row r="253" spans="1:2" x14ac:dyDescent="0.3">
      <c r="A253" s="4">
        <v>1197</v>
      </c>
      <c r="B253" s="4">
        <v>43</v>
      </c>
    </row>
    <row r="254" spans="1:2" x14ac:dyDescent="0.3">
      <c r="A254" s="4">
        <v>1197</v>
      </c>
      <c r="B254" s="4">
        <v>43</v>
      </c>
    </row>
    <row r="255" spans="1:2" x14ac:dyDescent="0.3">
      <c r="A255" s="4">
        <v>1197</v>
      </c>
      <c r="B255" s="4">
        <v>43</v>
      </c>
    </row>
    <row r="256" spans="1:2" x14ac:dyDescent="0.3">
      <c r="A256" s="4">
        <v>1197</v>
      </c>
      <c r="B256" s="4">
        <v>43</v>
      </c>
    </row>
    <row r="257" spans="1:2" x14ac:dyDescent="0.3">
      <c r="A257" s="4">
        <v>1198</v>
      </c>
      <c r="B257" s="4">
        <v>35</v>
      </c>
    </row>
    <row r="258" spans="1:2" x14ac:dyDescent="0.3">
      <c r="A258" s="4">
        <v>1198</v>
      </c>
      <c r="B258" s="4">
        <v>35</v>
      </c>
    </row>
    <row r="259" spans="1:2" x14ac:dyDescent="0.3">
      <c r="A259" s="4">
        <v>1198</v>
      </c>
      <c r="B259" s="4">
        <v>35</v>
      </c>
    </row>
    <row r="260" spans="1:2" x14ac:dyDescent="0.3">
      <c r="A260" s="4">
        <v>1198</v>
      </c>
      <c r="B260" s="4">
        <v>35</v>
      </c>
    </row>
    <row r="261" spans="1:2" x14ac:dyDescent="0.3">
      <c r="A261" s="4">
        <v>1198</v>
      </c>
      <c r="B261" s="4">
        <v>35</v>
      </c>
    </row>
    <row r="262" spans="1:2" x14ac:dyDescent="0.3">
      <c r="A262" s="4">
        <v>1198</v>
      </c>
      <c r="B262" s="4">
        <v>35</v>
      </c>
    </row>
    <row r="263" spans="1:2" x14ac:dyDescent="0.3">
      <c r="A263" s="4">
        <v>1198</v>
      </c>
      <c r="B263" s="4">
        <v>35</v>
      </c>
    </row>
    <row r="264" spans="1:2" x14ac:dyDescent="0.3">
      <c r="A264" s="4">
        <v>1198</v>
      </c>
      <c r="B264" s="4">
        <v>35</v>
      </c>
    </row>
    <row r="265" spans="1:2" x14ac:dyDescent="0.3">
      <c r="A265" s="4">
        <v>1198</v>
      </c>
      <c r="B265" s="4">
        <v>35</v>
      </c>
    </row>
    <row r="266" spans="1:2" x14ac:dyDescent="0.3">
      <c r="A266" s="4">
        <v>1198</v>
      </c>
      <c r="B266" s="4">
        <v>35</v>
      </c>
    </row>
    <row r="267" spans="1:2" x14ac:dyDescent="0.3">
      <c r="A267" s="4">
        <v>1198</v>
      </c>
      <c r="B267" s="4">
        <v>35</v>
      </c>
    </row>
    <row r="268" spans="1:2" x14ac:dyDescent="0.3">
      <c r="A268" s="4">
        <v>1198</v>
      </c>
      <c r="B268" s="4">
        <v>35</v>
      </c>
    </row>
    <row r="269" spans="1:2" x14ac:dyDescent="0.3">
      <c r="A269" s="4">
        <v>1198</v>
      </c>
      <c r="B269" s="4">
        <v>35</v>
      </c>
    </row>
    <row r="270" spans="1:2" x14ac:dyDescent="0.3">
      <c r="A270" s="4">
        <v>1198</v>
      </c>
      <c r="B270" s="4">
        <v>35</v>
      </c>
    </row>
    <row r="271" spans="1:2" x14ac:dyDescent="0.3">
      <c r="A271" s="4">
        <v>1198</v>
      </c>
      <c r="B271" s="4">
        <v>35</v>
      </c>
    </row>
    <row r="272" spans="1:2" x14ac:dyDescent="0.3">
      <c r="A272" s="4">
        <v>1198</v>
      </c>
      <c r="B272" s="4">
        <v>35</v>
      </c>
    </row>
    <row r="273" spans="1:2" x14ac:dyDescent="0.3">
      <c r="A273" s="4">
        <v>1198</v>
      </c>
      <c r="B273" s="4">
        <v>35</v>
      </c>
    </row>
    <row r="274" spans="1:2" x14ac:dyDescent="0.3">
      <c r="A274" s="4">
        <v>1198</v>
      </c>
      <c r="B274" s="4">
        <v>35</v>
      </c>
    </row>
    <row r="275" spans="1:2" x14ac:dyDescent="0.3">
      <c r="A275" s="4">
        <v>1198</v>
      </c>
      <c r="B275" s="4">
        <v>35</v>
      </c>
    </row>
    <row r="276" spans="1:2" x14ac:dyDescent="0.3">
      <c r="A276" s="4">
        <v>1198</v>
      </c>
      <c r="B276" s="4">
        <v>35</v>
      </c>
    </row>
    <row r="277" spans="1:2" x14ac:dyDescent="0.3">
      <c r="A277" s="4">
        <v>1198</v>
      </c>
      <c r="B277" s="4">
        <v>35</v>
      </c>
    </row>
    <row r="278" spans="1:2" x14ac:dyDescent="0.3">
      <c r="A278" s="4">
        <v>1198</v>
      </c>
      <c r="B278" s="4">
        <v>35</v>
      </c>
    </row>
    <row r="279" spans="1:2" x14ac:dyDescent="0.3">
      <c r="A279" s="4">
        <v>1197</v>
      </c>
      <c r="B279" s="4">
        <v>37</v>
      </c>
    </row>
    <row r="280" spans="1:2" x14ac:dyDescent="0.3">
      <c r="A280" s="4">
        <v>1197</v>
      </c>
      <c r="B280" s="4">
        <v>37</v>
      </c>
    </row>
    <row r="281" spans="1:2" x14ac:dyDescent="0.3">
      <c r="A281" s="4">
        <v>1197</v>
      </c>
      <c r="B281" s="4">
        <v>37</v>
      </c>
    </row>
    <row r="282" spans="1:2" x14ac:dyDescent="0.3">
      <c r="A282" s="4">
        <v>1197</v>
      </c>
      <c r="B282" s="4">
        <v>37</v>
      </c>
    </row>
    <row r="283" spans="1:2" x14ac:dyDescent="0.3">
      <c r="A283" s="4">
        <v>1197</v>
      </c>
      <c r="B283" s="4">
        <v>37</v>
      </c>
    </row>
    <row r="284" spans="1:2" x14ac:dyDescent="0.3">
      <c r="A284" s="4">
        <v>1197</v>
      </c>
      <c r="B284" s="4">
        <v>37</v>
      </c>
    </row>
    <row r="285" spans="1:2" x14ac:dyDescent="0.3">
      <c r="A285" s="4">
        <v>1248</v>
      </c>
      <c r="B285" s="4">
        <v>37</v>
      </c>
    </row>
    <row r="286" spans="1:2" x14ac:dyDescent="0.3">
      <c r="A286" s="4">
        <v>1248</v>
      </c>
      <c r="B286" s="4">
        <v>37</v>
      </c>
    </row>
    <row r="287" spans="1:2" x14ac:dyDescent="0.3">
      <c r="A287" s="4">
        <v>1248</v>
      </c>
      <c r="B287" s="4">
        <v>37</v>
      </c>
    </row>
    <row r="288" spans="1:2" x14ac:dyDescent="0.3">
      <c r="A288" s="4">
        <v>1248</v>
      </c>
      <c r="B288" s="4">
        <v>37</v>
      </c>
    </row>
    <row r="289" spans="1:2" x14ac:dyDescent="0.3">
      <c r="A289" s="4">
        <v>1248</v>
      </c>
      <c r="B289" s="4">
        <v>37</v>
      </c>
    </row>
    <row r="290" spans="1:2" x14ac:dyDescent="0.3">
      <c r="A290" s="4">
        <v>1248</v>
      </c>
      <c r="B290" s="4">
        <v>37</v>
      </c>
    </row>
    <row r="291" spans="1:2" x14ac:dyDescent="0.3">
      <c r="A291" s="4">
        <v>1197</v>
      </c>
      <c r="B291" s="4">
        <v>37</v>
      </c>
    </row>
    <row r="292" spans="1:2" x14ac:dyDescent="0.3">
      <c r="A292" s="4">
        <v>1248</v>
      </c>
      <c r="B292" s="4">
        <v>37</v>
      </c>
    </row>
    <row r="293" spans="1:2" x14ac:dyDescent="0.3">
      <c r="A293" s="4">
        <v>1199</v>
      </c>
      <c r="B293" s="4">
        <v>37</v>
      </c>
    </row>
    <row r="294" spans="1:2" x14ac:dyDescent="0.3">
      <c r="A294" s="4">
        <v>1199</v>
      </c>
      <c r="B294" s="4">
        <v>37</v>
      </c>
    </row>
    <row r="295" spans="1:2" x14ac:dyDescent="0.3">
      <c r="A295" s="4">
        <v>1199</v>
      </c>
      <c r="B295" s="4">
        <v>37</v>
      </c>
    </row>
    <row r="296" spans="1:2" x14ac:dyDescent="0.3">
      <c r="A296" s="4">
        <v>1199</v>
      </c>
      <c r="B296" s="4">
        <v>37</v>
      </c>
    </row>
    <row r="297" spans="1:2" x14ac:dyDescent="0.3">
      <c r="A297" s="4">
        <v>1199</v>
      </c>
      <c r="B297" s="4">
        <v>37</v>
      </c>
    </row>
    <row r="298" spans="1:2" x14ac:dyDescent="0.3">
      <c r="A298" s="4">
        <v>1497</v>
      </c>
      <c r="B298" s="4">
        <v>37</v>
      </c>
    </row>
    <row r="299" spans="1:2" x14ac:dyDescent="0.3">
      <c r="A299" s="4">
        <v>1497</v>
      </c>
      <c r="B299" s="4">
        <v>37</v>
      </c>
    </row>
    <row r="300" spans="1:2" x14ac:dyDescent="0.3">
      <c r="A300" s="4">
        <v>1497</v>
      </c>
      <c r="B300" s="4">
        <v>37</v>
      </c>
    </row>
    <row r="301" spans="1:2" x14ac:dyDescent="0.3">
      <c r="A301" s="4">
        <v>1497</v>
      </c>
      <c r="B301" s="4">
        <v>37</v>
      </c>
    </row>
    <row r="302" spans="1:2" x14ac:dyDescent="0.3">
      <c r="A302" s="4">
        <v>1497</v>
      </c>
      <c r="B302" s="4">
        <v>37</v>
      </c>
    </row>
    <row r="303" spans="1:2" x14ac:dyDescent="0.3">
      <c r="A303" s="4">
        <v>1199</v>
      </c>
      <c r="B303" s="4">
        <v>35</v>
      </c>
    </row>
    <row r="304" spans="1:2" x14ac:dyDescent="0.3">
      <c r="A304" s="4">
        <v>1199</v>
      </c>
      <c r="B304" s="4">
        <v>35</v>
      </c>
    </row>
    <row r="305" spans="1:2" x14ac:dyDescent="0.3">
      <c r="A305" s="4">
        <v>1199</v>
      </c>
      <c r="B305" s="4">
        <v>35</v>
      </c>
    </row>
    <row r="306" spans="1:2" x14ac:dyDescent="0.3">
      <c r="A306" s="4">
        <v>1199</v>
      </c>
      <c r="B306" s="4">
        <v>35</v>
      </c>
    </row>
    <row r="307" spans="1:2" x14ac:dyDescent="0.3">
      <c r="A307" s="4">
        <v>1199</v>
      </c>
      <c r="B307" s="4">
        <v>35</v>
      </c>
    </row>
    <row r="308" spans="1:2" x14ac:dyDescent="0.3">
      <c r="A308" s="4">
        <v>1199</v>
      </c>
      <c r="B308" s="4">
        <v>35</v>
      </c>
    </row>
    <row r="309" spans="1:2" x14ac:dyDescent="0.3">
      <c r="A309" s="4">
        <v>1193</v>
      </c>
      <c r="B309" s="4">
        <v>44</v>
      </c>
    </row>
    <row r="310" spans="1:2" x14ac:dyDescent="0.3">
      <c r="A310" s="4">
        <v>1248</v>
      </c>
      <c r="B310" s="4">
        <v>44</v>
      </c>
    </row>
    <row r="311" spans="1:2" x14ac:dyDescent="0.3">
      <c r="A311" s="4">
        <v>1193</v>
      </c>
      <c r="B311" s="4">
        <v>44</v>
      </c>
    </row>
    <row r="312" spans="1:2" x14ac:dyDescent="0.3">
      <c r="A312" s="4">
        <v>1193</v>
      </c>
      <c r="B312" s="4">
        <v>44</v>
      </c>
    </row>
    <row r="313" spans="1:2" x14ac:dyDescent="0.3">
      <c r="A313" s="4">
        <v>1193</v>
      </c>
      <c r="B313" s="4">
        <v>44</v>
      </c>
    </row>
    <row r="314" spans="1:2" x14ac:dyDescent="0.3">
      <c r="A314" s="4">
        <v>1248</v>
      </c>
      <c r="B314" s="4">
        <v>44</v>
      </c>
    </row>
    <row r="315" spans="1:2" x14ac:dyDescent="0.3">
      <c r="A315" s="4">
        <v>1248</v>
      </c>
      <c r="B315" s="4">
        <v>44</v>
      </c>
    </row>
    <row r="316" spans="1:2" x14ac:dyDescent="0.3">
      <c r="A316" s="4">
        <v>1248</v>
      </c>
      <c r="B316" s="4">
        <v>44</v>
      </c>
    </row>
    <row r="317" spans="1:2" x14ac:dyDescent="0.3">
      <c r="A317" s="4">
        <v>1248</v>
      </c>
      <c r="B317" s="4">
        <v>44</v>
      </c>
    </row>
    <row r="318" spans="1:2" x14ac:dyDescent="0.3">
      <c r="A318" s="4">
        <v>1248</v>
      </c>
      <c r="B318" s="4">
        <v>44</v>
      </c>
    </row>
    <row r="319" spans="1:2" x14ac:dyDescent="0.3">
      <c r="A319" s="4">
        <v>1248</v>
      </c>
      <c r="B319" s="4">
        <v>44</v>
      </c>
    </row>
    <row r="320" spans="1:2" x14ac:dyDescent="0.3">
      <c r="A320" s="4">
        <v>1298</v>
      </c>
      <c r="B320" s="4">
        <v>40</v>
      </c>
    </row>
    <row r="321" spans="1:2" x14ac:dyDescent="0.3">
      <c r="A321" s="4">
        <v>1298</v>
      </c>
      <c r="B321" s="4">
        <v>40</v>
      </c>
    </row>
    <row r="322" spans="1:2" x14ac:dyDescent="0.3">
      <c r="A322" s="4">
        <v>1197</v>
      </c>
      <c r="B322" s="4">
        <v>45</v>
      </c>
    </row>
    <row r="323" spans="1:2" x14ac:dyDescent="0.3">
      <c r="A323" s="4">
        <v>998</v>
      </c>
      <c r="B323" s="4">
        <v>45</v>
      </c>
    </row>
    <row r="324" spans="1:2" x14ac:dyDescent="0.3">
      <c r="A324" s="4">
        <v>1397</v>
      </c>
      <c r="B324" s="4">
        <v>45</v>
      </c>
    </row>
    <row r="325" spans="1:2" x14ac:dyDescent="0.3">
      <c r="A325" s="4">
        <v>998</v>
      </c>
      <c r="B325" s="4">
        <v>45</v>
      </c>
    </row>
    <row r="326" spans="1:2" x14ac:dyDescent="0.3">
      <c r="A326" s="4">
        <v>998</v>
      </c>
      <c r="B326" s="4">
        <v>45</v>
      </c>
    </row>
    <row r="327" spans="1:2" x14ac:dyDescent="0.3">
      <c r="A327" s="4">
        <v>998</v>
      </c>
      <c r="B327" s="4">
        <v>45</v>
      </c>
    </row>
    <row r="328" spans="1:2" x14ac:dyDescent="0.3">
      <c r="A328" s="4">
        <v>998</v>
      </c>
      <c r="B328" s="4">
        <v>45</v>
      </c>
    </row>
    <row r="329" spans="1:2" x14ac:dyDescent="0.3">
      <c r="A329" s="4">
        <v>998</v>
      </c>
      <c r="B329" s="4">
        <v>45</v>
      </c>
    </row>
    <row r="330" spans="1:2" x14ac:dyDescent="0.3">
      <c r="A330" s="4">
        <v>1197</v>
      </c>
      <c r="B330" s="4">
        <v>45</v>
      </c>
    </row>
    <row r="331" spans="1:2" x14ac:dyDescent="0.3">
      <c r="A331" s="4">
        <v>1397</v>
      </c>
      <c r="B331" s="4">
        <v>45</v>
      </c>
    </row>
    <row r="332" spans="1:2" x14ac:dyDescent="0.3">
      <c r="A332" s="4">
        <v>1397</v>
      </c>
      <c r="B332" s="4">
        <v>45</v>
      </c>
    </row>
    <row r="333" spans="1:2" x14ac:dyDescent="0.3">
      <c r="A333" s="4">
        <v>1397</v>
      </c>
      <c r="B333" s="4">
        <v>45</v>
      </c>
    </row>
    <row r="334" spans="1:2" x14ac:dyDescent="0.3">
      <c r="A334" s="4">
        <v>1397</v>
      </c>
      <c r="B334" s="4">
        <v>45</v>
      </c>
    </row>
    <row r="335" spans="1:2" x14ac:dyDescent="0.3">
      <c r="A335" s="4">
        <v>1198</v>
      </c>
      <c r="B335" s="4">
        <v>44</v>
      </c>
    </row>
    <row r="336" spans="1:2" x14ac:dyDescent="0.3">
      <c r="A336" s="4">
        <v>1198</v>
      </c>
      <c r="B336" s="4">
        <v>44</v>
      </c>
    </row>
    <row r="337" spans="1:2" x14ac:dyDescent="0.3">
      <c r="A337" s="4">
        <v>1198</v>
      </c>
      <c r="B337" s="4">
        <v>44</v>
      </c>
    </row>
    <row r="338" spans="1:2" x14ac:dyDescent="0.3">
      <c r="A338" s="4">
        <v>1198</v>
      </c>
      <c r="B338" s="4">
        <v>44</v>
      </c>
    </row>
    <row r="339" spans="1:2" x14ac:dyDescent="0.3">
      <c r="A339" s="4">
        <v>1198</v>
      </c>
      <c r="B339" s="4">
        <v>44</v>
      </c>
    </row>
    <row r="340" spans="1:2" x14ac:dyDescent="0.3">
      <c r="A340" s="4">
        <v>1198</v>
      </c>
      <c r="B340" s="4">
        <v>44</v>
      </c>
    </row>
    <row r="341" spans="1:2" x14ac:dyDescent="0.3">
      <c r="A341" s="4">
        <v>1198</v>
      </c>
      <c r="B341" s="4">
        <v>44</v>
      </c>
    </row>
    <row r="342" spans="1:2" x14ac:dyDescent="0.3">
      <c r="A342" s="4">
        <v>1198</v>
      </c>
      <c r="B342" s="4">
        <v>44</v>
      </c>
    </row>
    <row r="343" spans="1:2" x14ac:dyDescent="0.3">
      <c r="A343" s="4">
        <v>1198</v>
      </c>
      <c r="B343" s="4">
        <v>44</v>
      </c>
    </row>
    <row r="344" spans="1:2" x14ac:dyDescent="0.3">
      <c r="A344" s="4">
        <v>1198</v>
      </c>
      <c r="B344" s="4">
        <v>44</v>
      </c>
    </row>
    <row r="345" spans="1:2" x14ac:dyDescent="0.3">
      <c r="A345" s="4">
        <v>1198</v>
      </c>
      <c r="B345" s="4">
        <v>44</v>
      </c>
    </row>
    <row r="346" spans="1:2" x14ac:dyDescent="0.3">
      <c r="A346" s="4">
        <v>1198</v>
      </c>
      <c r="B346" s="4">
        <v>44</v>
      </c>
    </row>
    <row r="347" spans="1:2" x14ac:dyDescent="0.3">
      <c r="A347" s="4">
        <v>1497</v>
      </c>
      <c r="B347" s="4">
        <v>44</v>
      </c>
    </row>
    <row r="348" spans="1:2" x14ac:dyDescent="0.3">
      <c r="A348" s="4">
        <v>1497</v>
      </c>
      <c r="B348" s="4">
        <v>44</v>
      </c>
    </row>
    <row r="349" spans="1:2" x14ac:dyDescent="0.3">
      <c r="A349" s="4">
        <v>1497</v>
      </c>
      <c r="B349" s="4">
        <v>44</v>
      </c>
    </row>
    <row r="350" spans="1:2" x14ac:dyDescent="0.3">
      <c r="A350" s="4">
        <v>1497</v>
      </c>
      <c r="B350" s="4">
        <v>44</v>
      </c>
    </row>
    <row r="351" spans="1:2" x14ac:dyDescent="0.3">
      <c r="A351" s="4">
        <v>1497</v>
      </c>
      <c r="B351" s="4">
        <v>44</v>
      </c>
    </row>
    <row r="352" spans="1:2" x14ac:dyDescent="0.3">
      <c r="A352" s="4">
        <v>1497</v>
      </c>
      <c r="B352" s="4">
        <v>44</v>
      </c>
    </row>
    <row r="353" spans="1:2" x14ac:dyDescent="0.3">
      <c r="A353" s="4">
        <v>1497</v>
      </c>
      <c r="B353" s="4">
        <v>44</v>
      </c>
    </row>
    <row r="354" spans="1:2" x14ac:dyDescent="0.3">
      <c r="A354" s="4">
        <v>1497</v>
      </c>
      <c r="B354" s="4">
        <v>44</v>
      </c>
    </row>
    <row r="355" spans="1:2" x14ac:dyDescent="0.3">
      <c r="A355" s="4">
        <v>1497</v>
      </c>
      <c r="B355" s="4">
        <v>44</v>
      </c>
    </row>
    <row r="356" spans="1:2" x14ac:dyDescent="0.3">
      <c r="A356" s="4">
        <v>1497</v>
      </c>
      <c r="B356" s="4">
        <v>44</v>
      </c>
    </row>
    <row r="357" spans="1:2" x14ac:dyDescent="0.3">
      <c r="A357" s="4">
        <v>1497</v>
      </c>
      <c r="B357" s="4">
        <v>44</v>
      </c>
    </row>
    <row r="358" spans="1:2" x14ac:dyDescent="0.3">
      <c r="A358" s="4">
        <v>1497</v>
      </c>
      <c r="B358" s="4">
        <v>44</v>
      </c>
    </row>
    <row r="359" spans="1:2" x14ac:dyDescent="0.3">
      <c r="A359" s="4">
        <v>1493</v>
      </c>
      <c r="B359" s="4">
        <v>60</v>
      </c>
    </row>
    <row r="360" spans="1:2" x14ac:dyDescent="0.3">
      <c r="A360" s="4">
        <v>1493</v>
      </c>
      <c r="B360" s="4">
        <v>60</v>
      </c>
    </row>
    <row r="361" spans="1:2" x14ac:dyDescent="0.3">
      <c r="A361" s="4">
        <v>1493</v>
      </c>
      <c r="B361" s="4">
        <v>60</v>
      </c>
    </row>
    <row r="362" spans="1:2" x14ac:dyDescent="0.3">
      <c r="A362" s="4">
        <v>1493</v>
      </c>
      <c r="B362" s="4">
        <v>60</v>
      </c>
    </row>
    <row r="363" spans="1:2" x14ac:dyDescent="0.3">
      <c r="A363" s="4">
        <v>2523</v>
      </c>
      <c r="B363" s="4">
        <v>60</v>
      </c>
    </row>
    <row r="364" spans="1:2" x14ac:dyDescent="0.3">
      <c r="A364" s="4">
        <v>2523</v>
      </c>
      <c r="B364" s="4">
        <v>60</v>
      </c>
    </row>
    <row r="365" spans="1:2" x14ac:dyDescent="0.3">
      <c r="A365" s="4">
        <v>1248</v>
      </c>
      <c r="B365" s="4">
        <v>48</v>
      </c>
    </row>
    <row r="366" spans="1:2" x14ac:dyDescent="0.3">
      <c r="A366" s="4">
        <v>1248</v>
      </c>
      <c r="B366" s="4">
        <v>48</v>
      </c>
    </row>
    <row r="367" spans="1:2" x14ac:dyDescent="0.3">
      <c r="A367" s="4">
        <v>1248</v>
      </c>
      <c r="B367" s="4">
        <v>48</v>
      </c>
    </row>
    <row r="368" spans="1:2" x14ac:dyDescent="0.3">
      <c r="A368" s="4">
        <v>1248</v>
      </c>
      <c r="B368" s="4">
        <v>48</v>
      </c>
    </row>
    <row r="369" spans="1:2" x14ac:dyDescent="0.3">
      <c r="A369" s="4">
        <v>1248</v>
      </c>
      <c r="B369" s="4">
        <v>48</v>
      </c>
    </row>
    <row r="370" spans="1:2" x14ac:dyDescent="0.3">
      <c r="A370" s="4">
        <v>1248</v>
      </c>
      <c r="B370" s="4">
        <v>48</v>
      </c>
    </row>
    <row r="371" spans="1:2" x14ac:dyDescent="0.3">
      <c r="A371" s="4">
        <v>1248</v>
      </c>
      <c r="B371" s="4">
        <v>48</v>
      </c>
    </row>
    <row r="372" spans="1:2" x14ac:dyDescent="0.3">
      <c r="A372" s="4">
        <v>1248</v>
      </c>
      <c r="B372" s="4">
        <v>48</v>
      </c>
    </row>
    <row r="373" spans="1:2" x14ac:dyDescent="0.3">
      <c r="A373" s="4">
        <v>1248</v>
      </c>
      <c r="B373" s="4">
        <v>48</v>
      </c>
    </row>
    <row r="374" spans="1:2" x14ac:dyDescent="0.3">
      <c r="A374" s="4">
        <v>1197</v>
      </c>
      <c r="B374" s="4">
        <v>40</v>
      </c>
    </row>
    <row r="375" spans="1:2" x14ac:dyDescent="0.3">
      <c r="A375" s="4">
        <v>1197</v>
      </c>
      <c r="B375" s="4">
        <v>40</v>
      </c>
    </row>
    <row r="376" spans="1:2" x14ac:dyDescent="0.3">
      <c r="A376" s="4">
        <v>1197</v>
      </c>
      <c r="B376" s="4">
        <v>40</v>
      </c>
    </row>
    <row r="377" spans="1:2" x14ac:dyDescent="0.3">
      <c r="A377" s="4">
        <v>1396</v>
      </c>
      <c r="B377" s="4">
        <v>40</v>
      </c>
    </row>
    <row r="378" spans="1:2" x14ac:dyDescent="0.3">
      <c r="A378" s="4">
        <v>1497</v>
      </c>
      <c r="B378" s="4">
        <v>52</v>
      </c>
    </row>
    <row r="379" spans="1:2" x14ac:dyDescent="0.3">
      <c r="A379" s="4">
        <v>1497</v>
      </c>
      <c r="B379" s="4">
        <v>52</v>
      </c>
    </row>
    <row r="380" spans="1:2" x14ac:dyDescent="0.3">
      <c r="A380" s="4">
        <v>1497</v>
      </c>
      <c r="B380" s="4">
        <v>52</v>
      </c>
    </row>
    <row r="381" spans="1:2" x14ac:dyDescent="0.3">
      <c r="A381" s="4">
        <v>1497</v>
      </c>
      <c r="B381" s="4">
        <v>52</v>
      </c>
    </row>
    <row r="382" spans="1:2" x14ac:dyDescent="0.3">
      <c r="A382" s="4">
        <v>1498</v>
      </c>
      <c r="B382" s="4">
        <v>52</v>
      </c>
    </row>
    <row r="383" spans="1:2" x14ac:dyDescent="0.3">
      <c r="A383" s="4">
        <v>1498</v>
      </c>
      <c r="B383" s="4">
        <v>52</v>
      </c>
    </row>
    <row r="384" spans="1:2" x14ac:dyDescent="0.3">
      <c r="A384" s="4">
        <v>1498</v>
      </c>
      <c r="B384" s="4">
        <v>52</v>
      </c>
    </row>
    <row r="385" spans="1:2" x14ac:dyDescent="0.3">
      <c r="A385" s="4">
        <v>1498</v>
      </c>
      <c r="B385" s="4">
        <v>52</v>
      </c>
    </row>
    <row r="386" spans="1:2" x14ac:dyDescent="0.3">
      <c r="A386" s="4">
        <v>1497</v>
      </c>
      <c r="B386" s="4">
        <v>52</v>
      </c>
    </row>
    <row r="387" spans="1:2" x14ac:dyDescent="0.3">
      <c r="A387" s="4">
        <v>1498</v>
      </c>
      <c r="B387" s="4">
        <v>52</v>
      </c>
    </row>
    <row r="388" spans="1:2" x14ac:dyDescent="0.3">
      <c r="A388" s="4">
        <v>1497</v>
      </c>
      <c r="B388" s="4">
        <v>52</v>
      </c>
    </row>
    <row r="389" spans="1:2" x14ac:dyDescent="0.3">
      <c r="A389" s="4">
        <v>1498</v>
      </c>
      <c r="B389" s="4">
        <v>52</v>
      </c>
    </row>
    <row r="390" spans="1:2" x14ac:dyDescent="0.3">
      <c r="A390" s="4">
        <v>1498</v>
      </c>
      <c r="B390" s="4">
        <v>50</v>
      </c>
    </row>
    <row r="391" spans="1:2" x14ac:dyDescent="0.3">
      <c r="A391" s="4">
        <v>1498</v>
      </c>
      <c r="B391" s="4">
        <v>50</v>
      </c>
    </row>
    <row r="392" spans="1:2" x14ac:dyDescent="0.3">
      <c r="A392" s="4">
        <v>1498</v>
      </c>
      <c r="B392" s="4">
        <v>50</v>
      </c>
    </row>
    <row r="393" spans="1:2" x14ac:dyDescent="0.3">
      <c r="A393" s="4">
        <v>1461</v>
      </c>
      <c r="B393" s="4">
        <v>50</v>
      </c>
    </row>
    <row r="394" spans="1:2" x14ac:dyDescent="0.3">
      <c r="A394" s="4">
        <v>1461</v>
      </c>
      <c r="B394" s="4">
        <v>50</v>
      </c>
    </row>
    <row r="395" spans="1:2" x14ac:dyDescent="0.3">
      <c r="A395" s="4">
        <v>1461</v>
      </c>
      <c r="B395" s="4">
        <v>50</v>
      </c>
    </row>
    <row r="396" spans="1:2" x14ac:dyDescent="0.3">
      <c r="A396" s="4">
        <v>1461</v>
      </c>
      <c r="B396" s="4">
        <v>50</v>
      </c>
    </row>
    <row r="397" spans="1:2" x14ac:dyDescent="0.3">
      <c r="A397" s="4">
        <v>1461</v>
      </c>
      <c r="B397" s="4">
        <v>50</v>
      </c>
    </row>
    <row r="398" spans="1:2" x14ac:dyDescent="0.3">
      <c r="A398" s="4">
        <v>1461</v>
      </c>
      <c r="B398" s="4">
        <v>50</v>
      </c>
    </row>
    <row r="399" spans="1:2" x14ac:dyDescent="0.3">
      <c r="A399" s="4">
        <v>1591</v>
      </c>
      <c r="B399" s="4">
        <v>45</v>
      </c>
    </row>
    <row r="400" spans="1:2" x14ac:dyDescent="0.3">
      <c r="A400" s="4">
        <v>1582</v>
      </c>
      <c r="B400" s="4">
        <v>45</v>
      </c>
    </row>
    <row r="401" spans="1:2" x14ac:dyDescent="0.3">
      <c r="A401" s="4">
        <v>1582</v>
      </c>
      <c r="B401" s="4">
        <v>45</v>
      </c>
    </row>
    <row r="402" spans="1:2" x14ac:dyDescent="0.3">
      <c r="A402" s="4">
        <v>1591</v>
      </c>
      <c r="B402" s="4">
        <v>45</v>
      </c>
    </row>
    <row r="403" spans="1:2" x14ac:dyDescent="0.3">
      <c r="A403" s="4">
        <v>1582</v>
      </c>
      <c r="B403" s="4">
        <v>45</v>
      </c>
    </row>
    <row r="404" spans="1:2" x14ac:dyDescent="0.3">
      <c r="A404" s="4">
        <v>1591</v>
      </c>
      <c r="B404" s="4">
        <v>45</v>
      </c>
    </row>
    <row r="405" spans="1:2" x14ac:dyDescent="0.3">
      <c r="A405" s="4">
        <v>1396</v>
      </c>
      <c r="B405" s="4">
        <v>45</v>
      </c>
    </row>
    <row r="406" spans="1:2" x14ac:dyDescent="0.3">
      <c r="A406" s="4">
        <v>1396</v>
      </c>
      <c r="B406" s="4">
        <v>45</v>
      </c>
    </row>
    <row r="407" spans="1:2" x14ac:dyDescent="0.3">
      <c r="A407" s="4">
        <v>1591</v>
      </c>
      <c r="B407" s="4">
        <v>45</v>
      </c>
    </row>
    <row r="408" spans="1:2" x14ac:dyDescent="0.3">
      <c r="A408" s="4">
        <v>1591</v>
      </c>
      <c r="B408" s="4">
        <v>45</v>
      </c>
    </row>
    <row r="409" spans="1:2" x14ac:dyDescent="0.3">
      <c r="A409" s="4">
        <v>1582</v>
      </c>
      <c r="B409" s="4">
        <v>45</v>
      </c>
    </row>
    <row r="410" spans="1:2" x14ac:dyDescent="0.3">
      <c r="A410" s="4">
        <v>1396</v>
      </c>
      <c r="B410" s="4">
        <v>45</v>
      </c>
    </row>
    <row r="411" spans="1:2" x14ac:dyDescent="0.3">
      <c r="A411" s="4">
        <v>1396</v>
      </c>
      <c r="B411" s="4">
        <v>45</v>
      </c>
    </row>
    <row r="412" spans="1:2" x14ac:dyDescent="0.3">
      <c r="A412" s="4">
        <v>1197</v>
      </c>
      <c r="B412" s="4">
        <v>42</v>
      </c>
    </row>
    <row r="413" spans="1:2" x14ac:dyDescent="0.3">
      <c r="A413" s="4">
        <v>1197</v>
      </c>
      <c r="B413" s="4">
        <v>42</v>
      </c>
    </row>
    <row r="414" spans="1:2" x14ac:dyDescent="0.3">
      <c r="A414" s="4">
        <v>1197</v>
      </c>
      <c r="B414" s="4">
        <v>42</v>
      </c>
    </row>
    <row r="415" spans="1:2" x14ac:dyDescent="0.3">
      <c r="A415" s="4">
        <v>1197</v>
      </c>
      <c r="B415" s="4">
        <v>42</v>
      </c>
    </row>
    <row r="416" spans="1:2" x14ac:dyDescent="0.3">
      <c r="A416" s="4">
        <v>1497</v>
      </c>
      <c r="B416" s="4">
        <v>42</v>
      </c>
    </row>
    <row r="417" spans="1:2" x14ac:dyDescent="0.3">
      <c r="A417" s="4">
        <v>1497</v>
      </c>
      <c r="B417" s="4">
        <v>42</v>
      </c>
    </row>
    <row r="418" spans="1:2" x14ac:dyDescent="0.3">
      <c r="A418" s="4">
        <v>1497</v>
      </c>
      <c r="B418" s="4">
        <v>42</v>
      </c>
    </row>
    <row r="419" spans="1:2" x14ac:dyDescent="0.3">
      <c r="A419" s="4">
        <v>1497</v>
      </c>
      <c r="B419" s="4">
        <v>42</v>
      </c>
    </row>
    <row r="420" spans="1:2" x14ac:dyDescent="0.3">
      <c r="A420" s="4">
        <v>1497</v>
      </c>
      <c r="B420" s="4">
        <v>42</v>
      </c>
    </row>
    <row r="421" spans="1:2" x14ac:dyDescent="0.3">
      <c r="A421" s="4">
        <v>1497</v>
      </c>
      <c r="B421" s="4">
        <v>42</v>
      </c>
    </row>
    <row r="422" spans="1:2" x14ac:dyDescent="0.3">
      <c r="A422" s="4">
        <v>1497</v>
      </c>
      <c r="B422" s="4">
        <v>42</v>
      </c>
    </row>
    <row r="423" spans="1:2" x14ac:dyDescent="0.3">
      <c r="A423" s="4">
        <v>1461</v>
      </c>
      <c r="B423" s="4">
        <v>50</v>
      </c>
    </row>
    <row r="424" spans="1:2" x14ac:dyDescent="0.3">
      <c r="A424" s="4">
        <v>1461</v>
      </c>
      <c r="B424" s="4">
        <v>50</v>
      </c>
    </row>
    <row r="425" spans="1:2" x14ac:dyDescent="0.3">
      <c r="A425" s="4">
        <v>1461</v>
      </c>
      <c r="B425" s="4">
        <v>50</v>
      </c>
    </row>
    <row r="426" spans="1:2" x14ac:dyDescent="0.3">
      <c r="A426" s="4">
        <v>1461</v>
      </c>
      <c r="B426" s="4">
        <v>50</v>
      </c>
    </row>
    <row r="427" spans="1:2" x14ac:dyDescent="0.3">
      <c r="A427" s="4">
        <v>1461</v>
      </c>
      <c r="B427" s="4">
        <v>50</v>
      </c>
    </row>
    <row r="428" spans="1:2" x14ac:dyDescent="0.3">
      <c r="A428" s="4">
        <v>1461</v>
      </c>
      <c r="B428" s="4">
        <v>50</v>
      </c>
    </row>
    <row r="429" spans="1:2" x14ac:dyDescent="0.3">
      <c r="A429" s="4">
        <v>1461</v>
      </c>
      <c r="B429" s="4">
        <v>50</v>
      </c>
    </row>
    <row r="430" spans="1:2" x14ac:dyDescent="0.3">
      <c r="A430" s="4">
        <v>1598</v>
      </c>
      <c r="B430" s="4">
        <v>55</v>
      </c>
    </row>
    <row r="431" spans="1:2" x14ac:dyDescent="0.3">
      <c r="A431" s="4">
        <v>1598</v>
      </c>
      <c r="B431" s="4">
        <v>55</v>
      </c>
    </row>
    <row r="432" spans="1:2" x14ac:dyDescent="0.3">
      <c r="A432" s="4">
        <v>1598</v>
      </c>
      <c r="B432" s="4">
        <v>55</v>
      </c>
    </row>
    <row r="433" spans="1:2" x14ac:dyDescent="0.3">
      <c r="A433" s="4">
        <v>1197</v>
      </c>
      <c r="B433" s="4">
        <v>55</v>
      </c>
    </row>
    <row r="434" spans="1:2" x14ac:dyDescent="0.3">
      <c r="A434" s="4">
        <v>1197</v>
      </c>
      <c r="B434" s="4">
        <v>55</v>
      </c>
    </row>
    <row r="435" spans="1:2" x14ac:dyDescent="0.3">
      <c r="A435" s="4">
        <v>1498</v>
      </c>
      <c r="B435" s="4">
        <v>55</v>
      </c>
    </row>
    <row r="436" spans="1:2" x14ac:dyDescent="0.3">
      <c r="A436" s="4">
        <v>1498</v>
      </c>
      <c r="B436" s="4">
        <v>55</v>
      </c>
    </row>
    <row r="437" spans="1:2" x14ac:dyDescent="0.3">
      <c r="A437" s="4">
        <v>1498</v>
      </c>
      <c r="B437" s="4">
        <v>55</v>
      </c>
    </row>
    <row r="438" spans="1:2" x14ac:dyDescent="0.3">
      <c r="A438" s="4">
        <v>1498</v>
      </c>
      <c r="B438" s="4">
        <v>55</v>
      </c>
    </row>
    <row r="439" spans="1:2" x14ac:dyDescent="0.3">
      <c r="A439" s="4">
        <v>1498</v>
      </c>
      <c r="B439" s="4">
        <v>55</v>
      </c>
    </row>
    <row r="440" spans="1:2" x14ac:dyDescent="0.3">
      <c r="A440" s="4">
        <v>1498</v>
      </c>
      <c r="B440" s="4">
        <v>45</v>
      </c>
    </row>
    <row r="441" spans="1:2" x14ac:dyDescent="0.3">
      <c r="A441" s="4">
        <v>1197</v>
      </c>
      <c r="B441" s="4">
        <v>45</v>
      </c>
    </row>
    <row r="442" spans="1:2" x14ac:dyDescent="0.3">
      <c r="A442" s="4">
        <v>1397</v>
      </c>
      <c r="B442" s="4">
        <v>45</v>
      </c>
    </row>
    <row r="443" spans="1:2" x14ac:dyDescent="0.3">
      <c r="A443" s="4">
        <v>1397</v>
      </c>
      <c r="B443" s="4">
        <v>45</v>
      </c>
    </row>
    <row r="444" spans="1:2" x14ac:dyDescent="0.3">
      <c r="A444" s="4">
        <v>1397</v>
      </c>
      <c r="B444" s="4">
        <v>35</v>
      </c>
    </row>
    <row r="445" spans="1:2" x14ac:dyDescent="0.3">
      <c r="A445" s="4">
        <v>1397</v>
      </c>
      <c r="B445" s="4">
        <v>35</v>
      </c>
    </row>
    <row r="446" spans="1:2" x14ac:dyDescent="0.3">
      <c r="A446" s="4">
        <v>1397</v>
      </c>
      <c r="B446" s="4">
        <v>35</v>
      </c>
    </row>
    <row r="447" spans="1:2" x14ac:dyDescent="0.3">
      <c r="A447" s="4">
        <v>2498</v>
      </c>
      <c r="B447" s="4">
        <v>60</v>
      </c>
    </row>
    <row r="448" spans="1:2" x14ac:dyDescent="0.3">
      <c r="A448" s="4">
        <v>2498</v>
      </c>
      <c r="B448" s="4">
        <v>60</v>
      </c>
    </row>
    <row r="449" spans="1:2" x14ac:dyDescent="0.3">
      <c r="A449" s="4">
        <v>2498</v>
      </c>
      <c r="B449" s="4">
        <v>60</v>
      </c>
    </row>
    <row r="450" spans="1:2" x14ac:dyDescent="0.3">
      <c r="A450" s="4">
        <v>1462</v>
      </c>
      <c r="B450" s="4">
        <v>45</v>
      </c>
    </row>
    <row r="451" spans="1:2" x14ac:dyDescent="0.3">
      <c r="A451" s="4">
        <v>1462</v>
      </c>
      <c r="B451" s="4">
        <v>45</v>
      </c>
    </row>
    <row r="452" spans="1:2" x14ac:dyDescent="0.3">
      <c r="A452" s="4">
        <v>1462</v>
      </c>
      <c r="B452" s="4">
        <v>45</v>
      </c>
    </row>
    <row r="453" spans="1:2" x14ac:dyDescent="0.3">
      <c r="A453" s="4">
        <v>1462</v>
      </c>
      <c r="B453" s="4">
        <v>45</v>
      </c>
    </row>
    <row r="454" spans="1:2" x14ac:dyDescent="0.3">
      <c r="A454" s="4">
        <v>2179</v>
      </c>
      <c r="B454" s="4">
        <v>60</v>
      </c>
    </row>
    <row r="455" spans="1:2" x14ac:dyDescent="0.3">
      <c r="A455" s="4">
        <v>2179</v>
      </c>
      <c r="B455" s="4">
        <v>60</v>
      </c>
    </row>
    <row r="456" spans="1:2" x14ac:dyDescent="0.3">
      <c r="A456" s="4">
        <v>2179</v>
      </c>
      <c r="B456" s="4">
        <v>60</v>
      </c>
    </row>
    <row r="457" spans="1:2" x14ac:dyDescent="0.3">
      <c r="A457" s="4">
        <v>1497</v>
      </c>
      <c r="B457" s="4">
        <v>45</v>
      </c>
    </row>
    <row r="458" spans="1:2" x14ac:dyDescent="0.3">
      <c r="A458" s="4">
        <v>1497</v>
      </c>
      <c r="B458" s="4">
        <v>45</v>
      </c>
    </row>
    <row r="459" spans="1:2" x14ac:dyDescent="0.3">
      <c r="A459" s="4">
        <v>1497</v>
      </c>
      <c r="B459" s="4">
        <v>45</v>
      </c>
    </row>
    <row r="460" spans="1:2" x14ac:dyDescent="0.3">
      <c r="A460" s="4">
        <v>1497</v>
      </c>
      <c r="B460" s="4">
        <v>45</v>
      </c>
    </row>
    <row r="461" spans="1:2" x14ac:dyDescent="0.3">
      <c r="A461" s="4">
        <v>1497</v>
      </c>
      <c r="B461" s="4">
        <v>45</v>
      </c>
    </row>
    <row r="462" spans="1:2" x14ac:dyDescent="0.3">
      <c r="A462" s="4">
        <v>1497</v>
      </c>
      <c r="B462" s="4">
        <v>45</v>
      </c>
    </row>
    <row r="463" spans="1:2" x14ac:dyDescent="0.3">
      <c r="A463" s="4">
        <v>1497</v>
      </c>
      <c r="B463" s="4">
        <v>45</v>
      </c>
    </row>
    <row r="464" spans="1:2" x14ac:dyDescent="0.3">
      <c r="A464" s="4">
        <v>1497</v>
      </c>
      <c r="B464" s="4">
        <v>45</v>
      </c>
    </row>
    <row r="465" spans="1:2" x14ac:dyDescent="0.3">
      <c r="A465" s="4">
        <v>2523</v>
      </c>
      <c r="B465" s="4">
        <v>60</v>
      </c>
    </row>
    <row r="466" spans="1:2" x14ac:dyDescent="0.3">
      <c r="A466" s="4">
        <v>2179</v>
      </c>
      <c r="B466" s="4">
        <v>80</v>
      </c>
    </row>
    <row r="467" spans="1:2" x14ac:dyDescent="0.3">
      <c r="A467" s="4">
        <v>2179</v>
      </c>
      <c r="B467" s="4">
        <v>80</v>
      </c>
    </row>
    <row r="468" spans="1:2" x14ac:dyDescent="0.3">
      <c r="A468" s="4">
        <v>2179</v>
      </c>
      <c r="B468" s="4">
        <v>60</v>
      </c>
    </row>
    <row r="469" spans="1:2" x14ac:dyDescent="0.3">
      <c r="A469" s="4">
        <v>2179</v>
      </c>
      <c r="B469" s="4">
        <v>60</v>
      </c>
    </row>
    <row r="470" spans="1:2" x14ac:dyDescent="0.3">
      <c r="A470" s="4">
        <v>2179</v>
      </c>
      <c r="B470" s="4">
        <v>60</v>
      </c>
    </row>
    <row r="471" spans="1:2" x14ac:dyDescent="0.3">
      <c r="A471" s="4">
        <v>2179</v>
      </c>
      <c r="B471" s="4">
        <v>60</v>
      </c>
    </row>
    <row r="472" spans="1:2" x14ac:dyDescent="0.3">
      <c r="A472" s="4">
        <v>2179</v>
      </c>
      <c r="B472" s="4">
        <v>60</v>
      </c>
    </row>
    <row r="473" spans="1:2" x14ac:dyDescent="0.3">
      <c r="A473" s="4">
        <v>2179</v>
      </c>
      <c r="B473" s="4">
        <v>60</v>
      </c>
    </row>
    <row r="474" spans="1:2" x14ac:dyDescent="0.3">
      <c r="A474" s="4">
        <v>1498</v>
      </c>
      <c r="B474" s="4">
        <v>55</v>
      </c>
    </row>
    <row r="475" spans="1:2" x14ac:dyDescent="0.3">
      <c r="A475" s="4">
        <v>1598</v>
      </c>
      <c r="B475" s="4">
        <v>55</v>
      </c>
    </row>
    <row r="476" spans="1:2" x14ac:dyDescent="0.3">
      <c r="A476" s="4">
        <v>1498</v>
      </c>
      <c r="B476" s="4">
        <v>55</v>
      </c>
    </row>
    <row r="477" spans="1:2" x14ac:dyDescent="0.3">
      <c r="A477" s="4">
        <v>1598</v>
      </c>
      <c r="B477" s="4">
        <v>55</v>
      </c>
    </row>
    <row r="478" spans="1:2" x14ac:dyDescent="0.3">
      <c r="A478" s="4">
        <v>2179</v>
      </c>
      <c r="B478" s="4">
        <v>70</v>
      </c>
    </row>
    <row r="479" spans="1:2" x14ac:dyDescent="0.3">
      <c r="A479" s="4">
        <v>2179</v>
      </c>
      <c r="B479" s="4">
        <v>70</v>
      </c>
    </row>
    <row r="480" spans="1:2" x14ac:dyDescent="0.3">
      <c r="A480" s="4">
        <v>2179</v>
      </c>
      <c r="B480" s="4">
        <v>70</v>
      </c>
    </row>
    <row r="481" spans="1:2" x14ac:dyDescent="0.3">
      <c r="A481" s="4">
        <v>2179</v>
      </c>
      <c r="B481" s="4">
        <v>70</v>
      </c>
    </row>
    <row r="482" spans="1:2" x14ac:dyDescent="0.3">
      <c r="A482" s="4">
        <v>2179</v>
      </c>
      <c r="B482" s="4">
        <v>70</v>
      </c>
    </row>
    <row r="483" spans="1:2" x14ac:dyDescent="0.3">
      <c r="A483" s="4">
        <v>2179</v>
      </c>
      <c r="B483" s="4">
        <v>70</v>
      </c>
    </row>
    <row r="484" spans="1:2" x14ac:dyDescent="0.3">
      <c r="A484" s="4">
        <v>2179</v>
      </c>
      <c r="B484" s="4">
        <v>70</v>
      </c>
    </row>
    <row r="485" spans="1:2" x14ac:dyDescent="0.3">
      <c r="A485" s="4">
        <v>2179</v>
      </c>
      <c r="B485" s="4">
        <v>70</v>
      </c>
    </row>
    <row r="486" spans="1:2" x14ac:dyDescent="0.3">
      <c r="A486" s="4">
        <v>2179</v>
      </c>
      <c r="B486" s="4">
        <v>70</v>
      </c>
    </row>
    <row r="487" spans="1:2" x14ac:dyDescent="0.3">
      <c r="A487" s="4">
        <v>2179</v>
      </c>
      <c r="B487" s="4">
        <v>70</v>
      </c>
    </row>
    <row r="488" spans="1:2" x14ac:dyDescent="0.3">
      <c r="A488" s="4">
        <v>2179</v>
      </c>
      <c r="B488" s="4">
        <v>70</v>
      </c>
    </row>
    <row r="489" spans="1:2" x14ac:dyDescent="0.3">
      <c r="A489" s="4">
        <v>2179</v>
      </c>
      <c r="B489" s="4">
        <v>70</v>
      </c>
    </row>
    <row r="490" spans="1:2" x14ac:dyDescent="0.3">
      <c r="A490" s="4">
        <v>2179</v>
      </c>
      <c r="B490" s="4">
        <v>70</v>
      </c>
    </row>
    <row r="491" spans="1:2" x14ac:dyDescent="0.3">
      <c r="A491" s="4">
        <v>2179</v>
      </c>
      <c r="B491" s="4">
        <v>70</v>
      </c>
    </row>
    <row r="492" spans="1:2" x14ac:dyDescent="0.3">
      <c r="A492" s="4">
        <v>2179</v>
      </c>
      <c r="B492" s="4">
        <v>70</v>
      </c>
    </row>
    <row r="493" spans="1:2" x14ac:dyDescent="0.3">
      <c r="A493" s="4">
        <v>2179</v>
      </c>
      <c r="B493" s="4">
        <v>70</v>
      </c>
    </row>
    <row r="494" spans="1:2" x14ac:dyDescent="0.3">
      <c r="A494" s="4">
        <v>2179</v>
      </c>
      <c r="B494" s="4">
        <v>70</v>
      </c>
    </row>
    <row r="495" spans="1:2" x14ac:dyDescent="0.3">
      <c r="A495" s="4">
        <v>2179</v>
      </c>
      <c r="B495" s="4">
        <v>70</v>
      </c>
    </row>
    <row r="496" spans="1:2" x14ac:dyDescent="0.3">
      <c r="A496" s="4">
        <v>2179</v>
      </c>
      <c r="B496" s="4">
        <v>70</v>
      </c>
    </row>
    <row r="497" spans="1:2" x14ac:dyDescent="0.3">
      <c r="A497" s="4">
        <v>2179</v>
      </c>
      <c r="B497" s="4">
        <v>70</v>
      </c>
    </row>
    <row r="498" spans="1:2" x14ac:dyDescent="0.3">
      <c r="A498" s="4">
        <v>2179</v>
      </c>
      <c r="B498" s="4">
        <v>70</v>
      </c>
    </row>
    <row r="499" spans="1:2" x14ac:dyDescent="0.3">
      <c r="A499" s="4">
        <v>72</v>
      </c>
      <c r="B499" s="4">
        <v>45</v>
      </c>
    </row>
    <row r="500" spans="1:2" x14ac:dyDescent="0.3">
      <c r="A500" s="4">
        <v>72</v>
      </c>
      <c r="B500" s="4">
        <v>45</v>
      </c>
    </row>
    <row r="501" spans="1:2" x14ac:dyDescent="0.3">
      <c r="A501" s="4">
        <v>72</v>
      </c>
      <c r="B501" s="4">
        <v>45</v>
      </c>
    </row>
    <row r="502" spans="1:2" x14ac:dyDescent="0.3">
      <c r="A502" s="4">
        <v>2179</v>
      </c>
      <c r="B502" s="4">
        <v>60</v>
      </c>
    </row>
    <row r="503" spans="1:2" x14ac:dyDescent="0.3">
      <c r="A503" s="4">
        <v>2179</v>
      </c>
      <c r="B503" s="4">
        <v>60</v>
      </c>
    </row>
    <row r="504" spans="1:2" x14ac:dyDescent="0.3">
      <c r="A504" s="4">
        <v>2179</v>
      </c>
      <c r="B504" s="4">
        <v>60</v>
      </c>
    </row>
    <row r="505" spans="1:2" x14ac:dyDescent="0.3">
      <c r="A505" s="4">
        <v>2179</v>
      </c>
      <c r="B505" s="4">
        <v>45</v>
      </c>
    </row>
    <row r="506" spans="1:2" x14ac:dyDescent="0.3">
      <c r="A506" s="4">
        <v>2179</v>
      </c>
      <c r="B506" s="4">
        <v>60</v>
      </c>
    </row>
    <row r="507" spans="1:2" x14ac:dyDescent="0.3">
      <c r="A507" s="4">
        <v>2179</v>
      </c>
      <c r="B507" s="4">
        <v>60</v>
      </c>
    </row>
    <row r="508" spans="1:2" x14ac:dyDescent="0.3">
      <c r="A508" s="4">
        <v>2179</v>
      </c>
      <c r="B508" s="4">
        <v>45</v>
      </c>
    </row>
    <row r="509" spans="1:2" x14ac:dyDescent="0.3">
      <c r="A509" s="4">
        <v>2393</v>
      </c>
      <c r="B509" s="4">
        <v>55</v>
      </c>
    </row>
    <row r="510" spans="1:2" x14ac:dyDescent="0.3">
      <c r="A510" s="4">
        <v>2393</v>
      </c>
      <c r="B510" s="4">
        <v>55</v>
      </c>
    </row>
    <row r="511" spans="1:2" x14ac:dyDescent="0.3">
      <c r="A511" s="4">
        <v>2393</v>
      </c>
      <c r="B511" s="4">
        <v>55</v>
      </c>
    </row>
    <row r="512" spans="1:2" x14ac:dyDescent="0.3">
      <c r="A512" s="4">
        <v>2393</v>
      </c>
      <c r="B512" s="4">
        <v>55</v>
      </c>
    </row>
    <row r="513" spans="1:2" x14ac:dyDescent="0.3">
      <c r="A513" s="4">
        <v>2393</v>
      </c>
      <c r="B513" s="4">
        <v>55</v>
      </c>
    </row>
    <row r="514" spans="1:2" x14ac:dyDescent="0.3">
      <c r="A514" s="4">
        <v>2694</v>
      </c>
      <c r="B514" s="4">
        <v>55</v>
      </c>
    </row>
    <row r="515" spans="1:2" x14ac:dyDescent="0.3">
      <c r="A515" s="4">
        <v>2694</v>
      </c>
      <c r="B515" s="4">
        <v>55</v>
      </c>
    </row>
    <row r="516" spans="1:2" x14ac:dyDescent="0.3">
      <c r="A516" s="4">
        <v>2393</v>
      </c>
      <c r="B516" s="4">
        <v>55</v>
      </c>
    </row>
    <row r="517" spans="1:2" x14ac:dyDescent="0.3">
      <c r="A517" s="4">
        <v>2393</v>
      </c>
      <c r="B517" s="4">
        <v>55</v>
      </c>
    </row>
    <row r="518" spans="1:2" x14ac:dyDescent="0.3">
      <c r="A518" s="4">
        <v>2755</v>
      </c>
      <c r="B518" s="4">
        <v>55</v>
      </c>
    </row>
    <row r="519" spans="1:2" x14ac:dyDescent="0.3">
      <c r="A519" s="4">
        <v>2755</v>
      </c>
      <c r="B519" s="4">
        <v>55</v>
      </c>
    </row>
    <row r="520" spans="1:2" x14ac:dyDescent="0.3">
      <c r="A520" s="4">
        <v>2393</v>
      </c>
      <c r="B520" s="4">
        <v>55</v>
      </c>
    </row>
    <row r="521" spans="1:2" x14ac:dyDescent="0.3">
      <c r="A521" s="4">
        <v>2393</v>
      </c>
      <c r="B521" s="4">
        <v>55</v>
      </c>
    </row>
    <row r="522" spans="1:2" x14ac:dyDescent="0.3">
      <c r="A522" s="4">
        <v>2694</v>
      </c>
      <c r="B522" s="4">
        <v>55</v>
      </c>
    </row>
    <row r="523" spans="1:2" x14ac:dyDescent="0.3">
      <c r="A523" s="4">
        <v>2393</v>
      </c>
      <c r="B523" s="4">
        <v>55</v>
      </c>
    </row>
    <row r="524" spans="1:2" x14ac:dyDescent="0.3">
      <c r="A524" s="4">
        <v>2393</v>
      </c>
      <c r="B524" s="4">
        <v>55</v>
      </c>
    </row>
    <row r="525" spans="1:2" x14ac:dyDescent="0.3">
      <c r="A525" s="4">
        <v>1798</v>
      </c>
      <c r="B525" s="4">
        <v>55</v>
      </c>
    </row>
    <row r="526" spans="1:2" x14ac:dyDescent="0.3">
      <c r="A526" s="4">
        <v>1798</v>
      </c>
      <c r="B526" s="4">
        <v>55</v>
      </c>
    </row>
    <row r="527" spans="1:2" x14ac:dyDescent="0.3">
      <c r="A527" s="4">
        <v>1798</v>
      </c>
      <c r="B527" s="4">
        <v>55</v>
      </c>
    </row>
    <row r="528" spans="1:2" x14ac:dyDescent="0.3">
      <c r="A528" s="4">
        <v>1364</v>
      </c>
      <c r="B528" s="4">
        <v>43</v>
      </c>
    </row>
    <row r="529" spans="1:2" x14ac:dyDescent="0.3">
      <c r="A529" s="4">
        <v>1364</v>
      </c>
      <c r="B529" s="4">
        <v>43</v>
      </c>
    </row>
    <row r="530" spans="1:2" x14ac:dyDescent="0.3">
      <c r="A530" s="4">
        <v>1798</v>
      </c>
      <c r="B530" s="4">
        <v>55</v>
      </c>
    </row>
    <row r="531" spans="1:2" x14ac:dyDescent="0.3">
      <c r="A531" s="4">
        <v>1798</v>
      </c>
      <c r="B531" s="4">
        <v>66</v>
      </c>
    </row>
    <row r="532" spans="1:2" x14ac:dyDescent="0.3">
      <c r="A532" s="4">
        <v>1798</v>
      </c>
      <c r="B532" s="4">
        <v>66</v>
      </c>
    </row>
    <row r="533" spans="1:2" x14ac:dyDescent="0.3">
      <c r="A533" s="4">
        <v>1798</v>
      </c>
      <c r="B533" s="4">
        <v>66</v>
      </c>
    </row>
    <row r="534" spans="1:2" x14ac:dyDescent="0.3">
      <c r="A534" s="4">
        <v>1968</v>
      </c>
      <c r="B534" s="4">
        <v>66</v>
      </c>
    </row>
    <row r="535" spans="1:2" x14ac:dyDescent="0.3">
      <c r="A535" s="4">
        <v>1968</v>
      </c>
      <c r="B535" s="4">
        <v>66</v>
      </c>
    </row>
    <row r="536" spans="1:2" x14ac:dyDescent="0.3">
      <c r="A536" s="4">
        <v>1798</v>
      </c>
      <c r="B536" s="4">
        <v>66</v>
      </c>
    </row>
    <row r="537" spans="1:2" x14ac:dyDescent="0.3">
      <c r="A537" s="4">
        <v>1968</v>
      </c>
      <c r="B537" s="4">
        <v>66</v>
      </c>
    </row>
    <row r="538" spans="1:2" x14ac:dyDescent="0.3">
      <c r="A538" s="4">
        <v>2755</v>
      </c>
      <c r="B538" s="4">
        <v>80</v>
      </c>
    </row>
    <row r="539" spans="1:2" x14ac:dyDescent="0.3">
      <c r="A539" s="4">
        <v>2755</v>
      </c>
      <c r="B539" s="4">
        <v>80</v>
      </c>
    </row>
    <row r="540" spans="1:2" x14ac:dyDescent="0.3">
      <c r="A540" s="4">
        <v>2755</v>
      </c>
      <c r="B540" s="4">
        <v>80</v>
      </c>
    </row>
    <row r="541" spans="1:2" x14ac:dyDescent="0.3">
      <c r="A541" s="4">
        <v>2755</v>
      </c>
      <c r="B541" s="4">
        <v>80</v>
      </c>
    </row>
    <row r="542" spans="1:2" x14ac:dyDescent="0.3">
      <c r="A542" s="4">
        <v>2694</v>
      </c>
      <c r="B542" s="4">
        <v>80</v>
      </c>
    </row>
    <row r="543" spans="1:2" x14ac:dyDescent="0.3">
      <c r="A543" s="4">
        <v>2694</v>
      </c>
      <c r="B543" s="4">
        <v>80</v>
      </c>
    </row>
    <row r="544" spans="1:2" x14ac:dyDescent="0.3">
      <c r="A544" s="4">
        <v>2755</v>
      </c>
      <c r="B544" s="4">
        <v>80</v>
      </c>
    </row>
    <row r="545" spans="1:2" x14ac:dyDescent="0.3">
      <c r="A545" s="4">
        <v>3198</v>
      </c>
      <c r="B545" s="4">
        <v>80</v>
      </c>
    </row>
    <row r="546" spans="1:2" x14ac:dyDescent="0.3">
      <c r="A546" s="4">
        <v>2198</v>
      </c>
      <c r="B546" s="4">
        <v>80</v>
      </c>
    </row>
    <row r="547" spans="1:2" x14ac:dyDescent="0.3">
      <c r="A547" s="4">
        <v>2198</v>
      </c>
      <c r="B547" s="4">
        <v>80</v>
      </c>
    </row>
    <row r="548" spans="1:2" x14ac:dyDescent="0.3">
      <c r="A548" s="4">
        <v>1968</v>
      </c>
      <c r="B548" s="4">
        <v>63</v>
      </c>
    </row>
    <row r="549" spans="1:2" x14ac:dyDescent="0.3">
      <c r="A549" s="4">
        <v>1995</v>
      </c>
      <c r="B549" s="4">
        <v>51</v>
      </c>
    </row>
    <row r="550" spans="1:2" x14ac:dyDescent="0.3">
      <c r="A550" s="4">
        <v>1995</v>
      </c>
      <c r="B550" s="4">
        <v>51</v>
      </c>
    </row>
    <row r="551" spans="1:2" x14ac:dyDescent="0.3">
      <c r="A551" s="4">
        <v>1995</v>
      </c>
      <c r="B551" s="4">
        <v>51</v>
      </c>
    </row>
    <row r="552" spans="1:2" x14ac:dyDescent="0.3">
      <c r="A552" s="4">
        <v>1995</v>
      </c>
      <c r="B552" s="4">
        <v>61</v>
      </c>
    </row>
    <row r="553" spans="1:2" x14ac:dyDescent="0.3">
      <c r="A553" s="4">
        <v>1998</v>
      </c>
      <c r="B553" s="4">
        <v>51</v>
      </c>
    </row>
    <row r="554" spans="1:2" x14ac:dyDescent="0.3">
      <c r="A554" s="4">
        <v>1995</v>
      </c>
      <c r="B554" s="4">
        <v>40</v>
      </c>
    </row>
    <row r="555" spans="1:2" x14ac:dyDescent="0.3">
      <c r="A555" s="4">
        <v>1995</v>
      </c>
      <c r="B555" s="4">
        <v>40</v>
      </c>
    </row>
    <row r="556" spans="1:2" x14ac:dyDescent="0.3">
      <c r="A556" s="4">
        <v>1998</v>
      </c>
      <c r="B556" s="4">
        <v>59</v>
      </c>
    </row>
    <row r="557" spans="1:2" x14ac:dyDescent="0.3">
      <c r="A557" s="4">
        <v>1995</v>
      </c>
      <c r="B557" s="4">
        <v>60</v>
      </c>
    </row>
    <row r="558" spans="1:2" x14ac:dyDescent="0.3">
      <c r="A558" s="4">
        <v>2993</v>
      </c>
      <c r="B558" s="4">
        <v>68</v>
      </c>
    </row>
    <row r="559" spans="1:2" x14ac:dyDescent="0.3">
      <c r="A559" s="4">
        <v>1998</v>
      </c>
      <c r="B559" s="4">
        <v>68</v>
      </c>
    </row>
    <row r="560" spans="1:2" x14ac:dyDescent="0.3">
      <c r="A560" s="4">
        <v>1998</v>
      </c>
      <c r="B560" s="4">
        <v>52</v>
      </c>
    </row>
    <row r="561" spans="1:2" x14ac:dyDescent="0.3">
      <c r="A561" s="4">
        <v>2998</v>
      </c>
      <c r="B561" s="4">
        <v>52</v>
      </c>
    </row>
    <row r="562" spans="1:2" x14ac:dyDescent="0.3">
      <c r="A562" s="4">
        <v>4461</v>
      </c>
      <c r="B562" s="4">
        <v>93</v>
      </c>
    </row>
    <row r="563" spans="1:2" x14ac:dyDescent="0.3">
      <c r="A563" s="4">
        <v>796</v>
      </c>
      <c r="B563" s="4">
        <v>35</v>
      </c>
    </row>
    <row r="564" spans="1:2" x14ac:dyDescent="0.3">
      <c r="A564" s="4">
        <v>796</v>
      </c>
      <c r="B564" s="4">
        <v>36</v>
      </c>
    </row>
    <row r="565" spans="1:2" x14ac:dyDescent="0.3">
      <c r="A565" s="4">
        <v>1194</v>
      </c>
      <c r="B565" s="4">
        <v>42</v>
      </c>
    </row>
    <row r="566" spans="1:2" x14ac:dyDescent="0.3">
      <c r="A566" s="4">
        <v>1498</v>
      </c>
      <c r="B566" s="4">
        <v>40</v>
      </c>
    </row>
    <row r="567" spans="1:2" x14ac:dyDescent="0.3">
      <c r="A567" s="4">
        <v>1196</v>
      </c>
      <c r="B567" s="4">
        <v>42</v>
      </c>
    </row>
    <row r="568" spans="1:2" x14ac:dyDescent="0.3">
      <c r="A568" s="4">
        <v>1498</v>
      </c>
      <c r="B568" s="4">
        <v>40</v>
      </c>
    </row>
    <row r="569" spans="1:2" x14ac:dyDescent="0.3">
      <c r="A569" s="4">
        <v>1194</v>
      </c>
      <c r="B569" s="4">
        <v>42</v>
      </c>
    </row>
    <row r="570" spans="1:2" x14ac:dyDescent="0.3">
      <c r="A570" s="4">
        <v>1498</v>
      </c>
      <c r="B570" s="4">
        <v>40</v>
      </c>
    </row>
    <row r="571" spans="1:2" x14ac:dyDescent="0.3">
      <c r="A571" s="4">
        <v>1248</v>
      </c>
      <c r="B571" s="4">
        <v>37</v>
      </c>
    </row>
    <row r="572" spans="1:2" x14ac:dyDescent="0.3">
      <c r="A572" s="4">
        <v>1248</v>
      </c>
      <c r="B572" s="4">
        <v>37</v>
      </c>
    </row>
    <row r="573" spans="1:2" x14ac:dyDescent="0.3">
      <c r="A573" s="4">
        <v>1248</v>
      </c>
      <c r="B573" s="4">
        <v>37</v>
      </c>
    </row>
    <row r="574" spans="1:2" x14ac:dyDescent="0.3">
      <c r="A574" s="4">
        <v>1248</v>
      </c>
      <c r="B574" s="4">
        <v>37</v>
      </c>
    </row>
    <row r="575" spans="1:2" x14ac:dyDescent="0.3">
      <c r="A575" s="4">
        <v>1197</v>
      </c>
      <c r="B575" s="4">
        <v>37</v>
      </c>
    </row>
    <row r="576" spans="1:2" x14ac:dyDescent="0.3">
      <c r="A576" s="4">
        <v>1197</v>
      </c>
      <c r="B576" s="4">
        <v>37</v>
      </c>
    </row>
    <row r="577" spans="1:2" x14ac:dyDescent="0.3">
      <c r="A577" s="4">
        <v>1197</v>
      </c>
      <c r="B577" s="4">
        <v>37</v>
      </c>
    </row>
    <row r="578" spans="1:2" x14ac:dyDescent="0.3">
      <c r="A578" s="4">
        <v>1197</v>
      </c>
      <c r="B578" s="4">
        <v>37</v>
      </c>
    </row>
    <row r="579" spans="1:2" x14ac:dyDescent="0.3">
      <c r="A579" s="4">
        <v>1197</v>
      </c>
      <c r="B579" s="4">
        <v>37</v>
      </c>
    </row>
    <row r="580" spans="1:2" x14ac:dyDescent="0.3">
      <c r="A580" s="4">
        <v>1197</v>
      </c>
      <c r="B580" s="4">
        <v>37</v>
      </c>
    </row>
    <row r="581" spans="1:2" x14ac:dyDescent="0.3">
      <c r="A581" s="4">
        <v>1197</v>
      </c>
      <c r="B581" s="4">
        <v>37</v>
      </c>
    </row>
    <row r="582" spans="1:2" x14ac:dyDescent="0.3">
      <c r="A582" s="4">
        <v>1197</v>
      </c>
      <c r="B582" s="4">
        <v>37</v>
      </c>
    </row>
    <row r="583" spans="1:2" x14ac:dyDescent="0.3">
      <c r="A583" s="4">
        <v>1197</v>
      </c>
      <c r="B583" s="4">
        <v>37</v>
      </c>
    </row>
    <row r="584" spans="1:2" x14ac:dyDescent="0.3">
      <c r="A584" s="4">
        <v>1197</v>
      </c>
      <c r="B584" s="4">
        <v>43</v>
      </c>
    </row>
    <row r="585" spans="1:2" x14ac:dyDescent="0.3">
      <c r="A585" s="4">
        <v>1197</v>
      </c>
      <c r="B585" s="4">
        <v>43</v>
      </c>
    </row>
    <row r="586" spans="1:2" x14ac:dyDescent="0.3">
      <c r="A586" s="4">
        <v>1197</v>
      </c>
      <c r="B586" s="4">
        <v>43</v>
      </c>
    </row>
    <row r="587" spans="1:2" x14ac:dyDescent="0.3">
      <c r="A587" s="4">
        <v>1197</v>
      </c>
      <c r="B587" s="4">
        <v>43</v>
      </c>
    </row>
    <row r="588" spans="1:2" x14ac:dyDescent="0.3">
      <c r="A588" s="4">
        <v>1197</v>
      </c>
      <c r="B588" s="4">
        <v>43</v>
      </c>
    </row>
    <row r="589" spans="1:2" x14ac:dyDescent="0.3">
      <c r="A589" s="4">
        <v>1197</v>
      </c>
      <c r="B589" s="4">
        <v>43</v>
      </c>
    </row>
    <row r="590" spans="1:2" x14ac:dyDescent="0.3">
      <c r="A590" s="4">
        <v>1462</v>
      </c>
      <c r="B590" s="4">
        <v>45</v>
      </c>
    </row>
    <row r="591" spans="1:2" x14ac:dyDescent="0.3">
      <c r="A591" s="4">
        <v>1462</v>
      </c>
      <c r="B591" s="4">
        <v>45</v>
      </c>
    </row>
    <row r="592" spans="1:2" x14ac:dyDescent="0.3">
      <c r="A592" s="4">
        <v>1462</v>
      </c>
      <c r="B592" s="4">
        <v>45</v>
      </c>
    </row>
    <row r="593" spans="1:2" x14ac:dyDescent="0.3">
      <c r="A593" s="4">
        <v>1462</v>
      </c>
      <c r="B593" s="4">
        <v>45</v>
      </c>
    </row>
    <row r="594" spans="1:2" x14ac:dyDescent="0.3">
      <c r="A594" s="4">
        <v>1462</v>
      </c>
      <c r="B594" s="4">
        <v>45</v>
      </c>
    </row>
    <row r="595" spans="1:2" x14ac:dyDescent="0.3">
      <c r="A595" s="4">
        <v>1462</v>
      </c>
      <c r="B595" s="4">
        <v>45</v>
      </c>
    </row>
    <row r="596" spans="1:2" x14ac:dyDescent="0.3">
      <c r="A596" s="4">
        <v>1498</v>
      </c>
      <c r="B596" s="4">
        <v>45</v>
      </c>
    </row>
    <row r="597" spans="1:2" x14ac:dyDescent="0.3">
      <c r="A597" s="4">
        <v>1498</v>
      </c>
      <c r="B597" s="4">
        <v>45</v>
      </c>
    </row>
    <row r="598" spans="1:2" x14ac:dyDescent="0.3">
      <c r="A598" s="4">
        <v>1498</v>
      </c>
      <c r="B598" s="4">
        <v>45</v>
      </c>
    </row>
    <row r="599" spans="1:2" x14ac:dyDescent="0.3">
      <c r="A599" s="4">
        <v>1462</v>
      </c>
      <c r="B599" s="4">
        <v>45</v>
      </c>
    </row>
    <row r="600" spans="1:2" x14ac:dyDescent="0.3">
      <c r="A600" s="4">
        <v>998</v>
      </c>
      <c r="B600" s="4">
        <v>37</v>
      </c>
    </row>
    <row r="601" spans="1:2" x14ac:dyDescent="0.3">
      <c r="A601" s="4">
        <v>1493</v>
      </c>
      <c r="B601" s="4">
        <v>60</v>
      </c>
    </row>
    <row r="602" spans="1:2" x14ac:dyDescent="0.3">
      <c r="A602" s="4">
        <v>1493</v>
      </c>
      <c r="B602" s="4">
        <v>60</v>
      </c>
    </row>
    <row r="603" spans="1:2" x14ac:dyDescent="0.3">
      <c r="A603" s="4">
        <v>1493</v>
      </c>
      <c r="B603" s="4">
        <v>60</v>
      </c>
    </row>
    <row r="604" spans="1:2" x14ac:dyDescent="0.3">
      <c r="A604" s="4">
        <v>1493</v>
      </c>
      <c r="B604" s="4">
        <v>60</v>
      </c>
    </row>
    <row r="605" spans="1:2" x14ac:dyDescent="0.3">
      <c r="A605" s="4">
        <v>1493</v>
      </c>
      <c r="B605" s="4">
        <v>60</v>
      </c>
    </row>
    <row r="606" spans="1:2" x14ac:dyDescent="0.3">
      <c r="A606" s="4">
        <v>1493</v>
      </c>
      <c r="B606" s="4">
        <v>60</v>
      </c>
    </row>
    <row r="607" spans="1:2" x14ac:dyDescent="0.3">
      <c r="A607" s="4">
        <v>1493</v>
      </c>
      <c r="B607" s="4">
        <v>60</v>
      </c>
    </row>
    <row r="608" spans="1:2" x14ac:dyDescent="0.3">
      <c r="A608" s="4">
        <v>1248</v>
      </c>
      <c r="B608" s="4">
        <v>48</v>
      </c>
    </row>
    <row r="609" spans="1:2" x14ac:dyDescent="0.3">
      <c r="A609" s="4">
        <v>1248</v>
      </c>
      <c r="B609" s="4">
        <v>48</v>
      </c>
    </row>
    <row r="610" spans="1:2" x14ac:dyDescent="0.3">
      <c r="A610" s="4">
        <v>1248</v>
      </c>
      <c r="B610" s="4">
        <v>48</v>
      </c>
    </row>
    <row r="611" spans="1:2" x14ac:dyDescent="0.3">
      <c r="A611" s="4">
        <v>1248</v>
      </c>
      <c r="B611" s="4">
        <v>48</v>
      </c>
    </row>
    <row r="612" spans="1:2" x14ac:dyDescent="0.3">
      <c r="A612" s="4">
        <v>1498</v>
      </c>
      <c r="B612" s="4">
        <v>50</v>
      </c>
    </row>
    <row r="613" spans="1:2" x14ac:dyDescent="0.3">
      <c r="A613" s="4">
        <v>1461</v>
      </c>
      <c r="B613" s="4">
        <v>50</v>
      </c>
    </row>
    <row r="614" spans="1:2" x14ac:dyDescent="0.3">
      <c r="A614" s="4">
        <v>1461</v>
      </c>
      <c r="B614" s="4">
        <v>50</v>
      </c>
    </row>
    <row r="615" spans="1:2" x14ac:dyDescent="0.3">
      <c r="A615" s="4">
        <v>1498</v>
      </c>
      <c r="B615" s="4">
        <v>50</v>
      </c>
    </row>
    <row r="616" spans="1:2" x14ac:dyDescent="0.3">
      <c r="A616" s="4">
        <v>2489</v>
      </c>
      <c r="B616" s="4">
        <v>55</v>
      </c>
    </row>
    <row r="617" spans="1:2" x14ac:dyDescent="0.3">
      <c r="A617" s="4">
        <v>2489</v>
      </c>
      <c r="B617" s="4">
        <v>55</v>
      </c>
    </row>
    <row r="618" spans="1:2" x14ac:dyDescent="0.3">
      <c r="A618" s="4">
        <v>2179</v>
      </c>
      <c r="B618" s="4">
        <v>55</v>
      </c>
    </row>
    <row r="619" spans="1:2" x14ac:dyDescent="0.3">
      <c r="A619" s="4">
        <v>2179</v>
      </c>
      <c r="B619" s="4">
        <v>55</v>
      </c>
    </row>
    <row r="620" spans="1:2" x14ac:dyDescent="0.3">
      <c r="A620" s="4">
        <v>2179</v>
      </c>
      <c r="B620" s="4">
        <v>55</v>
      </c>
    </row>
    <row r="621" spans="1:2" x14ac:dyDescent="0.3">
      <c r="A621" s="4">
        <v>2179</v>
      </c>
      <c r="B621" s="4">
        <v>63</v>
      </c>
    </row>
    <row r="622" spans="1:2" x14ac:dyDescent="0.3">
      <c r="A622" s="4">
        <v>2179</v>
      </c>
      <c r="B622" s="4">
        <v>63</v>
      </c>
    </row>
    <row r="623" spans="1:2" x14ac:dyDescent="0.3">
      <c r="A623" s="4">
        <v>2179</v>
      </c>
      <c r="B623" s="4">
        <v>63</v>
      </c>
    </row>
    <row r="624" spans="1:2" x14ac:dyDescent="0.3">
      <c r="A624" s="4">
        <v>2179</v>
      </c>
      <c r="B624" s="4">
        <v>63</v>
      </c>
    </row>
    <row r="625" spans="1:2" x14ac:dyDescent="0.3">
      <c r="A625" s="4">
        <v>1397</v>
      </c>
      <c r="B625" s="4">
        <v>45</v>
      </c>
    </row>
    <row r="626" spans="1:2" x14ac:dyDescent="0.3">
      <c r="A626" s="4">
        <v>1397</v>
      </c>
      <c r="B626" s="4">
        <v>45</v>
      </c>
    </row>
    <row r="627" spans="1:2" x14ac:dyDescent="0.3">
      <c r="A627" s="4">
        <v>1397</v>
      </c>
      <c r="B627" s="4">
        <v>45</v>
      </c>
    </row>
    <row r="628" spans="1:2" x14ac:dyDescent="0.3">
      <c r="A628" s="4">
        <v>1999</v>
      </c>
      <c r="B628" s="4">
        <v>50</v>
      </c>
    </row>
    <row r="629" spans="1:2" x14ac:dyDescent="0.3">
      <c r="A629" s="4">
        <v>1999</v>
      </c>
      <c r="B629" s="4">
        <v>50</v>
      </c>
    </row>
    <row r="630" spans="1:2" x14ac:dyDescent="0.3">
      <c r="A630" s="4">
        <v>1999</v>
      </c>
      <c r="B630" s="4">
        <v>50</v>
      </c>
    </row>
    <row r="631" spans="1:2" x14ac:dyDescent="0.3">
      <c r="A631" s="4">
        <v>1999</v>
      </c>
      <c r="B631" s="4">
        <v>50</v>
      </c>
    </row>
    <row r="632" spans="1:2" x14ac:dyDescent="0.3">
      <c r="A632" s="4">
        <v>1995</v>
      </c>
      <c r="B632" s="4">
        <v>62</v>
      </c>
    </row>
    <row r="633" spans="1:2" x14ac:dyDescent="0.3">
      <c r="A633" s="4">
        <v>1999</v>
      </c>
      <c r="B633" s="4">
        <v>62</v>
      </c>
    </row>
    <row r="634" spans="1:2" x14ac:dyDescent="0.3">
      <c r="A634" s="4">
        <v>1995</v>
      </c>
      <c r="B634" s="4">
        <v>62</v>
      </c>
    </row>
    <row r="635" spans="1:2" x14ac:dyDescent="0.3">
      <c r="A635" s="4">
        <v>1999</v>
      </c>
      <c r="B635" s="4">
        <v>62</v>
      </c>
    </row>
    <row r="636" spans="1:2" x14ac:dyDescent="0.3">
      <c r="A636" s="4">
        <v>1995</v>
      </c>
      <c r="B636" s="4">
        <v>62</v>
      </c>
    </row>
    <row r="637" spans="1:2" x14ac:dyDescent="0.3">
      <c r="A637" s="4">
        <v>1999</v>
      </c>
      <c r="B637" s="4">
        <v>62</v>
      </c>
    </row>
    <row r="638" spans="1:2" x14ac:dyDescent="0.3">
      <c r="A638" s="4">
        <v>1999</v>
      </c>
      <c r="B638" s="4">
        <v>62</v>
      </c>
    </row>
    <row r="639" spans="1:2" x14ac:dyDescent="0.3">
      <c r="A639" s="4">
        <v>1995</v>
      </c>
      <c r="B639" s="4">
        <v>62</v>
      </c>
    </row>
    <row r="640" spans="1:2" x14ac:dyDescent="0.3">
      <c r="A640" s="4">
        <v>1968</v>
      </c>
      <c r="B640" s="4">
        <v>55</v>
      </c>
    </row>
    <row r="641" spans="1:2" x14ac:dyDescent="0.3">
      <c r="A641" s="4">
        <v>1968</v>
      </c>
      <c r="B641" s="4">
        <v>66</v>
      </c>
    </row>
    <row r="642" spans="1:2" x14ac:dyDescent="0.3">
      <c r="A642" s="4">
        <v>1968</v>
      </c>
      <c r="B642" s="4">
        <v>55</v>
      </c>
    </row>
    <row r="643" spans="1:2" x14ac:dyDescent="0.3">
      <c r="A643" s="4">
        <v>1968</v>
      </c>
      <c r="B643" s="4">
        <v>66</v>
      </c>
    </row>
    <row r="644" spans="1:2" x14ac:dyDescent="0.3">
      <c r="A644" s="4">
        <v>1798</v>
      </c>
      <c r="B644" s="4">
        <v>43</v>
      </c>
    </row>
    <row r="645" spans="1:2" x14ac:dyDescent="0.3">
      <c r="A645" s="4">
        <v>2998</v>
      </c>
      <c r="B645" s="4">
        <v>80</v>
      </c>
    </row>
    <row r="646" spans="1:2" x14ac:dyDescent="0.3">
      <c r="A646" s="4">
        <v>2993</v>
      </c>
      <c r="B646" s="4">
        <v>80</v>
      </c>
    </row>
    <row r="647" spans="1:2" x14ac:dyDescent="0.3">
      <c r="A647" s="4">
        <v>2979</v>
      </c>
      <c r="B647" s="4">
        <v>60</v>
      </c>
    </row>
    <row r="648" spans="1:2" x14ac:dyDescent="0.3">
      <c r="A648" s="4">
        <v>796</v>
      </c>
      <c r="B648" s="4">
        <v>35</v>
      </c>
    </row>
    <row r="649" spans="1:2" x14ac:dyDescent="0.3">
      <c r="A649" s="4">
        <v>796</v>
      </c>
      <c r="B649" s="4">
        <v>35</v>
      </c>
    </row>
    <row r="650" spans="1:2" x14ac:dyDescent="0.3">
      <c r="A650" s="4">
        <v>1186</v>
      </c>
      <c r="B650" s="4">
        <v>37</v>
      </c>
    </row>
    <row r="651" spans="1:2" x14ac:dyDescent="0.3">
      <c r="A651" s="4">
        <v>1197</v>
      </c>
      <c r="B651" s="4">
        <v>37</v>
      </c>
    </row>
    <row r="652" spans="1:2" x14ac:dyDescent="0.3">
      <c r="A652" s="4">
        <v>1197</v>
      </c>
      <c r="B652" s="4">
        <v>37</v>
      </c>
    </row>
    <row r="653" spans="1:2" x14ac:dyDescent="0.3">
      <c r="A653" s="4">
        <v>1197</v>
      </c>
      <c r="B653" s="4">
        <v>37</v>
      </c>
    </row>
    <row r="654" spans="1:2" x14ac:dyDescent="0.3">
      <c r="A654" s="4">
        <v>1197</v>
      </c>
      <c r="B654" s="4">
        <v>37</v>
      </c>
    </row>
    <row r="655" spans="1:2" x14ac:dyDescent="0.3">
      <c r="A655" s="4">
        <v>1197</v>
      </c>
      <c r="B655" s="4">
        <v>37</v>
      </c>
    </row>
    <row r="656" spans="1:2" x14ac:dyDescent="0.3">
      <c r="A656" s="4">
        <v>1197</v>
      </c>
      <c r="B656" s="4">
        <v>37</v>
      </c>
    </row>
    <row r="657" spans="1:2" x14ac:dyDescent="0.3">
      <c r="A657" s="4">
        <v>1197</v>
      </c>
      <c r="B657" s="4">
        <v>37</v>
      </c>
    </row>
    <row r="658" spans="1:2" x14ac:dyDescent="0.3">
      <c r="A658" s="4">
        <v>1186</v>
      </c>
      <c r="B658" s="4">
        <v>37</v>
      </c>
    </row>
    <row r="659" spans="1:2" x14ac:dyDescent="0.3">
      <c r="A659" s="4">
        <v>1186</v>
      </c>
      <c r="B659" s="4">
        <v>37</v>
      </c>
    </row>
    <row r="660" spans="1:2" x14ac:dyDescent="0.3">
      <c r="A660" s="4">
        <v>1197</v>
      </c>
      <c r="B660" s="4">
        <v>43</v>
      </c>
    </row>
    <row r="661" spans="1:2" x14ac:dyDescent="0.3">
      <c r="A661" s="4">
        <v>1197</v>
      </c>
      <c r="B661" s="4">
        <v>43</v>
      </c>
    </row>
    <row r="662" spans="1:2" x14ac:dyDescent="0.3">
      <c r="A662" s="4">
        <v>1197</v>
      </c>
      <c r="B662" s="4">
        <v>43</v>
      </c>
    </row>
    <row r="663" spans="1:2" x14ac:dyDescent="0.3">
      <c r="A663" s="4">
        <v>1197</v>
      </c>
      <c r="B663" s="4">
        <v>43</v>
      </c>
    </row>
    <row r="664" spans="1:2" x14ac:dyDescent="0.3">
      <c r="A664" s="4">
        <v>1120</v>
      </c>
      <c r="B664" s="4">
        <v>43</v>
      </c>
    </row>
    <row r="665" spans="1:2" x14ac:dyDescent="0.3">
      <c r="A665" s="4">
        <v>1197</v>
      </c>
      <c r="B665" s="4">
        <v>43</v>
      </c>
    </row>
    <row r="666" spans="1:2" x14ac:dyDescent="0.3">
      <c r="A666" s="4">
        <v>1120</v>
      </c>
      <c r="B666" s="4">
        <v>43</v>
      </c>
    </row>
    <row r="667" spans="1:2" x14ac:dyDescent="0.3">
      <c r="A667" s="4">
        <v>1120</v>
      </c>
      <c r="B667" s="4">
        <v>43</v>
      </c>
    </row>
    <row r="668" spans="1:2" x14ac:dyDescent="0.3">
      <c r="A668" s="4">
        <v>1197</v>
      </c>
      <c r="B668" s="4">
        <v>43</v>
      </c>
    </row>
    <row r="669" spans="1:2" x14ac:dyDescent="0.3">
      <c r="A669" s="4">
        <v>2523</v>
      </c>
      <c r="B669" s="4">
        <v>60</v>
      </c>
    </row>
    <row r="670" spans="1:2" x14ac:dyDescent="0.3">
      <c r="A670" s="4">
        <v>2523</v>
      </c>
      <c r="B670" s="4">
        <v>60</v>
      </c>
    </row>
    <row r="671" spans="1:2" x14ac:dyDescent="0.3">
      <c r="A671" s="4">
        <v>2523</v>
      </c>
      <c r="B671" s="4">
        <v>60</v>
      </c>
    </row>
    <row r="672" spans="1:2" x14ac:dyDescent="0.3">
      <c r="A672" s="4">
        <v>2523</v>
      </c>
      <c r="B672" s="4">
        <v>60</v>
      </c>
    </row>
    <row r="673" spans="1:2" x14ac:dyDescent="0.3">
      <c r="A673" s="4">
        <v>2523</v>
      </c>
      <c r="B673" s="4">
        <v>60</v>
      </c>
    </row>
    <row r="674" spans="1:2" x14ac:dyDescent="0.3">
      <c r="A674" s="4">
        <v>1248</v>
      </c>
      <c r="B674" s="4">
        <v>43</v>
      </c>
    </row>
    <row r="675" spans="1:2" x14ac:dyDescent="0.3">
      <c r="A675" s="4">
        <v>1248</v>
      </c>
      <c r="B675" s="4">
        <v>43</v>
      </c>
    </row>
    <row r="676" spans="1:2" x14ac:dyDescent="0.3">
      <c r="A676" s="4">
        <v>1248</v>
      </c>
      <c r="B676" s="4">
        <v>43</v>
      </c>
    </row>
    <row r="677" spans="1:2" x14ac:dyDescent="0.3">
      <c r="A677" s="4">
        <v>1248</v>
      </c>
      <c r="B677" s="4">
        <v>43</v>
      </c>
    </row>
    <row r="678" spans="1:2" x14ac:dyDescent="0.3">
      <c r="A678" s="4">
        <v>1462</v>
      </c>
      <c r="B678" s="4">
        <v>43</v>
      </c>
    </row>
    <row r="679" spans="1:2" x14ac:dyDescent="0.3">
      <c r="A679" s="4">
        <v>1462</v>
      </c>
      <c r="B679" s="4">
        <v>43</v>
      </c>
    </row>
    <row r="680" spans="1:2" x14ac:dyDescent="0.3">
      <c r="A680" s="4">
        <v>1462</v>
      </c>
      <c r="B680" s="4">
        <v>43</v>
      </c>
    </row>
    <row r="681" spans="1:2" x14ac:dyDescent="0.3">
      <c r="A681" s="4">
        <v>1462</v>
      </c>
      <c r="B681" s="4">
        <v>43</v>
      </c>
    </row>
    <row r="682" spans="1:2" x14ac:dyDescent="0.3">
      <c r="A682" s="4">
        <v>1462</v>
      </c>
      <c r="B682" s="4">
        <v>43</v>
      </c>
    </row>
    <row r="683" spans="1:2" x14ac:dyDescent="0.3">
      <c r="A683" s="4">
        <v>1462</v>
      </c>
      <c r="B683" s="4">
        <v>43</v>
      </c>
    </row>
    <row r="684" spans="1:2" x14ac:dyDescent="0.3">
      <c r="A684" s="4">
        <v>1462</v>
      </c>
      <c r="B684" s="4">
        <v>43</v>
      </c>
    </row>
    <row r="685" spans="1:2" x14ac:dyDescent="0.3">
      <c r="A685" s="4">
        <v>1498</v>
      </c>
      <c r="B685" s="4">
        <v>43</v>
      </c>
    </row>
    <row r="686" spans="1:2" x14ac:dyDescent="0.3">
      <c r="A686" s="4">
        <v>1498</v>
      </c>
      <c r="B686" s="4">
        <v>43</v>
      </c>
    </row>
    <row r="687" spans="1:2" x14ac:dyDescent="0.3">
      <c r="A687" s="4">
        <v>1498</v>
      </c>
      <c r="B687" s="4">
        <v>43</v>
      </c>
    </row>
    <row r="688" spans="1:2" x14ac:dyDescent="0.3">
      <c r="A688" s="4">
        <v>1598</v>
      </c>
      <c r="B688" s="4">
        <v>55</v>
      </c>
    </row>
    <row r="689" spans="1:2" x14ac:dyDescent="0.3">
      <c r="A689" s="4">
        <v>1498</v>
      </c>
      <c r="B689" s="4">
        <v>55</v>
      </c>
    </row>
    <row r="690" spans="1:2" x14ac:dyDescent="0.3">
      <c r="A690" s="4">
        <v>1598</v>
      </c>
      <c r="B690" s="4">
        <v>55</v>
      </c>
    </row>
    <row r="691" spans="1:2" x14ac:dyDescent="0.3">
      <c r="A691" s="4">
        <v>1498</v>
      </c>
      <c r="B691" s="4">
        <v>55</v>
      </c>
    </row>
    <row r="692" spans="1:2" x14ac:dyDescent="0.3">
      <c r="A692" s="4">
        <v>1498</v>
      </c>
      <c r="B692" s="4">
        <v>55</v>
      </c>
    </row>
    <row r="693" spans="1:2" x14ac:dyDescent="0.3">
      <c r="A693" s="4">
        <v>1598</v>
      </c>
      <c r="B693" s="4">
        <v>55</v>
      </c>
    </row>
    <row r="694" spans="1:2" x14ac:dyDescent="0.3">
      <c r="A694" s="4">
        <v>1498</v>
      </c>
      <c r="B694" s="4">
        <v>55</v>
      </c>
    </row>
    <row r="695" spans="1:2" x14ac:dyDescent="0.3">
      <c r="A695" s="4">
        <v>1498</v>
      </c>
      <c r="B695" s="4">
        <v>55</v>
      </c>
    </row>
    <row r="696" spans="1:2" x14ac:dyDescent="0.3">
      <c r="A696" s="4">
        <v>1598</v>
      </c>
      <c r="B696" s="4">
        <v>55</v>
      </c>
    </row>
    <row r="697" spans="1:2" x14ac:dyDescent="0.3">
      <c r="A697" s="4">
        <v>1598</v>
      </c>
      <c r="B697" s="4">
        <v>55</v>
      </c>
    </row>
    <row r="698" spans="1:2" x14ac:dyDescent="0.3">
      <c r="A698" s="4">
        <v>1598</v>
      </c>
      <c r="B698" s="4">
        <v>55</v>
      </c>
    </row>
    <row r="699" spans="1:2" x14ac:dyDescent="0.3">
      <c r="A699" s="4">
        <v>1598</v>
      </c>
      <c r="B699" s="4">
        <v>55</v>
      </c>
    </row>
    <row r="700" spans="1:2" x14ac:dyDescent="0.3">
      <c r="A700" s="4">
        <v>1498</v>
      </c>
      <c r="B700" s="4">
        <v>55</v>
      </c>
    </row>
    <row r="701" spans="1:2" x14ac:dyDescent="0.3">
      <c r="A701" s="4">
        <v>1498</v>
      </c>
      <c r="B701" s="4">
        <v>55</v>
      </c>
    </row>
    <row r="702" spans="1:2" x14ac:dyDescent="0.3">
      <c r="A702" s="4">
        <v>1396</v>
      </c>
      <c r="B702" s="4">
        <v>55</v>
      </c>
    </row>
    <row r="703" spans="1:2" x14ac:dyDescent="0.3">
      <c r="A703" s="4">
        <v>1591</v>
      </c>
      <c r="B703" s="4">
        <v>55</v>
      </c>
    </row>
    <row r="704" spans="1:2" x14ac:dyDescent="0.3">
      <c r="A704" s="4">
        <v>1591</v>
      </c>
      <c r="B704" s="4">
        <v>55</v>
      </c>
    </row>
    <row r="705" spans="1:2" x14ac:dyDescent="0.3">
      <c r="A705" s="4">
        <v>1591</v>
      </c>
      <c r="B705" s="4">
        <v>55</v>
      </c>
    </row>
    <row r="706" spans="1:2" x14ac:dyDescent="0.3">
      <c r="A706" s="4">
        <v>1591</v>
      </c>
      <c r="B706" s="4">
        <v>55</v>
      </c>
    </row>
    <row r="707" spans="1:2" x14ac:dyDescent="0.3">
      <c r="A707" s="4">
        <v>1591</v>
      </c>
      <c r="B707" s="4">
        <v>55</v>
      </c>
    </row>
    <row r="708" spans="1:2" x14ac:dyDescent="0.3">
      <c r="A708" s="4">
        <v>1396</v>
      </c>
      <c r="B708" s="4">
        <v>55</v>
      </c>
    </row>
    <row r="709" spans="1:2" x14ac:dyDescent="0.3">
      <c r="A709" s="4">
        <v>1582</v>
      </c>
      <c r="B709" s="4">
        <v>55</v>
      </c>
    </row>
    <row r="710" spans="1:2" x14ac:dyDescent="0.3">
      <c r="A710" s="4">
        <v>1582</v>
      </c>
      <c r="B710" s="4">
        <v>55</v>
      </c>
    </row>
    <row r="711" spans="1:2" x14ac:dyDescent="0.3">
      <c r="A711" s="4">
        <v>1582</v>
      </c>
      <c r="B711" s="4">
        <v>55</v>
      </c>
    </row>
    <row r="712" spans="1:2" x14ac:dyDescent="0.3">
      <c r="A712" s="4">
        <v>1582</v>
      </c>
      <c r="B712" s="4">
        <v>55</v>
      </c>
    </row>
    <row r="713" spans="1:2" x14ac:dyDescent="0.3">
      <c r="A713" s="4">
        <v>1582</v>
      </c>
      <c r="B713" s="4">
        <v>55</v>
      </c>
    </row>
    <row r="714" spans="1:2" x14ac:dyDescent="0.3">
      <c r="A714" s="4">
        <v>1591</v>
      </c>
      <c r="B714" s="4">
        <v>55</v>
      </c>
    </row>
    <row r="715" spans="1:2" x14ac:dyDescent="0.3">
      <c r="A715" s="4">
        <v>1582</v>
      </c>
      <c r="B715" s="4">
        <v>55</v>
      </c>
    </row>
    <row r="716" spans="1:2" x14ac:dyDescent="0.3">
      <c r="A716" s="4">
        <v>1396</v>
      </c>
      <c r="B716" s="4">
        <v>55</v>
      </c>
    </row>
    <row r="717" spans="1:2" x14ac:dyDescent="0.3">
      <c r="A717" s="4">
        <v>1591</v>
      </c>
      <c r="B717" s="4">
        <v>55</v>
      </c>
    </row>
    <row r="718" spans="1:2" x14ac:dyDescent="0.3">
      <c r="A718" s="4">
        <v>1591</v>
      </c>
      <c r="B718" s="4">
        <v>55</v>
      </c>
    </row>
    <row r="719" spans="1:2" x14ac:dyDescent="0.3">
      <c r="A719" s="4">
        <v>1582</v>
      </c>
      <c r="B719" s="4">
        <v>55</v>
      </c>
    </row>
    <row r="720" spans="1:2" x14ac:dyDescent="0.3">
      <c r="A720" s="4">
        <v>1956</v>
      </c>
      <c r="B720" s="4">
        <v>50</v>
      </c>
    </row>
    <row r="721" spans="1:2" x14ac:dyDescent="0.3">
      <c r="A721" s="4">
        <v>1956</v>
      </c>
      <c r="B721" s="4">
        <v>50</v>
      </c>
    </row>
    <row r="722" spans="1:2" x14ac:dyDescent="0.3">
      <c r="A722" s="4">
        <v>1956</v>
      </c>
      <c r="B722" s="4">
        <v>50</v>
      </c>
    </row>
    <row r="723" spans="1:2" x14ac:dyDescent="0.3">
      <c r="A723" s="4">
        <v>1956</v>
      </c>
      <c r="B723" s="4">
        <v>50</v>
      </c>
    </row>
    <row r="724" spans="1:2" x14ac:dyDescent="0.3">
      <c r="A724" s="4">
        <v>1956</v>
      </c>
      <c r="B724" s="4">
        <v>50</v>
      </c>
    </row>
    <row r="725" spans="1:2" x14ac:dyDescent="0.3">
      <c r="A725" s="4">
        <v>1956</v>
      </c>
      <c r="B725" s="4">
        <v>50</v>
      </c>
    </row>
    <row r="726" spans="1:2" x14ac:dyDescent="0.3">
      <c r="A726" s="4">
        <v>1995</v>
      </c>
      <c r="B726" s="4">
        <v>70</v>
      </c>
    </row>
    <row r="727" spans="1:2" x14ac:dyDescent="0.3">
      <c r="A727" s="4">
        <v>2993</v>
      </c>
      <c r="B727" s="4">
        <v>70</v>
      </c>
    </row>
    <row r="728" spans="1:2" x14ac:dyDescent="0.3">
      <c r="A728" s="4">
        <v>1998</v>
      </c>
      <c r="B728" s="4">
        <v>70</v>
      </c>
    </row>
    <row r="729" spans="1:2" x14ac:dyDescent="0.3">
      <c r="A729" s="4">
        <v>2993</v>
      </c>
      <c r="B729" s="4">
        <v>88</v>
      </c>
    </row>
    <row r="730" spans="1:2" x14ac:dyDescent="0.3">
      <c r="A730" s="4">
        <v>2993</v>
      </c>
      <c r="B730" s="4">
        <v>88</v>
      </c>
    </row>
    <row r="731" spans="1:2" x14ac:dyDescent="0.3">
      <c r="A731" s="4">
        <v>4395</v>
      </c>
      <c r="B731" s="4">
        <v>70</v>
      </c>
    </row>
    <row r="732" spans="1:2" x14ac:dyDescent="0.3">
      <c r="A732" s="4">
        <v>1995</v>
      </c>
      <c r="B732" s="4">
        <v>66</v>
      </c>
    </row>
    <row r="733" spans="1:2" x14ac:dyDescent="0.3">
      <c r="A733" s="4">
        <v>4395</v>
      </c>
      <c r="B733" s="4">
        <v>68</v>
      </c>
    </row>
    <row r="734" spans="1:2" x14ac:dyDescent="0.3">
      <c r="A734" s="4">
        <v>998</v>
      </c>
      <c r="B734" s="4">
        <v>32</v>
      </c>
    </row>
    <row r="735" spans="1:2" x14ac:dyDescent="0.3">
      <c r="A735" s="4">
        <v>998</v>
      </c>
      <c r="B735" s="4">
        <v>32</v>
      </c>
    </row>
    <row r="736" spans="1:2" x14ac:dyDescent="0.3">
      <c r="A736" s="4">
        <v>1197</v>
      </c>
      <c r="B736" s="4">
        <v>32</v>
      </c>
    </row>
    <row r="737" spans="1:2" x14ac:dyDescent="0.3">
      <c r="A737" s="4">
        <v>998</v>
      </c>
      <c r="B737" s="4">
        <v>32</v>
      </c>
    </row>
    <row r="738" spans="1:2" x14ac:dyDescent="0.3">
      <c r="A738" s="4">
        <v>1197</v>
      </c>
      <c r="B738" s="4">
        <v>32</v>
      </c>
    </row>
    <row r="739" spans="1:2" x14ac:dyDescent="0.3">
      <c r="A739" s="4">
        <v>1197</v>
      </c>
      <c r="B739" s="4">
        <v>32</v>
      </c>
    </row>
    <row r="740" spans="1:2" x14ac:dyDescent="0.3">
      <c r="A740" s="4">
        <v>1197</v>
      </c>
      <c r="B740" s="4">
        <v>32</v>
      </c>
    </row>
    <row r="741" spans="1:2" x14ac:dyDescent="0.3">
      <c r="A741" s="4">
        <v>998</v>
      </c>
      <c r="B741" s="4">
        <v>32</v>
      </c>
    </row>
    <row r="742" spans="1:2" x14ac:dyDescent="0.3">
      <c r="A742" s="4">
        <v>998</v>
      </c>
      <c r="B742" s="4">
        <v>32</v>
      </c>
    </row>
    <row r="743" spans="1:2" x14ac:dyDescent="0.3">
      <c r="A743" s="4">
        <v>1197</v>
      </c>
      <c r="B743" s="4">
        <v>32</v>
      </c>
    </row>
    <row r="744" spans="1:2" x14ac:dyDescent="0.3">
      <c r="A744" s="4">
        <v>1197</v>
      </c>
      <c r="B744" s="4">
        <v>32</v>
      </c>
    </row>
    <row r="745" spans="1:2" x14ac:dyDescent="0.3">
      <c r="A745" s="4">
        <v>998</v>
      </c>
      <c r="B745" s="4">
        <v>32</v>
      </c>
    </row>
    <row r="746" spans="1:2" x14ac:dyDescent="0.3">
      <c r="A746" s="4">
        <v>998</v>
      </c>
      <c r="B746" s="4">
        <v>32</v>
      </c>
    </row>
    <row r="747" spans="1:2" x14ac:dyDescent="0.3">
      <c r="A747" s="4">
        <v>998</v>
      </c>
      <c r="B747" s="4">
        <v>32</v>
      </c>
    </row>
    <row r="748" spans="1:2" x14ac:dyDescent="0.3">
      <c r="A748" s="4">
        <v>1199</v>
      </c>
      <c r="B748" s="4">
        <v>35</v>
      </c>
    </row>
    <row r="749" spans="1:2" x14ac:dyDescent="0.3">
      <c r="A749" s="4">
        <v>1047</v>
      </c>
      <c r="B749" s="4">
        <v>35</v>
      </c>
    </row>
    <row r="750" spans="1:2" x14ac:dyDescent="0.3">
      <c r="A750" s="4">
        <v>1199</v>
      </c>
      <c r="B750" s="4">
        <v>35</v>
      </c>
    </row>
    <row r="751" spans="1:2" x14ac:dyDescent="0.3">
      <c r="A751" s="4">
        <v>1493</v>
      </c>
      <c r="B751" s="4">
        <v>60</v>
      </c>
    </row>
    <row r="752" spans="1:2" x14ac:dyDescent="0.3">
      <c r="A752" s="4">
        <v>1493</v>
      </c>
      <c r="B752" s="4">
        <v>60</v>
      </c>
    </row>
    <row r="753" spans="1:2" x14ac:dyDescent="0.3">
      <c r="A753" s="4">
        <v>1493</v>
      </c>
      <c r="B753" s="4">
        <v>60</v>
      </c>
    </row>
    <row r="754" spans="1:2" x14ac:dyDescent="0.3">
      <c r="A754" s="4">
        <v>1493</v>
      </c>
      <c r="B754" s="4">
        <v>45</v>
      </c>
    </row>
    <row r="755" spans="1:2" x14ac:dyDescent="0.3">
      <c r="A755" s="4">
        <v>1493</v>
      </c>
      <c r="B755" s="4">
        <v>60</v>
      </c>
    </row>
    <row r="756" spans="1:2" x14ac:dyDescent="0.3">
      <c r="A756" s="4">
        <v>1493</v>
      </c>
      <c r="B756" s="4">
        <v>60</v>
      </c>
    </row>
    <row r="757" spans="1:2" x14ac:dyDescent="0.3">
      <c r="A757" s="4">
        <v>2200</v>
      </c>
      <c r="B757" s="4">
        <v>60</v>
      </c>
    </row>
    <row r="758" spans="1:2" x14ac:dyDescent="0.3">
      <c r="A758" s="4">
        <v>1397</v>
      </c>
      <c r="B758" s="4">
        <v>45</v>
      </c>
    </row>
    <row r="759" spans="1:2" x14ac:dyDescent="0.3">
      <c r="A759" s="4">
        <v>2487</v>
      </c>
      <c r="B759" s="4">
        <v>50</v>
      </c>
    </row>
    <row r="760" spans="1:2" x14ac:dyDescent="0.3">
      <c r="A760" s="4">
        <v>1496</v>
      </c>
      <c r="B760" s="4">
        <v>42</v>
      </c>
    </row>
    <row r="761" spans="1:2" x14ac:dyDescent="0.3">
      <c r="A761" s="4">
        <v>1496</v>
      </c>
      <c r="B761" s="4">
        <v>42</v>
      </c>
    </row>
    <row r="762" spans="1:2" x14ac:dyDescent="0.3">
      <c r="A762" s="4">
        <v>1498</v>
      </c>
      <c r="B762" s="4">
        <v>42</v>
      </c>
    </row>
    <row r="763" spans="1:2" x14ac:dyDescent="0.3">
      <c r="A763" s="4">
        <v>1496</v>
      </c>
      <c r="B763" s="4">
        <v>42</v>
      </c>
    </row>
    <row r="764" spans="1:2" x14ac:dyDescent="0.3">
      <c r="A764" s="4">
        <v>1496</v>
      </c>
      <c r="B764" s="4">
        <v>42</v>
      </c>
    </row>
    <row r="765" spans="1:2" x14ac:dyDescent="0.3">
      <c r="A765" s="4">
        <v>1496</v>
      </c>
      <c r="B765" s="4">
        <v>42</v>
      </c>
    </row>
    <row r="766" spans="1:2" x14ac:dyDescent="0.3">
      <c r="A766" s="4">
        <v>1496</v>
      </c>
      <c r="B766" s="4">
        <v>42</v>
      </c>
    </row>
    <row r="767" spans="1:2" x14ac:dyDescent="0.3">
      <c r="A767" s="4">
        <v>1496</v>
      </c>
      <c r="B767" s="4">
        <v>42</v>
      </c>
    </row>
    <row r="768" spans="1:2" x14ac:dyDescent="0.3">
      <c r="A768" s="4">
        <v>1498</v>
      </c>
      <c r="B768" s="4">
        <v>42</v>
      </c>
    </row>
    <row r="769" spans="1:2" x14ac:dyDescent="0.3">
      <c r="A769" s="4">
        <v>1496</v>
      </c>
      <c r="B769" s="4">
        <v>42</v>
      </c>
    </row>
    <row r="770" spans="1:2" x14ac:dyDescent="0.3">
      <c r="A770" s="4">
        <v>1496</v>
      </c>
      <c r="B770" s="4">
        <v>42</v>
      </c>
    </row>
    <row r="771" spans="1:2" x14ac:dyDescent="0.3">
      <c r="A771" s="4">
        <v>1496</v>
      </c>
      <c r="B771" s="4">
        <v>42</v>
      </c>
    </row>
    <row r="772" spans="1:2" x14ac:dyDescent="0.3">
      <c r="A772" s="4">
        <v>1496</v>
      </c>
      <c r="B772" s="4">
        <v>42</v>
      </c>
    </row>
    <row r="773" spans="1:2" x14ac:dyDescent="0.3">
      <c r="A773" s="4">
        <v>1498</v>
      </c>
      <c r="B773" s="4">
        <v>42</v>
      </c>
    </row>
    <row r="774" spans="1:2" x14ac:dyDescent="0.3">
      <c r="A774" s="4">
        <v>1395</v>
      </c>
      <c r="B774" s="4">
        <v>50</v>
      </c>
    </row>
    <row r="775" spans="1:2" x14ac:dyDescent="0.3">
      <c r="A775" s="4">
        <v>1968</v>
      </c>
      <c r="B775" s="4">
        <v>50</v>
      </c>
    </row>
    <row r="776" spans="1:2" x14ac:dyDescent="0.3">
      <c r="A776" s="4">
        <v>1395</v>
      </c>
      <c r="B776" s="4">
        <v>50</v>
      </c>
    </row>
    <row r="777" spans="1:2" x14ac:dyDescent="0.3">
      <c r="A777" s="4">
        <v>1798</v>
      </c>
      <c r="B777" s="4">
        <v>50</v>
      </c>
    </row>
    <row r="778" spans="1:2" x14ac:dyDescent="0.3">
      <c r="A778" s="4">
        <v>1968</v>
      </c>
      <c r="B778" s="4">
        <v>50</v>
      </c>
    </row>
    <row r="779" spans="1:2" x14ac:dyDescent="0.3">
      <c r="A779" s="4">
        <v>1968</v>
      </c>
      <c r="B779" s="4">
        <v>50</v>
      </c>
    </row>
    <row r="780" spans="1:2" x14ac:dyDescent="0.3">
      <c r="A780" s="4">
        <v>1798</v>
      </c>
      <c r="B780" s="4">
        <v>50</v>
      </c>
    </row>
    <row r="781" spans="1:2" x14ac:dyDescent="0.3">
      <c r="A781" s="4">
        <v>1968</v>
      </c>
      <c r="B781" s="4">
        <v>50</v>
      </c>
    </row>
    <row r="782" spans="1:2" x14ac:dyDescent="0.3">
      <c r="A782" s="4">
        <v>1395</v>
      </c>
      <c r="B782" s="4">
        <v>50</v>
      </c>
    </row>
    <row r="783" spans="1:2" x14ac:dyDescent="0.3">
      <c r="A783" s="4">
        <v>1968</v>
      </c>
      <c r="B783" s="4">
        <v>50</v>
      </c>
    </row>
    <row r="784" spans="1:2" x14ac:dyDescent="0.3">
      <c r="A784" s="4">
        <v>1798</v>
      </c>
      <c r="B784" s="4">
        <v>50</v>
      </c>
    </row>
    <row r="785" spans="1:2" x14ac:dyDescent="0.3">
      <c r="A785" s="4">
        <v>1968</v>
      </c>
      <c r="B785" s="4">
        <v>50</v>
      </c>
    </row>
    <row r="786" spans="1:2" x14ac:dyDescent="0.3">
      <c r="A786" s="4">
        <v>1461</v>
      </c>
      <c r="B786" s="4">
        <v>50</v>
      </c>
    </row>
    <row r="787" spans="1:2" x14ac:dyDescent="0.3">
      <c r="A787" s="4">
        <v>1461</v>
      </c>
      <c r="B787" s="4">
        <v>50</v>
      </c>
    </row>
    <row r="788" spans="1:2" x14ac:dyDescent="0.3">
      <c r="A788" s="4">
        <v>1461</v>
      </c>
      <c r="B788" s="4">
        <v>50</v>
      </c>
    </row>
  </sheetData>
  <autoFilter ref="A1:B788" xr:uid="{005A552B-29DF-40B2-BBAE-990B0B5470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56A7F-98AF-4B37-8756-BED24C0A27EA}">
  <dimension ref="A1:M788"/>
  <sheetViews>
    <sheetView topLeftCell="D1" workbookViewId="0"/>
  </sheetViews>
  <sheetFormatPr defaultRowHeight="14.4" x14ac:dyDescent="0.3"/>
  <cols>
    <col min="1" max="1" width="11.44140625" bestFit="1" customWidth="1"/>
    <col min="3" max="3" width="40" customWidth="1"/>
    <col min="5" max="5" width="19.44140625" bestFit="1" customWidth="1"/>
    <col min="6" max="6" width="23.33203125" bestFit="1" customWidth="1"/>
    <col min="7" max="7" width="22.21875" bestFit="1" customWidth="1"/>
    <col min="9" max="9" width="21.77734375" bestFit="1" customWidth="1"/>
    <col min="13" max="13" width="58.33203125" customWidth="1"/>
  </cols>
  <sheetData>
    <row r="1" spans="1:13" x14ac:dyDescent="0.3">
      <c r="A1" s="55" t="s">
        <v>12</v>
      </c>
      <c r="E1" s="25" t="s">
        <v>18</v>
      </c>
      <c r="F1" s="25" t="s">
        <v>19</v>
      </c>
      <c r="G1" s="25" t="s">
        <v>2469</v>
      </c>
      <c r="H1" s="25" t="s">
        <v>2470</v>
      </c>
      <c r="I1" s="25" t="s">
        <v>11</v>
      </c>
      <c r="J1" s="25" t="s">
        <v>2470</v>
      </c>
    </row>
    <row r="2" spans="1:13" x14ac:dyDescent="0.3">
      <c r="A2" s="4">
        <v>6</v>
      </c>
      <c r="E2" s="4">
        <v>23.6</v>
      </c>
      <c r="F2" s="62">
        <v>18</v>
      </c>
      <c r="G2" s="12">
        <f>(E2+F2)/2</f>
        <v>20.8</v>
      </c>
      <c r="H2" s="4"/>
      <c r="I2" s="4">
        <v>24</v>
      </c>
      <c r="J2" s="12">
        <f>(I2*G2)</f>
        <v>499.20000000000005</v>
      </c>
    </row>
    <row r="3" spans="1:13" x14ac:dyDescent="0.3">
      <c r="A3" s="4">
        <v>6</v>
      </c>
      <c r="E3" s="4">
        <v>23.6</v>
      </c>
      <c r="F3" s="62">
        <v>18</v>
      </c>
      <c r="G3" s="12">
        <f t="shared" ref="G3:G66" si="0">(E3+F3)/2</f>
        <v>20.8</v>
      </c>
      <c r="H3" s="62"/>
      <c r="I3" s="4">
        <v>24</v>
      </c>
      <c r="J3" s="12">
        <f t="shared" ref="J3:J66" si="1">(I3*G3)</f>
        <v>499.20000000000005</v>
      </c>
      <c r="K3" s="1"/>
    </row>
    <row r="4" spans="1:13" x14ac:dyDescent="0.3">
      <c r="A4" s="4">
        <v>1</v>
      </c>
      <c r="E4" s="4">
        <v>16.3</v>
      </c>
      <c r="F4" s="62">
        <v>18</v>
      </c>
      <c r="G4" s="12">
        <f t="shared" si="0"/>
        <v>17.149999999999999</v>
      </c>
      <c r="H4" s="4"/>
      <c r="I4" s="4">
        <v>15</v>
      </c>
      <c r="J4" s="12">
        <f t="shared" si="1"/>
        <v>257.25</v>
      </c>
    </row>
    <row r="5" spans="1:13" x14ac:dyDescent="0.3">
      <c r="A5" s="4">
        <v>6</v>
      </c>
      <c r="E5" s="4">
        <v>23.6</v>
      </c>
      <c r="F5" s="62">
        <v>18</v>
      </c>
      <c r="G5" s="12">
        <f t="shared" si="0"/>
        <v>20.8</v>
      </c>
      <c r="H5" s="4"/>
      <c r="I5" s="4">
        <v>24</v>
      </c>
      <c r="J5" s="12">
        <f t="shared" si="1"/>
        <v>499.20000000000005</v>
      </c>
      <c r="M5" s="36" t="s">
        <v>2465</v>
      </c>
    </row>
    <row r="6" spans="1:13" ht="28.8" x14ac:dyDescent="0.3">
      <c r="A6" s="4">
        <v>6</v>
      </c>
      <c r="E6" s="4">
        <v>23.6</v>
      </c>
      <c r="F6" s="62">
        <v>18</v>
      </c>
      <c r="G6" s="12">
        <f t="shared" si="0"/>
        <v>20.8</v>
      </c>
      <c r="H6" s="4"/>
      <c r="I6" s="4">
        <v>24</v>
      </c>
      <c r="J6" s="12">
        <f t="shared" si="1"/>
        <v>499.20000000000005</v>
      </c>
      <c r="M6" s="33" t="s">
        <v>2485</v>
      </c>
    </row>
    <row r="7" spans="1:13" ht="28.8" x14ac:dyDescent="0.3">
      <c r="A7" s="4">
        <v>6</v>
      </c>
      <c r="E7" s="4">
        <v>23.6</v>
      </c>
      <c r="F7" s="62">
        <v>18</v>
      </c>
      <c r="G7" s="12">
        <f t="shared" si="0"/>
        <v>20.8</v>
      </c>
      <c r="H7" s="4"/>
      <c r="I7" s="4">
        <v>24</v>
      </c>
      <c r="J7" s="12">
        <f t="shared" si="1"/>
        <v>499.20000000000005</v>
      </c>
      <c r="M7" s="33" t="s">
        <v>2486</v>
      </c>
    </row>
    <row r="8" spans="1:13" x14ac:dyDescent="0.3">
      <c r="A8" s="4">
        <v>6</v>
      </c>
      <c r="E8" s="4">
        <v>25.17</v>
      </c>
      <c r="F8" s="62">
        <v>18</v>
      </c>
      <c r="G8" s="12">
        <f t="shared" si="0"/>
        <v>21.585000000000001</v>
      </c>
      <c r="H8" s="4"/>
      <c r="I8" s="4">
        <v>28</v>
      </c>
      <c r="J8" s="12">
        <f t="shared" si="1"/>
        <v>604.38</v>
      </c>
    </row>
    <row r="9" spans="1:13" x14ac:dyDescent="0.3">
      <c r="A9" s="4">
        <v>6</v>
      </c>
      <c r="E9" s="4">
        <v>25.17</v>
      </c>
      <c r="F9" s="62">
        <v>18</v>
      </c>
      <c r="G9" s="12">
        <f t="shared" si="0"/>
        <v>21.585000000000001</v>
      </c>
      <c r="H9" s="4"/>
      <c r="I9" s="4">
        <v>28</v>
      </c>
      <c r="J9" s="12">
        <f t="shared" si="1"/>
        <v>604.38</v>
      </c>
    </row>
    <row r="10" spans="1:13" x14ac:dyDescent="0.3">
      <c r="A10" s="4">
        <v>6</v>
      </c>
      <c r="E10" s="4">
        <v>25.17</v>
      </c>
      <c r="F10" s="62">
        <v>18</v>
      </c>
      <c r="G10" s="12">
        <f t="shared" si="0"/>
        <v>21.585000000000001</v>
      </c>
      <c r="H10" s="4"/>
      <c r="I10" s="4">
        <v>28</v>
      </c>
      <c r="J10" s="12">
        <f t="shared" si="1"/>
        <v>604.38</v>
      </c>
    </row>
    <row r="11" spans="1:13" x14ac:dyDescent="0.3">
      <c r="A11" s="4">
        <v>6</v>
      </c>
      <c r="E11" s="4">
        <v>25.17</v>
      </c>
      <c r="F11" s="62">
        <v>18</v>
      </c>
      <c r="G11" s="12">
        <f t="shared" si="0"/>
        <v>21.585000000000001</v>
      </c>
      <c r="H11" s="4"/>
      <c r="I11" s="4">
        <v>28</v>
      </c>
      <c r="J11" s="12">
        <f t="shared" si="1"/>
        <v>604.38</v>
      </c>
    </row>
    <row r="12" spans="1:13" x14ac:dyDescent="0.3">
      <c r="A12" s="4">
        <v>6</v>
      </c>
      <c r="C12" s="34" t="s">
        <v>2465</v>
      </c>
      <c r="E12" s="4">
        <v>25.17</v>
      </c>
      <c r="F12" s="62">
        <v>18</v>
      </c>
      <c r="G12" s="12">
        <f t="shared" si="0"/>
        <v>21.585000000000001</v>
      </c>
      <c r="H12" s="4"/>
      <c r="I12" s="4">
        <v>28</v>
      </c>
      <c r="J12" s="12">
        <f t="shared" si="1"/>
        <v>604.38</v>
      </c>
    </row>
    <row r="13" spans="1:13" ht="28.8" x14ac:dyDescent="0.3">
      <c r="A13" s="4">
        <v>6</v>
      </c>
      <c r="C13" s="33" t="s">
        <v>2484</v>
      </c>
      <c r="E13" s="4">
        <v>25.17</v>
      </c>
      <c r="F13" s="62">
        <v>18</v>
      </c>
      <c r="G13" s="12">
        <f t="shared" si="0"/>
        <v>21.585000000000001</v>
      </c>
      <c r="H13" s="4"/>
      <c r="I13" s="4">
        <v>28</v>
      </c>
      <c r="J13" s="12">
        <f t="shared" si="1"/>
        <v>604.38</v>
      </c>
    </row>
    <row r="14" spans="1:13" x14ac:dyDescent="0.3">
      <c r="A14" s="4">
        <v>6</v>
      </c>
      <c r="E14" s="4">
        <v>25.17</v>
      </c>
      <c r="F14" s="62">
        <v>18</v>
      </c>
      <c r="G14" s="12">
        <f t="shared" si="0"/>
        <v>21.585000000000001</v>
      </c>
      <c r="H14" s="4"/>
      <c r="I14" s="4">
        <v>28</v>
      </c>
      <c r="J14" s="12">
        <f t="shared" si="1"/>
        <v>604.38</v>
      </c>
    </row>
    <row r="15" spans="1:13" x14ac:dyDescent="0.3">
      <c r="A15" s="4">
        <v>6</v>
      </c>
      <c r="E15" s="4">
        <v>25.17</v>
      </c>
      <c r="F15" s="62">
        <v>18</v>
      </c>
      <c r="G15" s="12">
        <f t="shared" si="0"/>
        <v>21.585000000000001</v>
      </c>
      <c r="H15" s="4"/>
      <c r="I15" s="4">
        <v>28</v>
      </c>
      <c r="J15" s="12">
        <f t="shared" si="1"/>
        <v>604.38</v>
      </c>
    </row>
    <row r="16" spans="1:13" x14ac:dyDescent="0.3">
      <c r="A16" s="4">
        <v>6</v>
      </c>
      <c r="E16" s="4">
        <v>25.17</v>
      </c>
      <c r="F16" s="62">
        <v>18</v>
      </c>
      <c r="G16" s="12">
        <f t="shared" si="0"/>
        <v>21.585000000000001</v>
      </c>
      <c r="H16" s="4"/>
      <c r="I16" s="4">
        <v>28</v>
      </c>
      <c r="J16" s="12">
        <f t="shared" si="1"/>
        <v>604.38</v>
      </c>
    </row>
    <row r="17" spans="1:10" x14ac:dyDescent="0.3">
      <c r="A17" s="4">
        <v>6</v>
      </c>
      <c r="E17" s="4">
        <v>25.17</v>
      </c>
      <c r="F17" s="62">
        <v>18</v>
      </c>
      <c r="G17" s="12">
        <f t="shared" si="0"/>
        <v>21.585000000000001</v>
      </c>
      <c r="H17" s="4"/>
      <c r="I17" s="4">
        <v>28</v>
      </c>
      <c r="J17" s="12">
        <f t="shared" si="1"/>
        <v>604.38</v>
      </c>
    </row>
    <row r="18" spans="1:10" x14ac:dyDescent="0.3">
      <c r="A18" s="4">
        <v>6</v>
      </c>
      <c r="E18" s="4">
        <v>25.17</v>
      </c>
      <c r="F18" s="62">
        <v>18</v>
      </c>
      <c r="G18" s="12">
        <f t="shared" si="0"/>
        <v>21.585000000000001</v>
      </c>
      <c r="H18" s="4"/>
      <c r="I18" s="4">
        <v>28</v>
      </c>
      <c r="J18" s="12">
        <f t="shared" si="1"/>
        <v>604.38</v>
      </c>
    </row>
    <row r="19" spans="1:10" x14ac:dyDescent="0.3">
      <c r="A19" s="4">
        <v>6</v>
      </c>
      <c r="E19" s="4">
        <v>25.17</v>
      </c>
      <c r="F19" s="62">
        <v>18</v>
      </c>
      <c r="G19" s="12">
        <f t="shared" si="0"/>
        <v>21.585000000000001</v>
      </c>
      <c r="H19" s="4"/>
      <c r="I19" s="4">
        <v>28</v>
      </c>
      <c r="J19" s="12">
        <f t="shared" si="1"/>
        <v>604.38</v>
      </c>
    </row>
    <row r="20" spans="1:10" x14ac:dyDescent="0.3">
      <c r="A20" s="4">
        <v>6</v>
      </c>
      <c r="E20" s="4">
        <v>12</v>
      </c>
      <c r="F20" s="4">
        <v>15</v>
      </c>
      <c r="G20" s="12">
        <f t="shared" si="0"/>
        <v>13.5</v>
      </c>
      <c r="H20" s="4"/>
      <c r="I20" s="4">
        <v>40</v>
      </c>
      <c r="J20" s="12">
        <f t="shared" si="1"/>
        <v>540</v>
      </c>
    </row>
    <row r="21" spans="1:10" x14ac:dyDescent="0.3">
      <c r="A21" s="4">
        <v>6</v>
      </c>
      <c r="E21" s="4">
        <v>12</v>
      </c>
      <c r="F21" s="4">
        <v>15</v>
      </c>
      <c r="G21" s="12">
        <f t="shared" si="0"/>
        <v>13.5</v>
      </c>
      <c r="H21" s="4"/>
      <c r="I21" s="4">
        <v>40</v>
      </c>
      <c r="J21" s="12">
        <f t="shared" si="1"/>
        <v>540</v>
      </c>
    </row>
    <row r="22" spans="1:10" x14ac:dyDescent="0.3">
      <c r="A22" s="4">
        <v>6</v>
      </c>
      <c r="E22" s="4">
        <v>11</v>
      </c>
      <c r="F22" s="4">
        <v>15</v>
      </c>
      <c r="G22" s="12">
        <f t="shared" si="0"/>
        <v>13</v>
      </c>
      <c r="H22" s="4"/>
      <c r="I22" s="4">
        <v>40</v>
      </c>
      <c r="J22" s="12">
        <f t="shared" si="1"/>
        <v>520</v>
      </c>
    </row>
    <row r="23" spans="1:10" x14ac:dyDescent="0.3">
      <c r="A23" s="4">
        <v>1</v>
      </c>
      <c r="E23" s="4">
        <v>16.3</v>
      </c>
      <c r="F23" s="62">
        <v>18</v>
      </c>
      <c r="G23" s="12">
        <f t="shared" si="0"/>
        <v>17.149999999999999</v>
      </c>
      <c r="H23" s="4"/>
      <c r="I23" s="4">
        <v>40</v>
      </c>
      <c r="J23" s="12">
        <f t="shared" si="1"/>
        <v>686</v>
      </c>
    </row>
    <row r="24" spans="1:10" x14ac:dyDescent="0.3">
      <c r="A24" s="4">
        <v>1</v>
      </c>
      <c r="E24" s="4">
        <v>16.3</v>
      </c>
      <c r="F24" s="62">
        <v>18</v>
      </c>
      <c r="G24" s="12">
        <f t="shared" si="0"/>
        <v>17.149999999999999</v>
      </c>
      <c r="H24" s="4"/>
      <c r="I24" s="4">
        <v>40</v>
      </c>
      <c r="J24" s="12">
        <f t="shared" si="1"/>
        <v>686</v>
      </c>
    </row>
    <row r="25" spans="1:10" x14ac:dyDescent="0.3">
      <c r="A25" s="4">
        <v>6</v>
      </c>
      <c r="E25" s="4">
        <v>14</v>
      </c>
      <c r="F25" s="4">
        <v>17</v>
      </c>
      <c r="G25" s="12">
        <f t="shared" si="0"/>
        <v>15.5</v>
      </c>
      <c r="H25" s="4"/>
      <c r="I25" s="4">
        <v>35</v>
      </c>
      <c r="J25" s="12">
        <f t="shared" si="1"/>
        <v>542.5</v>
      </c>
    </row>
    <row r="26" spans="1:10" x14ac:dyDescent="0.3">
      <c r="A26" s="4">
        <v>6</v>
      </c>
      <c r="E26" s="4">
        <v>14</v>
      </c>
      <c r="F26" s="4">
        <v>17</v>
      </c>
      <c r="G26" s="12">
        <f t="shared" si="0"/>
        <v>15.5</v>
      </c>
      <c r="H26" s="4"/>
      <c r="I26" s="4">
        <v>35</v>
      </c>
      <c r="J26" s="12">
        <f t="shared" si="1"/>
        <v>542.5</v>
      </c>
    </row>
    <row r="27" spans="1:10" x14ac:dyDescent="0.3">
      <c r="A27" s="4">
        <v>6</v>
      </c>
      <c r="E27" s="4">
        <v>19</v>
      </c>
      <c r="F27" s="4">
        <v>24.07</v>
      </c>
      <c r="G27" s="12">
        <f t="shared" si="0"/>
        <v>21.535</v>
      </c>
      <c r="H27" s="4"/>
      <c r="I27" s="4">
        <v>35</v>
      </c>
      <c r="J27" s="12">
        <f t="shared" si="1"/>
        <v>753.72500000000002</v>
      </c>
    </row>
    <row r="28" spans="1:10" x14ac:dyDescent="0.3">
      <c r="A28" s="4">
        <v>6</v>
      </c>
      <c r="E28" s="4">
        <v>14</v>
      </c>
      <c r="F28" s="4">
        <v>17</v>
      </c>
      <c r="G28" s="12">
        <f t="shared" si="0"/>
        <v>15.5</v>
      </c>
      <c r="H28" s="4"/>
      <c r="I28" s="4">
        <v>35</v>
      </c>
      <c r="J28" s="12">
        <f t="shared" si="1"/>
        <v>542.5</v>
      </c>
    </row>
    <row r="29" spans="1:10" x14ac:dyDescent="0.3">
      <c r="A29" s="4">
        <v>1</v>
      </c>
      <c r="E29" s="4">
        <v>16.3</v>
      </c>
      <c r="F29" s="62">
        <v>18</v>
      </c>
      <c r="G29" s="12">
        <f t="shared" si="0"/>
        <v>17.149999999999999</v>
      </c>
      <c r="H29" s="4"/>
      <c r="I29" s="4">
        <v>35</v>
      </c>
      <c r="J29" s="12">
        <f t="shared" si="1"/>
        <v>600.25</v>
      </c>
    </row>
    <row r="30" spans="1:10" x14ac:dyDescent="0.3">
      <c r="A30" s="4">
        <v>6</v>
      </c>
      <c r="E30" s="4">
        <v>14</v>
      </c>
      <c r="F30" s="4">
        <v>17</v>
      </c>
      <c r="G30" s="12">
        <f t="shared" si="0"/>
        <v>15.5</v>
      </c>
      <c r="H30" s="4"/>
      <c r="I30" s="4">
        <v>35</v>
      </c>
      <c r="J30" s="12">
        <f t="shared" si="1"/>
        <v>542.5</v>
      </c>
    </row>
    <row r="31" spans="1:10" x14ac:dyDescent="0.3">
      <c r="A31" s="4">
        <v>6</v>
      </c>
      <c r="E31" s="4">
        <v>23</v>
      </c>
      <c r="F31" s="62">
        <v>18</v>
      </c>
      <c r="G31" s="12">
        <f t="shared" si="0"/>
        <v>20.5</v>
      </c>
      <c r="H31" s="4"/>
      <c r="I31" s="4">
        <v>35</v>
      </c>
      <c r="J31" s="12">
        <f t="shared" si="1"/>
        <v>717.5</v>
      </c>
    </row>
    <row r="32" spans="1:10" x14ac:dyDescent="0.3">
      <c r="A32" s="4">
        <v>1</v>
      </c>
      <c r="E32" s="4">
        <v>16.3</v>
      </c>
      <c r="F32" s="62">
        <v>18</v>
      </c>
      <c r="G32" s="12">
        <f t="shared" si="0"/>
        <v>17.149999999999999</v>
      </c>
      <c r="H32" s="4"/>
      <c r="I32" s="4">
        <v>60</v>
      </c>
      <c r="J32" s="12">
        <f t="shared" si="1"/>
        <v>1029</v>
      </c>
    </row>
    <row r="33" spans="1:10" x14ac:dyDescent="0.3">
      <c r="A33" s="4">
        <v>6</v>
      </c>
      <c r="E33" s="4">
        <v>16.3</v>
      </c>
      <c r="F33" s="62">
        <v>18</v>
      </c>
      <c r="G33" s="12">
        <f t="shared" si="0"/>
        <v>17.149999999999999</v>
      </c>
      <c r="H33" s="4"/>
      <c r="I33" s="4">
        <v>35</v>
      </c>
      <c r="J33" s="12">
        <f t="shared" si="1"/>
        <v>600.25</v>
      </c>
    </row>
    <row r="34" spans="1:10" x14ac:dyDescent="0.3">
      <c r="A34" s="4">
        <v>6</v>
      </c>
      <c r="E34" s="4">
        <v>16.3</v>
      </c>
      <c r="F34" s="62">
        <v>18</v>
      </c>
      <c r="G34" s="12">
        <f t="shared" si="0"/>
        <v>17.149999999999999</v>
      </c>
      <c r="H34" s="4"/>
      <c r="I34" s="4">
        <v>35</v>
      </c>
      <c r="J34" s="12">
        <f t="shared" si="1"/>
        <v>600.25</v>
      </c>
    </row>
    <row r="35" spans="1:10" x14ac:dyDescent="0.3">
      <c r="A35" s="4">
        <v>1</v>
      </c>
      <c r="E35" s="4">
        <v>16.3</v>
      </c>
      <c r="F35" s="62">
        <v>18</v>
      </c>
      <c r="G35" s="12">
        <f t="shared" si="0"/>
        <v>17.149999999999999</v>
      </c>
      <c r="H35" s="4"/>
      <c r="I35" s="4">
        <v>35</v>
      </c>
      <c r="J35" s="12">
        <f t="shared" si="1"/>
        <v>600.25</v>
      </c>
    </row>
    <row r="36" spans="1:10" x14ac:dyDescent="0.3">
      <c r="A36" s="4">
        <v>6</v>
      </c>
      <c r="E36" s="4">
        <v>16.3</v>
      </c>
      <c r="F36" s="62">
        <v>18</v>
      </c>
      <c r="G36" s="12">
        <f t="shared" si="0"/>
        <v>17.149999999999999</v>
      </c>
      <c r="H36" s="4"/>
      <c r="I36" s="4">
        <v>35</v>
      </c>
      <c r="J36" s="12">
        <f t="shared" si="1"/>
        <v>600.25</v>
      </c>
    </row>
    <row r="37" spans="1:10" x14ac:dyDescent="0.3">
      <c r="A37" s="4">
        <v>6</v>
      </c>
      <c r="E37" s="4">
        <v>16.3</v>
      </c>
      <c r="F37" s="62">
        <v>18</v>
      </c>
      <c r="G37" s="12">
        <f t="shared" si="0"/>
        <v>17.149999999999999</v>
      </c>
      <c r="H37" s="4"/>
      <c r="I37" s="4">
        <v>35</v>
      </c>
      <c r="J37" s="12">
        <f t="shared" si="1"/>
        <v>600.25</v>
      </c>
    </row>
    <row r="38" spans="1:10" x14ac:dyDescent="0.3">
      <c r="A38" s="4">
        <v>1</v>
      </c>
      <c r="E38" s="4">
        <v>16.3</v>
      </c>
      <c r="F38" s="62">
        <v>18</v>
      </c>
      <c r="G38" s="12">
        <f t="shared" si="0"/>
        <v>17.149999999999999</v>
      </c>
      <c r="H38" s="4"/>
      <c r="I38" s="4">
        <v>60</v>
      </c>
      <c r="J38" s="12">
        <f t="shared" si="1"/>
        <v>1029</v>
      </c>
    </row>
    <row r="39" spans="1:10" x14ac:dyDescent="0.3">
      <c r="A39" s="4">
        <v>6</v>
      </c>
      <c r="E39" s="4">
        <v>16.3</v>
      </c>
      <c r="F39" s="62">
        <v>18</v>
      </c>
      <c r="G39" s="12">
        <f t="shared" si="0"/>
        <v>17.149999999999999</v>
      </c>
      <c r="H39" s="4"/>
      <c r="I39" s="4">
        <v>35</v>
      </c>
      <c r="J39" s="12">
        <f t="shared" si="1"/>
        <v>600.25</v>
      </c>
    </row>
    <row r="40" spans="1:10" x14ac:dyDescent="0.3">
      <c r="A40" s="4">
        <v>6</v>
      </c>
      <c r="E40" s="4">
        <v>16.3</v>
      </c>
      <c r="F40" s="62">
        <v>18</v>
      </c>
      <c r="G40" s="12">
        <f t="shared" si="0"/>
        <v>17.149999999999999</v>
      </c>
      <c r="H40" s="4"/>
      <c r="I40" s="4">
        <v>35</v>
      </c>
      <c r="J40" s="12">
        <f t="shared" si="1"/>
        <v>600.25</v>
      </c>
    </row>
    <row r="41" spans="1:10" x14ac:dyDescent="0.3">
      <c r="A41" s="4">
        <v>6</v>
      </c>
      <c r="E41" s="4">
        <v>16.3</v>
      </c>
      <c r="F41" s="62">
        <v>18</v>
      </c>
      <c r="G41" s="12">
        <f t="shared" si="0"/>
        <v>17.149999999999999</v>
      </c>
      <c r="H41" s="4"/>
      <c r="I41" s="4">
        <v>35</v>
      </c>
      <c r="J41" s="12">
        <f t="shared" si="1"/>
        <v>600.25</v>
      </c>
    </row>
    <row r="42" spans="1:10" x14ac:dyDescent="0.3">
      <c r="A42" s="4">
        <v>6</v>
      </c>
      <c r="E42" s="4">
        <v>23.84</v>
      </c>
      <c r="F42" s="4">
        <v>23</v>
      </c>
      <c r="G42" s="12">
        <f t="shared" si="0"/>
        <v>23.42</v>
      </c>
      <c r="H42" s="4"/>
      <c r="I42" s="4">
        <v>35</v>
      </c>
      <c r="J42" s="12">
        <f t="shared" si="1"/>
        <v>819.7</v>
      </c>
    </row>
    <row r="43" spans="1:10" x14ac:dyDescent="0.3">
      <c r="A43" s="4">
        <v>6</v>
      </c>
      <c r="E43" s="4">
        <v>23.84</v>
      </c>
      <c r="F43" s="4">
        <v>23</v>
      </c>
      <c r="G43" s="12">
        <f t="shared" si="0"/>
        <v>23.42</v>
      </c>
      <c r="H43" s="4"/>
      <c r="I43" s="4">
        <v>35</v>
      </c>
      <c r="J43" s="12">
        <f t="shared" si="1"/>
        <v>819.7</v>
      </c>
    </row>
    <row r="44" spans="1:10" x14ac:dyDescent="0.3">
      <c r="A44" s="4">
        <v>6</v>
      </c>
      <c r="E44" s="4">
        <v>23.84</v>
      </c>
      <c r="F44" s="4">
        <v>23</v>
      </c>
      <c r="G44" s="12">
        <f t="shared" si="0"/>
        <v>23.42</v>
      </c>
      <c r="H44" s="4"/>
      <c r="I44" s="4">
        <v>35</v>
      </c>
      <c r="J44" s="12">
        <f t="shared" si="1"/>
        <v>819.7</v>
      </c>
    </row>
    <row r="45" spans="1:10" x14ac:dyDescent="0.3">
      <c r="A45" s="4">
        <v>6</v>
      </c>
      <c r="E45" s="4">
        <v>23.84</v>
      </c>
      <c r="F45" s="4">
        <v>23</v>
      </c>
      <c r="G45" s="12">
        <f t="shared" si="0"/>
        <v>23.42</v>
      </c>
      <c r="H45" s="4"/>
      <c r="I45" s="4">
        <v>35</v>
      </c>
      <c r="J45" s="12">
        <f t="shared" si="1"/>
        <v>819.7</v>
      </c>
    </row>
    <row r="46" spans="1:10" x14ac:dyDescent="0.3">
      <c r="A46" s="4">
        <v>6</v>
      </c>
      <c r="E46" s="4">
        <v>23.84</v>
      </c>
      <c r="F46" s="4">
        <v>24</v>
      </c>
      <c r="G46" s="12">
        <f t="shared" si="0"/>
        <v>23.92</v>
      </c>
      <c r="H46" s="4"/>
      <c r="I46" s="4">
        <v>35</v>
      </c>
      <c r="J46" s="12">
        <f t="shared" si="1"/>
        <v>837.2</v>
      </c>
    </row>
    <row r="47" spans="1:10" x14ac:dyDescent="0.3">
      <c r="A47" s="4">
        <v>6</v>
      </c>
      <c r="E47" s="4">
        <v>23.84</v>
      </c>
      <c r="F47" s="4">
        <v>24</v>
      </c>
      <c r="G47" s="12">
        <f t="shared" si="0"/>
        <v>23.92</v>
      </c>
      <c r="H47" s="4"/>
      <c r="I47" s="4">
        <v>35</v>
      </c>
      <c r="J47" s="12">
        <f t="shared" si="1"/>
        <v>837.2</v>
      </c>
    </row>
    <row r="48" spans="1:10" x14ac:dyDescent="0.3">
      <c r="A48" s="4">
        <v>6</v>
      </c>
      <c r="E48" s="4">
        <v>23.84</v>
      </c>
      <c r="F48" s="4">
        <v>24</v>
      </c>
      <c r="G48" s="12">
        <f t="shared" si="0"/>
        <v>23.92</v>
      </c>
      <c r="H48" s="4"/>
      <c r="I48" s="4">
        <v>35</v>
      </c>
      <c r="J48" s="12">
        <f t="shared" si="1"/>
        <v>837.2</v>
      </c>
    </row>
    <row r="49" spans="1:10" x14ac:dyDescent="0.3">
      <c r="A49" s="4">
        <v>6</v>
      </c>
      <c r="E49" s="4">
        <v>23</v>
      </c>
      <c r="F49" s="4">
        <v>22</v>
      </c>
      <c r="G49" s="12">
        <f t="shared" si="0"/>
        <v>22.5</v>
      </c>
      <c r="H49" s="4"/>
      <c r="I49" s="4">
        <v>35</v>
      </c>
      <c r="J49" s="12">
        <f t="shared" si="1"/>
        <v>787.5</v>
      </c>
    </row>
    <row r="50" spans="1:10" x14ac:dyDescent="0.3">
      <c r="A50" s="4">
        <v>6</v>
      </c>
      <c r="E50" s="4">
        <v>23</v>
      </c>
      <c r="F50" s="4">
        <v>22</v>
      </c>
      <c r="G50" s="12">
        <f t="shared" si="0"/>
        <v>22.5</v>
      </c>
      <c r="H50" s="4"/>
      <c r="I50" s="4">
        <v>35</v>
      </c>
      <c r="J50" s="12">
        <f t="shared" si="1"/>
        <v>787.5</v>
      </c>
    </row>
    <row r="51" spans="1:10" x14ac:dyDescent="0.3">
      <c r="A51" s="4">
        <v>6</v>
      </c>
      <c r="E51" s="4">
        <v>23</v>
      </c>
      <c r="F51" s="4">
        <v>22</v>
      </c>
      <c r="G51" s="12">
        <f t="shared" si="0"/>
        <v>22.5</v>
      </c>
      <c r="H51" s="4"/>
      <c r="I51" s="4">
        <v>35</v>
      </c>
      <c r="J51" s="12">
        <f t="shared" si="1"/>
        <v>787.5</v>
      </c>
    </row>
    <row r="52" spans="1:10" x14ac:dyDescent="0.3">
      <c r="A52" s="4">
        <v>6</v>
      </c>
      <c r="E52" s="4">
        <v>23</v>
      </c>
      <c r="F52" s="4">
        <v>22</v>
      </c>
      <c r="G52" s="12">
        <f t="shared" si="0"/>
        <v>22.5</v>
      </c>
      <c r="H52" s="4"/>
      <c r="I52" s="4">
        <v>35</v>
      </c>
      <c r="J52" s="12">
        <f t="shared" si="1"/>
        <v>787.5</v>
      </c>
    </row>
    <row r="53" spans="1:10" x14ac:dyDescent="0.3">
      <c r="A53" s="4">
        <v>6</v>
      </c>
      <c r="E53" s="4">
        <v>23</v>
      </c>
      <c r="F53" s="4">
        <v>22</v>
      </c>
      <c r="G53" s="12">
        <f t="shared" si="0"/>
        <v>22.5</v>
      </c>
      <c r="H53" s="4"/>
      <c r="I53" s="4">
        <v>35</v>
      </c>
      <c r="J53" s="12">
        <f t="shared" si="1"/>
        <v>787.5</v>
      </c>
    </row>
    <row r="54" spans="1:10" x14ac:dyDescent="0.3">
      <c r="A54" s="4">
        <v>6</v>
      </c>
      <c r="E54" s="4">
        <v>23</v>
      </c>
      <c r="F54" s="4">
        <v>22</v>
      </c>
      <c r="G54" s="12">
        <f t="shared" si="0"/>
        <v>22.5</v>
      </c>
      <c r="H54" s="4"/>
      <c r="I54" s="4">
        <v>35</v>
      </c>
      <c r="J54" s="12">
        <f t="shared" si="1"/>
        <v>787.5</v>
      </c>
    </row>
    <row r="55" spans="1:10" x14ac:dyDescent="0.3">
      <c r="A55" s="4">
        <v>6</v>
      </c>
      <c r="E55" s="4">
        <v>23</v>
      </c>
      <c r="F55" s="4">
        <v>22</v>
      </c>
      <c r="G55" s="12">
        <f t="shared" si="0"/>
        <v>22.5</v>
      </c>
      <c r="H55" s="4"/>
      <c r="I55" s="4">
        <v>35</v>
      </c>
      <c r="J55" s="12">
        <f t="shared" si="1"/>
        <v>787.5</v>
      </c>
    </row>
    <row r="56" spans="1:10" x14ac:dyDescent="0.3">
      <c r="A56" s="4">
        <v>6</v>
      </c>
      <c r="E56" s="4">
        <v>23</v>
      </c>
      <c r="F56" s="4">
        <v>22</v>
      </c>
      <c r="G56" s="12">
        <f t="shared" si="0"/>
        <v>22.5</v>
      </c>
      <c r="H56" s="4"/>
      <c r="I56" s="4">
        <v>35</v>
      </c>
      <c r="J56" s="12">
        <f t="shared" si="1"/>
        <v>787.5</v>
      </c>
    </row>
    <row r="57" spans="1:10" x14ac:dyDescent="0.3">
      <c r="A57" s="4">
        <v>6</v>
      </c>
      <c r="E57" s="4">
        <v>20.89</v>
      </c>
      <c r="F57" s="62">
        <v>18</v>
      </c>
      <c r="G57" s="12">
        <f t="shared" si="0"/>
        <v>19.445</v>
      </c>
      <c r="H57" s="4"/>
      <c r="I57" s="4">
        <v>32</v>
      </c>
      <c r="J57" s="12">
        <f t="shared" si="1"/>
        <v>622.24</v>
      </c>
    </row>
    <row r="58" spans="1:10" x14ac:dyDescent="0.3">
      <c r="A58" s="4">
        <v>6</v>
      </c>
      <c r="E58" s="4">
        <v>20.89</v>
      </c>
      <c r="F58" s="62">
        <v>18</v>
      </c>
      <c r="G58" s="12">
        <f t="shared" si="0"/>
        <v>19.445</v>
      </c>
      <c r="H58" s="4"/>
      <c r="I58" s="4">
        <v>32</v>
      </c>
      <c r="J58" s="12">
        <f t="shared" si="1"/>
        <v>622.24</v>
      </c>
    </row>
    <row r="59" spans="1:10" x14ac:dyDescent="0.3">
      <c r="A59" s="4">
        <v>6</v>
      </c>
      <c r="E59" s="4">
        <v>20.89</v>
      </c>
      <c r="F59" s="4">
        <v>20.89</v>
      </c>
      <c r="G59" s="12">
        <f t="shared" si="0"/>
        <v>20.89</v>
      </c>
      <c r="H59" s="4"/>
      <c r="I59" s="4">
        <v>32</v>
      </c>
      <c r="J59" s="12">
        <f t="shared" si="1"/>
        <v>668.48</v>
      </c>
    </row>
    <row r="60" spans="1:10" x14ac:dyDescent="0.3">
      <c r="A60" s="4">
        <v>6</v>
      </c>
      <c r="E60" s="4">
        <v>20.89</v>
      </c>
      <c r="F60" s="4">
        <v>20</v>
      </c>
      <c r="G60" s="12">
        <f t="shared" si="0"/>
        <v>20.445</v>
      </c>
      <c r="H60" s="4"/>
      <c r="I60" s="4">
        <v>32</v>
      </c>
      <c r="J60" s="12">
        <f t="shared" si="1"/>
        <v>654.24</v>
      </c>
    </row>
    <row r="61" spans="1:10" x14ac:dyDescent="0.3">
      <c r="A61" s="4">
        <v>6</v>
      </c>
      <c r="E61" s="4">
        <v>20.89</v>
      </c>
      <c r="F61" s="62">
        <v>18</v>
      </c>
      <c r="G61" s="12">
        <f t="shared" si="0"/>
        <v>19.445</v>
      </c>
      <c r="H61" s="4"/>
      <c r="I61" s="4">
        <v>32</v>
      </c>
      <c r="J61" s="12">
        <f t="shared" si="1"/>
        <v>622.24</v>
      </c>
    </row>
    <row r="62" spans="1:10" x14ac:dyDescent="0.3">
      <c r="A62" s="4">
        <v>6</v>
      </c>
      <c r="E62" s="4">
        <v>15.1</v>
      </c>
      <c r="F62" s="62">
        <v>18</v>
      </c>
      <c r="G62" s="12">
        <f t="shared" si="0"/>
        <v>16.55</v>
      </c>
      <c r="H62" s="4"/>
      <c r="I62" s="4">
        <v>32</v>
      </c>
      <c r="J62" s="12">
        <f t="shared" si="1"/>
        <v>529.6</v>
      </c>
    </row>
    <row r="63" spans="1:10" x14ac:dyDescent="0.3">
      <c r="A63" s="4">
        <v>6</v>
      </c>
      <c r="E63" s="4">
        <v>20.89</v>
      </c>
      <c r="F63" s="62">
        <v>18</v>
      </c>
      <c r="G63" s="12">
        <f t="shared" si="0"/>
        <v>19.445</v>
      </c>
      <c r="H63" s="4"/>
      <c r="I63" s="4">
        <v>32</v>
      </c>
      <c r="J63" s="12">
        <f t="shared" si="1"/>
        <v>622.24</v>
      </c>
    </row>
    <row r="64" spans="1:10" x14ac:dyDescent="0.3">
      <c r="A64" s="4">
        <v>6</v>
      </c>
      <c r="E64" s="4">
        <v>16.3</v>
      </c>
      <c r="F64" s="62">
        <v>18</v>
      </c>
      <c r="G64" s="12">
        <f t="shared" si="0"/>
        <v>17.149999999999999</v>
      </c>
      <c r="H64" s="4"/>
      <c r="I64" s="4">
        <v>40</v>
      </c>
      <c r="J64" s="12">
        <f t="shared" si="1"/>
        <v>686</v>
      </c>
    </row>
    <row r="65" spans="1:10" x14ac:dyDescent="0.3">
      <c r="A65" s="4">
        <v>6</v>
      </c>
      <c r="E65" s="4">
        <v>16.3</v>
      </c>
      <c r="F65" s="62">
        <v>18</v>
      </c>
      <c r="G65" s="12">
        <f t="shared" si="0"/>
        <v>17.149999999999999</v>
      </c>
      <c r="H65" s="4"/>
      <c r="I65" s="4">
        <v>40</v>
      </c>
      <c r="J65" s="12">
        <f t="shared" si="1"/>
        <v>686</v>
      </c>
    </row>
    <row r="66" spans="1:10" x14ac:dyDescent="0.3">
      <c r="A66" s="4">
        <v>6</v>
      </c>
      <c r="E66" s="4">
        <v>16.3</v>
      </c>
      <c r="F66" s="62">
        <v>18</v>
      </c>
      <c r="G66" s="12">
        <f t="shared" si="0"/>
        <v>17.149999999999999</v>
      </c>
      <c r="H66" s="4"/>
      <c r="I66" s="4">
        <v>40</v>
      </c>
      <c r="J66" s="12">
        <f t="shared" si="1"/>
        <v>686</v>
      </c>
    </row>
    <row r="67" spans="1:10" x14ac:dyDescent="0.3">
      <c r="A67" s="4">
        <v>6</v>
      </c>
      <c r="E67" s="4">
        <v>16.3</v>
      </c>
      <c r="F67" s="62">
        <v>18</v>
      </c>
      <c r="G67" s="12">
        <f t="shared" ref="G67:G130" si="2">(E67+F67)/2</f>
        <v>17.149999999999999</v>
      </c>
      <c r="H67" s="4"/>
      <c r="I67" s="4">
        <v>40</v>
      </c>
      <c r="J67" s="12">
        <f t="shared" ref="J67:J130" si="3">(I67*G67)</f>
        <v>686</v>
      </c>
    </row>
    <row r="68" spans="1:10" x14ac:dyDescent="0.3">
      <c r="A68" s="4">
        <v>6</v>
      </c>
      <c r="E68" s="4">
        <v>15.1</v>
      </c>
      <c r="F68" s="4">
        <v>17.71</v>
      </c>
      <c r="G68" s="12">
        <f t="shared" si="2"/>
        <v>16.405000000000001</v>
      </c>
      <c r="H68" s="4"/>
      <c r="I68" s="4">
        <v>45</v>
      </c>
      <c r="J68" s="12">
        <f t="shared" si="3"/>
        <v>738.22500000000002</v>
      </c>
    </row>
    <row r="69" spans="1:10" x14ac:dyDescent="0.3">
      <c r="A69" s="4">
        <v>6</v>
      </c>
      <c r="E69" s="4">
        <v>15.1</v>
      </c>
      <c r="F69" s="4">
        <v>18.16</v>
      </c>
      <c r="G69" s="12">
        <f t="shared" si="2"/>
        <v>16.63</v>
      </c>
      <c r="H69" s="4"/>
      <c r="I69" s="4">
        <v>45</v>
      </c>
      <c r="J69" s="12">
        <f t="shared" si="3"/>
        <v>748.34999999999991</v>
      </c>
    </row>
    <row r="70" spans="1:10" x14ac:dyDescent="0.3">
      <c r="A70" s="4">
        <v>3</v>
      </c>
      <c r="E70" s="4">
        <v>20.3</v>
      </c>
      <c r="F70" s="4">
        <v>23.59</v>
      </c>
      <c r="G70" s="12">
        <f t="shared" si="2"/>
        <v>21.945</v>
      </c>
      <c r="H70" s="4"/>
      <c r="I70" s="4">
        <v>45</v>
      </c>
      <c r="J70" s="12">
        <f t="shared" si="3"/>
        <v>987.52499999999998</v>
      </c>
    </row>
    <row r="71" spans="1:10" x14ac:dyDescent="0.3">
      <c r="A71" s="4">
        <v>6</v>
      </c>
      <c r="E71" s="4">
        <v>15.1</v>
      </c>
      <c r="F71" s="4">
        <v>17.71</v>
      </c>
      <c r="G71" s="12">
        <f t="shared" si="2"/>
        <v>16.405000000000001</v>
      </c>
      <c r="H71" s="4"/>
      <c r="I71" s="4">
        <v>45</v>
      </c>
      <c r="J71" s="12">
        <f t="shared" si="3"/>
        <v>738.22500000000002</v>
      </c>
    </row>
    <row r="72" spans="1:10" x14ac:dyDescent="0.3">
      <c r="A72" s="4">
        <v>3</v>
      </c>
      <c r="E72" s="4">
        <v>20.3</v>
      </c>
      <c r="F72" s="4">
        <v>23.08</v>
      </c>
      <c r="G72" s="12">
        <f t="shared" si="2"/>
        <v>21.689999999999998</v>
      </c>
      <c r="H72" s="4"/>
      <c r="I72" s="4">
        <v>45</v>
      </c>
      <c r="J72" s="12">
        <f t="shared" si="3"/>
        <v>976.05</v>
      </c>
    </row>
    <row r="73" spans="1:10" x14ac:dyDescent="0.3">
      <c r="A73" s="4">
        <v>3</v>
      </c>
      <c r="E73" s="4">
        <v>20.3</v>
      </c>
      <c r="F73" s="4">
        <v>23.08</v>
      </c>
      <c r="G73" s="12">
        <f t="shared" si="2"/>
        <v>21.689999999999998</v>
      </c>
      <c r="H73" s="4"/>
      <c r="I73" s="4">
        <v>45</v>
      </c>
      <c r="J73" s="12">
        <f t="shared" si="3"/>
        <v>976.05</v>
      </c>
    </row>
    <row r="74" spans="1:10" x14ac:dyDescent="0.3">
      <c r="A74" s="4">
        <v>6</v>
      </c>
      <c r="E74" s="4">
        <v>15.1</v>
      </c>
      <c r="F74" s="4">
        <v>18.16</v>
      </c>
      <c r="G74" s="12">
        <f t="shared" si="2"/>
        <v>16.63</v>
      </c>
      <c r="H74" s="4"/>
      <c r="I74" s="4">
        <v>45</v>
      </c>
      <c r="J74" s="12">
        <f t="shared" si="3"/>
        <v>748.34999999999991</v>
      </c>
    </row>
    <row r="75" spans="1:10" x14ac:dyDescent="0.3">
      <c r="A75" s="4">
        <v>3</v>
      </c>
      <c r="E75" s="4">
        <v>20.3</v>
      </c>
      <c r="F75" s="4">
        <v>23.08</v>
      </c>
      <c r="G75" s="12">
        <f t="shared" si="2"/>
        <v>21.689999999999998</v>
      </c>
      <c r="H75" s="4"/>
      <c r="I75" s="4">
        <v>45</v>
      </c>
      <c r="J75" s="12">
        <f t="shared" si="3"/>
        <v>976.05</v>
      </c>
    </row>
    <row r="76" spans="1:10" x14ac:dyDescent="0.3">
      <c r="A76" s="4">
        <v>6</v>
      </c>
      <c r="E76" s="4">
        <v>15.1</v>
      </c>
      <c r="F76" s="4">
        <v>17.71</v>
      </c>
      <c r="G76" s="12">
        <f t="shared" si="2"/>
        <v>16.405000000000001</v>
      </c>
      <c r="H76" s="4"/>
      <c r="I76" s="4">
        <v>45</v>
      </c>
      <c r="J76" s="12">
        <f t="shared" si="3"/>
        <v>738.22500000000002</v>
      </c>
    </row>
    <row r="77" spans="1:10" x14ac:dyDescent="0.3">
      <c r="A77" s="4">
        <v>3</v>
      </c>
      <c r="E77" s="4">
        <v>20.3</v>
      </c>
      <c r="F77" s="4">
        <v>23.08</v>
      </c>
      <c r="G77" s="12">
        <f t="shared" si="2"/>
        <v>21.689999999999998</v>
      </c>
      <c r="H77" s="4"/>
      <c r="I77" s="4">
        <v>45</v>
      </c>
      <c r="J77" s="12">
        <f t="shared" si="3"/>
        <v>976.05</v>
      </c>
    </row>
    <row r="78" spans="1:10" x14ac:dyDescent="0.3">
      <c r="A78" s="4">
        <v>6</v>
      </c>
      <c r="E78" s="4">
        <v>15.1</v>
      </c>
      <c r="F78" s="4">
        <v>17.71</v>
      </c>
      <c r="G78" s="12">
        <f t="shared" si="2"/>
        <v>16.405000000000001</v>
      </c>
      <c r="H78" s="4"/>
      <c r="I78" s="4">
        <v>45</v>
      </c>
      <c r="J78" s="12">
        <f t="shared" si="3"/>
        <v>738.22500000000002</v>
      </c>
    </row>
    <row r="79" spans="1:10" x14ac:dyDescent="0.3">
      <c r="A79" s="4">
        <v>3</v>
      </c>
      <c r="E79" s="4">
        <v>20.3</v>
      </c>
      <c r="F79" s="4">
        <v>23.59</v>
      </c>
      <c r="G79" s="12">
        <f t="shared" si="2"/>
        <v>21.945</v>
      </c>
      <c r="H79" s="4"/>
      <c r="I79" s="4">
        <v>45</v>
      </c>
      <c r="J79" s="12">
        <f t="shared" si="3"/>
        <v>987.52499999999998</v>
      </c>
    </row>
    <row r="80" spans="1:10" x14ac:dyDescent="0.3">
      <c r="A80" s="4">
        <v>6</v>
      </c>
      <c r="E80" s="4">
        <v>15.1</v>
      </c>
      <c r="F80" s="4">
        <v>17.71</v>
      </c>
      <c r="G80" s="12">
        <f t="shared" si="2"/>
        <v>16.405000000000001</v>
      </c>
      <c r="H80" s="4"/>
      <c r="I80" s="4">
        <v>45</v>
      </c>
      <c r="J80" s="12">
        <f t="shared" si="3"/>
        <v>738.22500000000002</v>
      </c>
    </row>
    <row r="81" spans="1:10" x14ac:dyDescent="0.3">
      <c r="A81" s="4">
        <v>3</v>
      </c>
      <c r="E81" s="4">
        <v>20.3</v>
      </c>
      <c r="F81" s="4">
        <v>23.08</v>
      </c>
      <c r="G81" s="12">
        <f t="shared" si="2"/>
        <v>21.689999999999998</v>
      </c>
      <c r="H81" s="4"/>
      <c r="I81" s="4">
        <v>45</v>
      </c>
      <c r="J81" s="12">
        <f t="shared" si="3"/>
        <v>976.05</v>
      </c>
    </row>
    <row r="82" spans="1:10" x14ac:dyDescent="0.3">
      <c r="A82" s="4">
        <v>3</v>
      </c>
      <c r="E82" s="4">
        <v>22.95</v>
      </c>
      <c r="F82" s="62">
        <v>18</v>
      </c>
      <c r="G82" s="12">
        <f t="shared" si="2"/>
        <v>20.475000000000001</v>
      </c>
      <c r="H82" s="4"/>
      <c r="I82" s="4">
        <v>44</v>
      </c>
      <c r="J82" s="12">
        <f t="shared" si="3"/>
        <v>900.90000000000009</v>
      </c>
    </row>
    <row r="83" spans="1:10" x14ac:dyDescent="0.3">
      <c r="A83" s="4">
        <v>3</v>
      </c>
      <c r="E83" s="4">
        <v>22.95</v>
      </c>
      <c r="F83" s="62">
        <v>18</v>
      </c>
      <c r="G83" s="12">
        <f t="shared" si="2"/>
        <v>20.475000000000001</v>
      </c>
      <c r="H83" s="4"/>
      <c r="I83" s="4">
        <v>44</v>
      </c>
      <c r="J83" s="12">
        <f t="shared" si="3"/>
        <v>900.90000000000009</v>
      </c>
    </row>
    <row r="84" spans="1:10" x14ac:dyDescent="0.3">
      <c r="A84" s="4">
        <v>3</v>
      </c>
      <c r="E84" s="4">
        <v>22.95</v>
      </c>
      <c r="F84" s="62">
        <v>18</v>
      </c>
      <c r="G84" s="12">
        <f t="shared" si="2"/>
        <v>20.475000000000001</v>
      </c>
      <c r="H84" s="4"/>
      <c r="I84" s="4">
        <v>44</v>
      </c>
      <c r="J84" s="12">
        <f t="shared" si="3"/>
        <v>900.90000000000009</v>
      </c>
    </row>
    <row r="85" spans="1:10" x14ac:dyDescent="0.3">
      <c r="A85" s="4">
        <v>3</v>
      </c>
      <c r="E85" s="4">
        <v>22.95</v>
      </c>
      <c r="F85" s="62">
        <v>18</v>
      </c>
      <c r="G85" s="12">
        <f t="shared" si="2"/>
        <v>20.475000000000001</v>
      </c>
      <c r="H85" s="4"/>
      <c r="I85" s="4">
        <v>44</v>
      </c>
      <c r="J85" s="12">
        <f t="shared" si="3"/>
        <v>900.90000000000009</v>
      </c>
    </row>
    <row r="86" spans="1:10" x14ac:dyDescent="0.3">
      <c r="A86" s="4">
        <v>6</v>
      </c>
      <c r="E86" s="4">
        <v>17.57</v>
      </c>
      <c r="F86" s="62">
        <v>18</v>
      </c>
      <c r="G86" s="12">
        <f t="shared" si="2"/>
        <v>17.785</v>
      </c>
      <c r="H86" s="4"/>
      <c r="I86" s="4">
        <v>44</v>
      </c>
      <c r="J86" s="12">
        <f t="shared" si="3"/>
        <v>782.54</v>
      </c>
    </row>
    <row r="87" spans="1:10" x14ac:dyDescent="0.3">
      <c r="A87" s="4">
        <v>6</v>
      </c>
      <c r="E87" s="4">
        <v>17.57</v>
      </c>
      <c r="F87" s="62">
        <v>18</v>
      </c>
      <c r="G87" s="12">
        <f t="shared" si="2"/>
        <v>17.785</v>
      </c>
      <c r="H87" s="4"/>
      <c r="I87" s="4">
        <v>44</v>
      </c>
      <c r="J87" s="12">
        <f t="shared" si="3"/>
        <v>782.54</v>
      </c>
    </row>
    <row r="88" spans="1:10" x14ac:dyDescent="0.3">
      <c r="A88" s="4">
        <v>6</v>
      </c>
      <c r="E88" s="4">
        <v>17.57</v>
      </c>
      <c r="F88" s="62">
        <v>18</v>
      </c>
      <c r="G88" s="12">
        <f t="shared" si="2"/>
        <v>17.785</v>
      </c>
      <c r="H88" s="4"/>
      <c r="I88" s="4">
        <v>44</v>
      </c>
      <c r="J88" s="12">
        <f t="shared" si="3"/>
        <v>782.54</v>
      </c>
    </row>
    <row r="89" spans="1:10" x14ac:dyDescent="0.3">
      <c r="A89" s="4">
        <v>6</v>
      </c>
      <c r="E89" s="4">
        <v>17.57</v>
      </c>
      <c r="F89" s="62">
        <v>18</v>
      </c>
      <c r="G89" s="12">
        <f t="shared" si="2"/>
        <v>17.785</v>
      </c>
      <c r="H89" s="4"/>
      <c r="I89" s="4">
        <v>44</v>
      </c>
      <c r="J89" s="12">
        <f t="shared" si="3"/>
        <v>782.54</v>
      </c>
    </row>
    <row r="90" spans="1:10" x14ac:dyDescent="0.3">
      <c r="A90" s="4">
        <v>2</v>
      </c>
      <c r="E90" s="4">
        <v>16.3</v>
      </c>
      <c r="F90" s="62">
        <v>18</v>
      </c>
      <c r="G90" s="12">
        <f t="shared" si="2"/>
        <v>17.149999999999999</v>
      </c>
      <c r="H90" s="4"/>
      <c r="I90" s="4">
        <v>43</v>
      </c>
      <c r="J90" s="12">
        <f t="shared" si="3"/>
        <v>737.44999999999993</v>
      </c>
    </row>
    <row r="91" spans="1:10" x14ac:dyDescent="0.3">
      <c r="A91" s="4">
        <v>6</v>
      </c>
      <c r="E91" s="4">
        <v>16.3</v>
      </c>
      <c r="F91" s="62">
        <v>18</v>
      </c>
      <c r="G91" s="12">
        <f t="shared" si="2"/>
        <v>17.149999999999999</v>
      </c>
      <c r="H91" s="4"/>
      <c r="I91" s="4">
        <v>43</v>
      </c>
      <c r="J91" s="12">
        <f t="shared" si="3"/>
        <v>737.44999999999993</v>
      </c>
    </row>
    <row r="92" spans="1:10" x14ac:dyDescent="0.3">
      <c r="A92" s="4">
        <v>6</v>
      </c>
      <c r="E92" s="4">
        <v>16.3</v>
      </c>
      <c r="F92" s="4">
        <v>15.7</v>
      </c>
      <c r="G92" s="12">
        <f t="shared" si="2"/>
        <v>16</v>
      </c>
      <c r="H92" s="4"/>
      <c r="I92" s="4">
        <v>43</v>
      </c>
      <c r="J92" s="12">
        <f t="shared" si="3"/>
        <v>688</v>
      </c>
    </row>
    <row r="93" spans="1:10" x14ac:dyDescent="0.3">
      <c r="A93" s="4">
        <v>2</v>
      </c>
      <c r="E93" s="4">
        <v>16.3</v>
      </c>
      <c r="F93" s="62">
        <v>18</v>
      </c>
      <c r="G93" s="12">
        <f t="shared" si="2"/>
        <v>17.149999999999999</v>
      </c>
      <c r="H93" s="4"/>
      <c r="I93" s="4">
        <v>43</v>
      </c>
      <c r="J93" s="12">
        <f t="shared" si="3"/>
        <v>737.44999999999993</v>
      </c>
    </row>
    <row r="94" spans="1:10" x14ac:dyDescent="0.3">
      <c r="A94" s="4">
        <v>3</v>
      </c>
      <c r="E94" s="4">
        <v>16.3</v>
      </c>
      <c r="F94" s="62">
        <v>18</v>
      </c>
      <c r="G94" s="12">
        <f t="shared" si="2"/>
        <v>17.149999999999999</v>
      </c>
      <c r="H94" s="4"/>
      <c r="I94" s="4">
        <v>43</v>
      </c>
      <c r="J94" s="12">
        <f t="shared" si="3"/>
        <v>737.44999999999993</v>
      </c>
    </row>
    <row r="95" spans="1:10" x14ac:dyDescent="0.3">
      <c r="A95" s="4">
        <v>3</v>
      </c>
      <c r="E95" s="4">
        <v>16.3</v>
      </c>
      <c r="F95" s="62">
        <v>18</v>
      </c>
      <c r="G95" s="12">
        <f t="shared" si="2"/>
        <v>17.149999999999999</v>
      </c>
      <c r="H95" s="4"/>
      <c r="I95" s="4">
        <v>43</v>
      </c>
      <c r="J95" s="12">
        <f t="shared" si="3"/>
        <v>737.44999999999993</v>
      </c>
    </row>
    <row r="96" spans="1:10" x14ac:dyDescent="0.3">
      <c r="A96" s="4">
        <v>3</v>
      </c>
      <c r="E96" s="4">
        <v>14.6</v>
      </c>
      <c r="F96" s="4">
        <v>19.8</v>
      </c>
      <c r="G96" s="12">
        <f t="shared" si="2"/>
        <v>17.2</v>
      </c>
      <c r="H96" s="4"/>
      <c r="I96" s="4">
        <v>42</v>
      </c>
      <c r="J96" s="12">
        <f t="shared" si="3"/>
        <v>722.4</v>
      </c>
    </row>
    <row r="97" spans="1:10" x14ac:dyDescent="0.3">
      <c r="A97" s="4">
        <v>6</v>
      </c>
      <c r="E97" s="4">
        <v>16.3</v>
      </c>
      <c r="F97" s="4">
        <v>19.100000000000001</v>
      </c>
      <c r="G97" s="12">
        <f t="shared" si="2"/>
        <v>17.700000000000003</v>
      </c>
      <c r="H97" s="4"/>
      <c r="I97" s="4">
        <v>42</v>
      </c>
      <c r="J97" s="12">
        <f t="shared" si="3"/>
        <v>743.40000000000009</v>
      </c>
    </row>
    <row r="98" spans="1:10" x14ac:dyDescent="0.3">
      <c r="A98" s="4">
        <v>1</v>
      </c>
      <c r="E98" s="4">
        <v>16.3</v>
      </c>
      <c r="F98" s="62">
        <v>18</v>
      </c>
      <c r="G98" s="12">
        <f t="shared" si="2"/>
        <v>17.149999999999999</v>
      </c>
      <c r="H98" s="4"/>
      <c r="I98" s="4">
        <v>42</v>
      </c>
      <c r="J98" s="12">
        <f t="shared" si="3"/>
        <v>720.3</v>
      </c>
    </row>
    <row r="99" spans="1:10" x14ac:dyDescent="0.3">
      <c r="A99" s="4">
        <v>6</v>
      </c>
      <c r="E99" s="4">
        <v>13.3</v>
      </c>
      <c r="F99" s="4">
        <v>18.600000000000001</v>
      </c>
      <c r="G99" s="12">
        <f t="shared" si="2"/>
        <v>15.950000000000001</v>
      </c>
      <c r="H99" s="4"/>
      <c r="I99" s="4">
        <v>45</v>
      </c>
      <c r="J99" s="12">
        <f t="shared" si="3"/>
        <v>717.75</v>
      </c>
    </row>
    <row r="100" spans="1:10" x14ac:dyDescent="0.3">
      <c r="A100" s="4">
        <v>3</v>
      </c>
      <c r="E100" s="4">
        <v>18.399999999999999</v>
      </c>
      <c r="F100" s="4">
        <v>22.54</v>
      </c>
      <c r="G100" s="12">
        <f t="shared" si="2"/>
        <v>20.47</v>
      </c>
      <c r="H100" s="4"/>
      <c r="I100" s="4">
        <v>45</v>
      </c>
      <c r="J100" s="12">
        <f t="shared" si="3"/>
        <v>921.15</v>
      </c>
    </row>
    <row r="101" spans="1:10" x14ac:dyDescent="0.3">
      <c r="A101" s="4">
        <v>6</v>
      </c>
      <c r="E101" s="4">
        <v>13.3</v>
      </c>
      <c r="F101" s="4">
        <v>18.5</v>
      </c>
      <c r="G101" s="12">
        <f t="shared" si="2"/>
        <v>15.9</v>
      </c>
      <c r="H101" s="4"/>
      <c r="I101" s="4">
        <v>45</v>
      </c>
      <c r="J101" s="12">
        <f t="shared" si="3"/>
        <v>715.5</v>
      </c>
    </row>
    <row r="102" spans="1:10" x14ac:dyDescent="0.3">
      <c r="A102" s="4">
        <v>3</v>
      </c>
      <c r="E102" s="4">
        <v>18.399999999999999</v>
      </c>
      <c r="F102" s="4">
        <v>22.54</v>
      </c>
      <c r="G102" s="12">
        <f t="shared" si="2"/>
        <v>20.47</v>
      </c>
      <c r="H102" s="4"/>
      <c r="I102" s="4">
        <v>45</v>
      </c>
      <c r="J102" s="12">
        <f t="shared" si="3"/>
        <v>921.15</v>
      </c>
    </row>
    <row r="103" spans="1:10" x14ac:dyDescent="0.3">
      <c r="A103" s="4">
        <v>6</v>
      </c>
      <c r="E103" s="4">
        <v>13.3</v>
      </c>
      <c r="F103" s="4">
        <v>18.5</v>
      </c>
      <c r="G103" s="12">
        <f t="shared" si="2"/>
        <v>15.9</v>
      </c>
      <c r="H103" s="4"/>
      <c r="I103" s="4">
        <v>45</v>
      </c>
      <c r="J103" s="12">
        <f t="shared" si="3"/>
        <v>715.5</v>
      </c>
    </row>
    <row r="104" spans="1:10" x14ac:dyDescent="0.3">
      <c r="A104" s="4">
        <v>3</v>
      </c>
      <c r="E104" s="4">
        <v>18.399999999999999</v>
      </c>
      <c r="F104" s="4">
        <v>22.54</v>
      </c>
      <c r="G104" s="12">
        <f t="shared" si="2"/>
        <v>20.47</v>
      </c>
      <c r="H104" s="4"/>
      <c r="I104" s="4">
        <v>45</v>
      </c>
      <c r="J104" s="12">
        <f t="shared" si="3"/>
        <v>921.15</v>
      </c>
    </row>
    <row r="105" spans="1:10" x14ac:dyDescent="0.3">
      <c r="A105" s="4">
        <v>6</v>
      </c>
      <c r="E105" s="4">
        <v>13.3</v>
      </c>
      <c r="F105" s="4">
        <v>18.5</v>
      </c>
      <c r="G105" s="12">
        <f t="shared" si="2"/>
        <v>15.9</v>
      </c>
      <c r="H105" s="4"/>
      <c r="I105" s="4">
        <v>45</v>
      </c>
      <c r="J105" s="12">
        <f t="shared" si="3"/>
        <v>715.5</v>
      </c>
    </row>
    <row r="106" spans="1:10" x14ac:dyDescent="0.3">
      <c r="A106" s="4">
        <v>3</v>
      </c>
      <c r="E106" s="4">
        <v>18.399999999999999</v>
      </c>
      <c r="F106" s="4">
        <v>22.5</v>
      </c>
      <c r="G106" s="12">
        <f t="shared" si="2"/>
        <v>20.45</v>
      </c>
      <c r="H106" s="4"/>
      <c r="I106" s="4">
        <v>45</v>
      </c>
      <c r="J106" s="12">
        <f t="shared" si="3"/>
        <v>920.25</v>
      </c>
    </row>
    <row r="107" spans="1:10" x14ac:dyDescent="0.3">
      <c r="A107" s="4">
        <v>6</v>
      </c>
      <c r="E107" s="4">
        <v>13.3</v>
      </c>
      <c r="F107" s="4">
        <v>18.600000000000001</v>
      </c>
      <c r="G107" s="12">
        <f t="shared" si="2"/>
        <v>15.950000000000001</v>
      </c>
      <c r="H107" s="4"/>
      <c r="I107" s="4">
        <v>45</v>
      </c>
      <c r="J107" s="12">
        <f t="shared" si="3"/>
        <v>717.75</v>
      </c>
    </row>
    <row r="108" spans="1:10" x14ac:dyDescent="0.3">
      <c r="A108" s="4">
        <v>6</v>
      </c>
      <c r="E108" s="4">
        <v>13.3</v>
      </c>
      <c r="F108" s="4">
        <v>18.5</v>
      </c>
      <c r="G108" s="12">
        <f t="shared" si="2"/>
        <v>15.9</v>
      </c>
      <c r="H108" s="4"/>
      <c r="I108" s="4">
        <v>45</v>
      </c>
      <c r="J108" s="12">
        <f t="shared" si="3"/>
        <v>715.5</v>
      </c>
    </row>
    <row r="109" spans="1:10" x14ac:dyDescent="0.3">
      <c r="A109" s="4">
        <v>6</v>
      </c>
      <c r="E109" s="4">
        <v>13.3</v>
      </c>
      <c r="F109" s="4">
        <v>18.5</v>
      </c>
      <c r="G109" s="12">
        <f t="shared" si="2"/>
        <v>15.9</v>
      </c>
      <c r="H109" s="4"/>
      <c r="I109" s="4">
        <v>45</v>
      </c>
      <c r="J109" s="12">
        <f t="shared" si="3"/>
        <v>715.5</v>
      </c>
    </row>
    <row r="110" spans="1:10" x14ac:dyDescent="0.3">
      <c r="A110" s="4">
        <v>3</v>
      </c>
      <c r="E110" s="4">
        <v>18.399999999999999</v>
      </c>
      <c r="F110" s="4">
        <v>22.54</v>
      </c>
      <c r="G110" s="12">
        <f t="shared" si="2"/>
        <v>20.47</v>
      </c>
      <c r="H110" s="4"/>
      <c r="I110" s="4">
        <v>45</v>
      </c>
      <c r="J110" s="12">
        <f t="shared" si="3"/>
        <v>921.15</v>
      </c>
    </row>
    <row r="111" spans="1:10" x14ac:dyDescent="0.3">
      <c r="A111" s="4">
        <v>6</v>
      </c>
      <c r="E111" s="4">
        <v>16.3</v>
      </c>
      <c r="F111" s="62">
        <v>18</v>
      </c>
      <c r="G111" s="12">
        <f t="shared" si="2"/>
        <v>17.149999999999999</v>
      </c>
      <c r="H111" s="4"/>
      <c r="I111" s="4">
        <v>37</v>
      </c>
      <c r="J111" s="12">
        <f t="shared" si="3"/>
        <v>634.54999999999995</v>
      </c>
    </row>
    <row r="112" spans="1:10" x14ac:dyDescent="0.3">
      <c r="A112" s="4">
        <v>6</v>
      </c>
      <c r="E112" s="4">
        <v>16.3</v>
      </c>
      <c r="F112" s="62">
        <v>18</v>
      </c>
      <c r="G112" s="12">
        <f t="shared" si="2"/>
        <v>17.149999999999999</v>
      </c>
      <c r="H112" s="4"/>
      <c r="I112" s="4">
        <v>37</v>
      </c>
      <c r="J112" s="12">
        <f t="shared" si="3"/>
        <v>634.54999999999995</v>
      </c>
    </row>
    <row r="113" spans="1:10" x14ac:dyDescent="0.3">
      <c r="A113" s="4">
        <v>6</v>
      </c>
      <c r="E113" s="4">
        <v>16.3</v>
      </c>
      <c r="F113" s="62">
        <v>18</v>
      </c>
      <c r="G113" s="12">
        <f t="shared" si="2"/>
        <v>17.149999999999999</v>
      </c>
      <c r="H113" s="4"/>
      <c r="I113" s="4">
        <v>37</v>
      </c>
      <c r="J113" s="12">
        <f t="shared" si="3"/>
        <v>634.54999999999995</v>
      </c>
    </row>
    <row r="114" spans="1:10" x14ac:dyDescent="0.3">
      <c r="A114" s="4">
        <v>6</v>
      </c>
      <c r="E114" s="4">
        <v>16.3</v>
      </c>
      <c r="F114" s="62">
        <v>18</v>
      </c>
      <c r="G114" s="12">
        <f t="shared" si="2"/>
        <v>17.149999999999999</v>
      </c>
      <c r="H114" s="4"/>
      <c r="I114" s="4">
        <v>37</v>
      </c>
      <c r="J114" s="12">
        <f t="shared" si="3"/>
        <v>634.54999999999995</v>
      </c>
    </row>
    <row r="115" spans="1:10" x14ac:dyDescent="0.3">
      <c r="A115" s="4">
        <v>6</v>
      </c>
      <c r="E115" s="4">
        <v>16.3</v>
      </c>
      <c r="F115" s="62">
        <v>18</v>
      </c>
      <c r="G115" s="12">
        <f t="shared" si="2"/>
        <v>17.149999999999999</v>
      </c>
      <c r="H115" s="4"/>
      <c r="I115" s="4">
        <v>37</v>
      </c>
      <c r="J115" s="12">
        <f t="shared" si="3"/>
        <v>634.54999999999995</v>
      </c>
    </row>
    <row r="116" spans="1:10" x14ac:dyDescent="0.3">
      <c r="A116" s="4">
        <v>6</v>
      </c>
      <c r="E116" s="4">
        <v>16.3</v>
      </c>
      <c r="F116" s="62">
        <v>18</v>
      </c>
      <c r="G116" s="12">
        <f t="shared" si="2"/>
        <v>17.149999999999999</v>
      </c>
      <c r="H116" s="4"/>
      <c r="I116" s="4">
        <v>37</v>
      </c>
      <c r="J116" s="12">
        <f t="shared" si="3"/>
        <v>634.54999999999995</v>
      </c>
    </row>
    <row r="117" spans="1:10" x14ac:dyDescent="0.3">
      <c r="A117" s="4">
        <v>2</v>
      </c>
      <c r="E117" s="4">
        <v>16.3</v>
      </c>
      <c r="F117" s="4">
        <v>20.5</v>
      </c>
      <c r="G117" s="12">
        <f t="shared" si="2"/>
        <v>18.399999999999999</v>
      </c>
      <c r="H117" s="4"/>
      <c r="I117" s="4">
        <v>37</v>
      </c>
      <c r="J117" s="12">
        <f t="shared" si="3"/>
        <v>680.8</v>
      </c>
    </row>
    <row r="118" spans="1:10" x14ac:dyDescent="0.3">
      <c r="A118" s="4">
        <v>6</v>
      </c>
      <c r="E118" s="4">
        <v>16.3</v>
      </c>
      <c r="F118" s="62">
        <v>18</v>
      </c>
      <c r="G118" s="12">
        <f t="shared" si="2"/>
        <v>17.149999999999999</v>
      </c>
      <c r="H118" s="4"/>
      <c r="I118" s="4">
        <v>37</v>
      </c>
      <c r="J118" s="12">
        <f t="shared" si="3"/>
        <v>634.54999999999995</v>
      </c>
    </row>
    <row r="119" spans="1:10" x14ac:dyDescent="0.3">
      <c r="A119" s="4">
        <v>3</v>
      </c>
      <c r="E119" s="4">
        <v>16.3</v>
      </c>
      <c r="F119" s="62">
        <v>18</v>
      </c>
      <c r="G119" s="12">
        <f t="shared" si="2"/>
        <v>17.149999999999999</v>
      </c>
      <c r="H119" s="4"/>
      <c r="I119" s="4">
        <v>37</v>
      </c>
      <c r="J119" s="12">
        <f t="shared" si="3"/>
        <v>634.54999999999995</v>
      </c>
    </row>
    <row r="120" spans="1:10" x14ac:dyDescent="0.3">
      <c r="A120" s="4">
        <v>3</v>
      </c>
      <c r="E120" s="4">
        <v>16.3</v>
      </c>
      <c r="F120" s="62">
        <v>18</v>
      </c>
      <c r="G120" s="12">
        <f t="shared" si="2"/>
        <v>17.149999999999999</v>
      </c>
      <c r="H120" s="4"/>
      <c r="I120" s="4">
        <v>37</v>
      </c>
      <c r="J120" s="12">
        <f t="shared" si="3"/>
        <v>634.54999999999995</v>
      </c>
    </row>
    <row r="121" spans="1:10" x14ac:dyDescent="0.3">
      <c r="A121" s="4">
        <v>3</v>
      </c>
      <c r="E121" s="4">
        <v>16.3</v>
      </c>
      <c r="F121" s="62">
        <v>18</v>
      </c>
      <c r="G121" s="12">
        <f t="shared" si="2"/>
        <v>17.149999999999999</v>
      </c>
      <c r="H121" s="4"/>
      <c r="I121" s="4">
        <v>37</v>
      </c>
      <c r="J121" s="12">
        <f t="shared" si="3"/>
        <v>634.54999999999995</v>
      </c>
    </row>
    <row r="122" spans="1:10" x14ac:dyDescent="0.3">
      <c r="A122" s="4">
        <v>3</v>
      </c>
      <c r="E122" s="4">
        <v>16.3</v>
      </c>
      <c r="F122" s="62">
        <v>18</v>
      </c>
      <c r="G122" s="12">
        <f t="shared" si="2"/>
        <v>17.149999999999999</v>
      </c>
      <c r="H122" s="4"/>
      <c r="I122" s="4">
        <v>37</v>
      </c>
      <c r="J122" s="12">
        <f t="shared" si="3"/>
        <v>634.54999999999995</v>
      </c>
    </row>
    <row r="123" spans="1:10" x14ac:dyDescent="0.3">
      <c r="A123" s="4">
        <v>6</v>
      </c>
      <c r="E123" s="4">
        <v>14</v>
      </c>
      <c r="F123" s="4">
        <v>16</v>
      </c>
      <c r="G123" s="12">
        <f t="shared" si="2"/>
        <v>15</v>
      </c>
      <c r="H123" s="4"/>
      <c r="I123" s="4">
        <v>45</v>
      </c>
      <c r="J123" s="12">
        <f t="shared" si="3"/>
        <v>675</v>
      </c>
    </row>
    <row r="124" spans="1:10" x14ac:dyDescent="0.3">
      <c r="A124" s="4">
        <v>6</v>
      </c>
      <c r="E124" s="4">
        <v>14</v>
      </c>
      <c r="F124" s="4">
        <v>16</v>
      </c>
      <c r="G124" s="12">
        <f t="shared" si="2"/>
        <v>15</v>
      </c>
      <c r="H124" s="4"/>
      <c r="I124" s="4">
        <v>45</v>
      </c>
      <c r="J124" s="12">
        <f t="shared" si="3"/>
        <v>675</v>
      </c>
    </row>
    <row r="125" spans="1:10" x14ac:dyDescent="0.3">
      <c r="A125" s="4">
        <v>6</v>
      </c>
      <c r="E125" s="4">
        <v>14</v>
      </c>
      <c r="F125" s="4">
        <v>16</v>
      </c>
      <c r="G125" s="12">
        <f t="shared" si="2"/>
        <v>15</v>
      </c>
      <c r="H125" s="4"/>
      <c r="I125" s="4">
        <v>45</v>
      </c>
      <c r="J125" s="12">
        <f t="shared" si="3"/>
        <v>675</v>
      </c>
    </row>
    <row r="126" spans="1:10" x14ac:dyDescent="0.3">
      <c r="A126" s="4">
        <v>3</v>
      </c>
      <c r="E126" s="4">
        <v>19</v>
      </c>
      <c r="F126" s="4">
        <v>20</v>
      </c>
      <c r="G126" s="12">
        <f t="shared" si="2"/>
        <v>19.5</v>
      </c>
      <c r="H126" s="4"/>
      <c r="I126" s="4">
        <v>45</v>
      </c>
      <c r="J126" s="12">
        <f t="shared" si="3"/>
        <v>877.5</v>
      </c>
    </row>
    <row r="127" spans="1:10" x14ac:dyDescent="0.3">
      <c r="A127" s="4">
        <v>3</v>
      </c>
      <c r="E127" s="4">
        <v>19</v>
      </c>
      <c r="F127" s="4">
        <v>20</v>
      </c>
      <c r="G127" s="12">
        <f t="shared" si="2"/>
        <v>19.5</v>
      </c>
      <c r="H127" s="4"/>
      <c r="I127" s="4">
        <v>45</v>
      </c>
      <c r="J127" s="12">
        <f t="shared" si="3"/>
        <v>877.5</v>
      </c>
    </row>
    <row r="128" spans="1:10" x14ac:dyDescent="0.3">
      <c r="A128" s="4">
        <v>3</v>
      </c>
      <c r="E128" s="4">
        <v>19</v>
      </c>
      <c r="F128" s="4">
        <v>20</v>
      </c>
      <c r="G128" s="12">
        <f t="shared" si="2"/>
        <v>19.5</v>
      </c>
      <c r="H128" s="4"/>
      <c r="I128" s="4">
        <v>45</v>
      </c>
      <c r="J128" s="12">
        <f t="shared" si="3"/>
        <v>877.5</v>
      </c>
    </row>
    <row r="129" spans="1:10" x14ac:dyDescent="0.3">
      <c r="A129" s="4">
        <v>6</v>
      </c>
      <c r="E129" s="4">
        <v>17</v>
      </c>
      <c r="F129" s="4">
        <v>17</v>
      </c>
      <c r="G129" s="12">
        <f t="shared" si="2"/>
        <v>17</v>
      </c>
      <c r="H129" s="4"/>
      <c r="I129" s="4">
        <v>45</v>
      </c>
      <c r="J129" s="12">
        <f t="shared" si="3"/>
        <v>765</v>
      </c>
    </row>
    <row r="130" spans="1:10" x14ac:dyDescent="0.3">
      <c r="A130" s="4">
        <v>3</v>
      </c>
      <c r="E130" s="4">
        <v>19</v>
      </c>
      <c r="F130" s="4">
        <v>19</v>
      </c>
      <c r="G130" s="12">
        <f t="shared" si="2"/>
        <v>19</v>
      </c>
      <c r="H130" s="4"/>
      <c r="I130" s="4">
        <v>45</v>
      </c>
      <c r="J130" s="12">
        <f t="shared" si="3"/>
        <v>855</v>
      </c>
    </row>
    <row r="131" spans="1:10" x14ac:dyDescent="0.3">
      <c r="A131" s="4">
        <v>6</v>
      </c>
      <c r="E131" s="4">
        <v>16.3</v>
      </c>
      <c r="F131" s="62">
        <v>18</v>
      </c>
      <c r="G131" s="12">
        <f t="shared" ref="G131:G194" si="4">(E131+F131)/2</f>
        <v>17.149999999999999</v>
      </c>
      <c r="H131" s="4"/>
      <c r="I131" s="4">
        <v>37</v>
      </c>
      <c r="J131" s="12">
        <f t="shared" ref="J131:J194" si="5">(I131*G131)</f>
        <v>634.54999999999995</v>
      </c>
    </row>
    <row r="132" spans="1:10" x14ac:dyDescent="0.3">
      <c r="A132" s="4">
        <v>6</v>
      </c>
      <c r="E132" s="4">
        <v>16.3</v>
      </c>
      <c r="F132" s="62">
        <v>18</v>
      </c>
      <c r="G132" s="12">
        <f t="shared" si="4"/>
        <v>17.149999999999999</v>
      </c>
      <c r="H132" s="4"/>
      <c r="I132" s="4">
        <v>37</v>
      </c>
      <c r="J132" s="12">
        <f t="shared" si="5"/>
        <v>634.54999999999995</v>
      </c>
    </row>
    <row r="133" spans="1:10" x14ac:dyDescent="0.3">
      <c r="A133" s="4">
        <v>3</v>
      </c>
      <c r="E133" s="4">
        <v>28.4</v>
      </c>
      <c r="F133" s="62">
        <v>18</v>
      </c>
      <c r="G133" s="12">
        <f t="shared" si="4"/>
        <v>23.2</v>
      </c>
      <c r="H133" s="4"/>
      <c r="I133" s="4">
        <v>37</v>
      </c>
      <c r="J133" s="12">
        <f t="shared" si="5"/>
        <v>858.4</v>
      </c>
    </row>
    <row r="134" spans="1:10" x14ac:dyDescent="0.3">
      <c r="A134" s="4">
        <v>6</v>
      </c>
      <c r="E134" s="4">
        <v>16.3</v>
      </c>
      <c r="F134" s="62">
        <v>18</v>
      </c>
      <c r="G134" s="12">
        <f t="shared" si="4"/>
        <v>17.149999999999999</v>
      </c>
      <c r="H134" s="4"/>
      <c r="I134" s="4">
        <v>37</v>
      </c>
      <c r="J134" s="12">
        <f t="shared" si="5"/>
        <v>634.54999999999995</v>
      </c>
    </row>
    <row r="135" spans="1:10" x14ac:dyDescent="0.3">
      <c r="A135" s="4">
        <v>3</v>
      </c>
      <c r="E135" s="4">
        <v>28.4</v>
      </c>
      <c r="F135" s="62">
        <v>18</v>
      </c>
      <c r="G135" s="12">
        <f t="shared" si="4"/>
        <v>23.2</v>
      </c>
      <c r="H135" s="4"/>
      <c r="I135" s="4">
        <v>37</v>
      </c>
      <c r="J135" s="12">
        <f t="shared" si="5"/>
        <v>858.4</v>
      </c>
    </row>
    <row r="136" spans="1:10" x14ac:dyDescent="0.3">
      <c r="A136" s="4">
        <v>6</v>
      </c>
      <c r="E136" s="4">
        <v>16.3</v>
      </c>
      <c r="F136" s="62">
        <v>18</v>
      </c>
      <c r="G136" s="12">
        <f t="shared" si="4"/>
        <v>17.149999999999999</v>
      </c>
      <c r="H136" s="4"/>
      <c r="I136" s="4">
        <v>37</v>
      </c>
      <c r="J136" s="12">
        <f t="shared" si="5"/>
        <v>634.54999999999995</v>
      </c>
    </row>
    <row r="137" spans="1:10" x14ac:dyDescent="0.3">
      <c r="A137" s="4">
        <v>3</v>
      </c>
      <c r="E137" s="4">
        <v>28.4</v>
      </c>
      <c r="F137" s="62">
        <v>18</v>
      </c>
      <c r="G137" s="12">
        <f t="shared" si="4"/>
        <v>23.2</v>
      </c>
      <c r="H137" s="4"/>
      <c r="I137" s="4">
        <v>37</v>
      </c>
      <c r="J137" s="12">
        <f t="shared" si="5"/>
        <v>858.4</v>
      </c>
    </row>
    <row r="138" spans="1:10" x14ac:dyDescent="0.3">
      <c r="A138" s="4">
        <v>3</v>
      </c>
      <c r="E138" s="4">
        <v>28.4</v>
      </c>
      <c r="F138" s="62">
        <v>18</v>
      </c>
      <c r="G138" s="12">
        <f t="shared" si="4"/>
        <v>23.2</v>
      </c>
      <c r="H138" s="4"/>
      <c r="I138" s="4">
        <v>37</v>
      </c>
      <c r="J138" s="12">
        <f t="shared" si="5"/>
        <v>858.4</v>
      </c>
    </row>
    <row r="139" spans="1:10" x14ac:dyDescent="0.3">
      <c r="A139" s="4">
        <v>6</v>
      </c>
      <c r="E139" s="4">
        <v>16.3</v>
      </c>
      <c r="F139" s="62">
        <v>18</v>
      </c>
      <c r="G139" s="12">
        <f t="shared" si="4"/>
        <v>17.149999999999999</v>
      </c>
      <c r="H139" s="4"/>
      <c r="I139" s="4">
        <v>37</v>
      </c>
      <c r="J139" s="12">
        <f t="shared" si="5"/>
        <v>634.54999999999995</v>
      </c>
    </row>
    <row r="140" spans="1:10" x14ac:dyDescent="0.3">
      <c r="A140" s="4">
        <v>6</v>
      </c>
      <c r="E140" s="4">
        <v>16.3</v>
      </c>
      <c r="F140" s="62">
        <v>18</v>
      </c>
      <c r="G140" s="12">
        <f t="shared" si="4"/>
        <v>17.149999999999999</v>
      </c>
      <c r="H140" s="4"/>
      <c r="I140" s="4">
        <v>37</v>
      </c>
      <c r="J140" s="12">
        <f t="shared" si="5"/>
        <v>634.54999999999995</v>
      </c>
    </row>
    <row r="141" spans="1:10" x14ac:dyDescent="0.3">
      <c r="A141" s="4">
        <v>6</v>
      </c>
      <c r="E141" s="4">
        <v>16.3</v>
      </c>
      <c r="F141" s="62">
        <v>18</v>
      </c>
      <c r="G141" s="12">
        <f t="shared" si="4"/>
        <v>17.149999999999999</v>
      </c>
      <c r="H141" s="4"/>
      <c r="I141" s="4">
        <v>37</v>
      </c>
      <c r="J141" s="12">
        <f t="shared" si="5"/>
        <v>634.54999999999995</v>
      </c>
    </row>
    <row r="142" spans="1:10" x14ac:dyDescent="0.3">
      <c r="A142" s="4">
        <v>3</v>
      </c>
      <c r="E142" s="4">
        <v>28.4</v>
      </c>
      <c r="F142" s="62">
        <v>18</v>
      </c>
      <c r="G142" s="12">
        <f t="shared" si="4"/>
        <v>23.2</v>
      </c>
      <c r="H142" s="4"/>
      <c r="I142" s="4">
        <v>37</v>
      </c>
      <c r="J142" s="12">
        <f t="shared" si="5"/>
        <v>858.4</v>
      </c>
    </row>
    <row r="143" spans="1:10" x14ac:dyDescent="0.3">
      <c r="A143" s="4">
        <v>3</v>
      </c>
      <c r="E143" s="4">
        <v>28.4</v>
      </c>
      <c r="F143" s="62">
        <v>18</v>
      </c>
      <c r="G143" s="12">
        <f t="shared" si="4"/>
        <v>23.2</v>
      </c>
      <c r="H143" s="4"/>
      <c r="I143" s="4">
        <v>37</v>
      </c>
      <c r="J143" s="12">
        <f t="shared" si="5"/>
        <v>858.4</v>
      </c>
    </row>
    <row r="144" spans="1:10" x14ac:dyDescent="0.3">
      <c r="A144" s="4">
        <v>3</v>
      </c>
      <c r="E144" s="4">
        <v>28.4</v>
      </c>
      <c r="F144" s="62">
        <v>18</v>
      </c>
      <c r="G144" s="12">
        <f t="shared" si="4"/>
        <v>23.2</v>
      </c>
      <c r="H144" s="4"/>
      <c r="I144" s="4">
        <v>37</v>
      </c>
      <c r="J144" s="12">
        <f t="shared" si="5"/>
        <v>858.4</v>
      </c>
    </row>
    <row r="145" spans="1:10" x14ac:dyDescent="0.3">
      <c r="A145" s="4">
        <v>3</v>
      </c>
      <c r="E145" s="4">
        <v>16.3</v>
      </c>
      <c r="F145" s="62">
        <v>18</v>
      </c>
      <c r="G145" s="12">
        <f t="shared" si="4"/>
        <v>17.149999999999999</v>
      </c>
      <c r="H145" s="4"/>
      <c r="I145" s="4">
        <v>40</v>
      </c>
      <c r="J145" s="12">
        <f t="shared" si="5"/>
        <v>686</v>
      </c>
    </row>
    <row r="146" spans="1:10" x14ac:dyDescent="0.3">
      <c r="A146" s="4">
        <v>3</v>
      </c>
      <c r="E146" s="4">
        <v>16.3</v>
      </c>
      <c r="F146" s="62">
        <v>18</v>
      </c>
      <c r="G146" s="12">
        <f t="shared" si="4"/>
        <v>17.149999999999999</v>
      </c>
      <c r="H146" s="4"/>
      <c r="I146" s="4">
        <v>40</v>
      </c>
      <c r="J146" s="12">
        <f t="shared" si="5"/>
        <v>686</v>
      </c>
    </row>
    <row r="147" spans="1:10" x14ac:dyDescent="0.3">
      <c r="A147" s="4">
        <v>3</v>
      </c>
      <c r="E147" s="4">
        <v>16.3</v>
      </c>
      <c r="F147" s="62">
        <v>18</v>
      </c>
      <c r="G147" s="12">
        <f t="shared" si="4"/>
        <v>17.149999999999999</v>
      </c>
      <c r="H147" s="4"/>
      <c r="I147" s="4">
        <v>40</v>
      </c>
      <c r="J147" s="12">
        <f t="shared" si="5"/>
        <v>686</v>
      </c>
    </row>
    <row r="148" spans="1:10" x14ac:dyDescent="0.3">
      <c r="A148" s="4">
        <v>6</v>
      </c>
      <c r="E148" s="4">
        <v>16.3</v>
      </c>
      <c r="F148" s="62">
        <v>18</v>
      </c>
      <c r="G148" s="12">
        <f t="shared" si="4"/>
        <v>17.149999999999999</v>
      </c>
      <c r="H148" s="4"/>
      <c r="I148" s="4">
        <v>42</v>
      </c>
      <c r="J148" s="12">
        <f t="shared" si="5"/>
        <v>720.3</v>
      </c>
    </row>
    <row r="149" spans="1:10" x14ac:dyDescent="0.3">
      <c r="A149" s="4">
        <v>6</v>
      </c>
      <c r="E149" s="4">
        <v>16.3</v>
      </c>
      <c r="F149" s="62">
        <v>18</v>
      </c>
      <c r="G149" s="12">
        <f t="shared" si="4"/>
        <v>17.149999999999999</v>
      </c>
      <c r="H149" s="4"/>
      <c r="I149" s="4">
        <v>42</v>
      </c>
      <c r="J149" s="12">
        <f t="shared" si="5"/>
        <v>720.3</v>
      </c>
    </row>
    <row r="150" spans="1:10" x14ac:dyDescent="0.3">
      <c r="A150" s="4">
        <v>6</v>
      </c>
      <c r="E150" s="4">
        <v>16.3</v>
      </c>
      <c r="F150" s="62">
        <v>18</v>
      </c>
      <c r="G150" s="12">
        <f t="shared" si="4"/>
        <v>17.149999999999999</v>
      </c>
      <c r="H150" s="4"/>
      <c r="I150" s="4">
        <v>42</v>
      </c>
      <c r="J150" s="12">
        <f t="shared" si="5"/>
        <v>720.3</v>
      </c>
    </row>
    <row r="151" spans="1:10" x14ac:dyDescent="0.3">
      <c r="A151" s="4">
        <v>6</v>
      </c>
      <c r="E151" s="4">
        <v>16.3</v>
      </c>
      <c r="F151" s="62">
        <v>18</v>
      </c>
      <c r="G151" s="12">
        <f t="shared" si="4"/>
        <v>17.149999999999999</v>
      </c>
      <c r="H151" s="4"/>
      <c r="I151" s="4">
        <v>42</v>
      </c>
      <c r="J151" s="12">
        <f t="shared" si="5"/>
        <v>720.3</v>
      </c>
    </row>
    <row r="152" spans="1:10" x14ac:dyDescent="0.3">
      <c r="A152" s="4">
        <v>3</v>
      </c>
      <c r="E152" s="4">
        <v>16.3</v>
      </c>
      <c r="F152" s="62">
        <v>18</v>
      </c>
      <c r="G152" s="12">
        <f t="shared" si="4"/>
        <v>17.149999999999999</v>
      </c>
      <c r="H152" s="4"/>
      <c r="I152" s="4">
        <v>42</v>
      </c>
      <c r="J152" s="12">
        <f t="shared" si="5"/>
        <v>720.3</v>
      </c>
    </row>
    <row r="153" spans="1:10" x14ac:dyDescent="0.3">
      <c r="A153" s="4">
        <v>3</v>
      </c>
      <c r="E153" s="4">
        <v>15.3</v>
      </c>
      <c r="F153" s="4">
        <v>21.66</v>
      </c>
      <c r="G153" s="12">
        <f t="shared" si="4"/>
        <v>18.48</v>
      </c>
      <c r="H153" s="4"/>
      <c r="I153" s="4">
        <v>45</v>
      </c>
      <c r="J153" s="12">
        <f t="shared" si="5"/>
        <v>831.6</v>
      </c>
    </row>
    <row r="154" spans="1:10" x14ac:dyDescent="0.3">
      <c r="A154" s="4">
        <v>3</v>
      </c>
      <c r="E154" s="4">
        <v>15.3</v>
      </c>
      <c r="F154" s="4">
        <v>21.66</v>
      </c>
      <c r="G154" s="12">
        <f t="shared" si="4"/>
        <v>18.48</v>
      </c>
      <c r="H154" s="4"/>
      <c r="I154" s="4">
        <v>45</v>
      </c>
      <c r="J154" s="12">
        <f t="shared" si="5"/>
        <v>831.6</v>
      </c>
    </row>
    <row r="155" spans="1:10" x14ac:dyDescent="0.3">
      <c r="A155" s="4">
        <v>3</v>
      </c>
      <c r="E155" s="4">
        <v>15.3</v>
      </c>
      <c r="F155" s="4">
        <v>21.73</v>
      </c>
      <c r="G155" s="12">
        <f t="shared" si="4"/>
        <v>18.515000000000001</v>
      </c>
      <c r="H155" s="4"/>
      <c r="I155" s="4">
        <v>45</v>
      </c>
      <c r="J155" s="12">
        <f t="shared" si="5"/>
        <v>833.17500000000007</v>
      </c>
    </row>
    <row r="156" spans="1:10" x14ac:dyDescent="0.3">
      <c r="A156" s="4">
        <v>3</v>
      </c>
      <c r="E156" s="4">
        <v>15.3</v>
      </c>
      <c r="F156" s="4">
        <v>21.66</v>
      </c>
      <c r="G156" s="12">
        <f t="shared" si="4"/>
        <v>18.48</v>
      </c>
      <c r="H156" s="4"/>
      <c r="I156" s="4">
        <v>45</v>
      </c>
      <c r="J156" s="12">
        <f t="shared" si="5"/>
        <v>831.6</v>
      </c>
    </row>
    <row r="157" spans="1:10" x14ac:dyDescent="0.3">
      <c r="A157" s="4">
        <v>6</v>
      </c>
      <c r="E157" s="4">
        <v>16.3</v>
      </c>
      <c r="F157" s="62">
        <v>18</v>
      </c>
      <c r="G157" s="12">
        <f t="shared" si="4"/>
        <v>17.149999999999999</v>
      </c>
      <c r="H157" s="4"/>
      <c r="I157" s="4">
        <v>45</v>
      </c>
      <c r="J157" s="12">
        <f t="shared" si="5"/>
        <v>771.74999999999989</v>
      </c>
    </row>
    <row r="158" spans="1:10" x14ac:dyDescent="0.3">
      <c r="A158" s="4">
        <v>6</v>
      </c>
      <c r="E158" s="4">
        <v>16.3</v>
      </c>
      <c r="F158" s="62">
        <v>18</v>
      </c>
      <c r="G158" s="12">
        <f t="shared" si="4"/>
        <v>17.149999999999999</v>
      </c>
      <c r="H158" s="4"/>
      <c r="I158" s="4">
        <v>45</v>
      </c>
      <c r="J158" s="12">
        <f t="shared" si="5"/>
        <v>771.74999999999989</v>
      </c>
    </row>
    <row r="159" spans="1:10" x14ac:dyDescent="0.3">
      <c r="A159" s="4">
        <v>6</v>
      </c>
      <c r="E159" s="4">
        <v>16.3</v>
      </c>
      <c r="F159" s="62">
        <v>18</v>
      </c>
      <c r="G159" s="12">
        <f t="shared" si="4"/>
        <v>17.149999999999999</v>
      </c>
      <c r="H159" s="4"/>
      <c r="I159" s="4">
        <v>45</v>
      </c>
      <c r="J159" s="12">
        <f t="shared" si="5"/>
        <v>771.74999999999989</v>
      </c>
    </row>
    <row r="160" spans="1:10" x14ac:dyDescent="0.3">
      <c r="A160" s="4">
        <v>3</v>
      </c>
      <c r="E160" s="4">
        <v>15.3</v>
      </c>
      <c r="F160" s="4">
        <v>21.73</v>
      </c>
      <c r="G160" s="12">
        <f t="shared" si="4"/>
        <v>18.515000000000001</v>
      </c>
      <c r="H160" s="4"/>
      <c r="I160" s="4">
        <v>45</v>
      </c>
      <c r="J160" s="12">
        <f t="shared" si="5"/>
        <v>833.17500000000007</v>
      </c>
    </row>
    <row r="161" spans="1:10" x14ac:dyDescent="0.3">
      <c r="A161" s="4">
        <v>6</v>
      </c>
      <c r="E161" s="4">
        <v>16.3</v>
      </c>
      <c r="F161" s="62">
        <v>18</v>
      </c>
      <c r="G161" s="12">
        <f t="shared" si="4"/>
        <v>17.149999999999999</v>
      </c>
      <c r="H161" s="4"/>
      <c r="I161" s="4">
        <v>42</v>
      </c>
      <c r="J161" s="12">
        <f t="shared" si="5"/>
        <v>720.3</v>
      </c>
    </row>
    <row r="162" spans="1:10" x14ac:dyDescent="0.3">
      <c r="A162" s="4">
        <v>6</v>
      </c>
      <c r="E162" s="4">
        <v>16.3</v>
      </c>
      <c r="F162" s="62">
        <v>18</v>
      </c>
      <c r="G162" s="12">
        <f t="shared" si="4"/>
        <v>17.149999999999999</v>
      </c>
      <c r="H162" s="4"/>
      <c r="I162" s="4">
        <v>42</v>
      </c>
      <c r="J162" s="12">
        <f t="shared" si="5"/>
        <v>720.3</v>
      </c>
    </row>
    <row r="163" spans="1:10" x14ac:dyDescent="0.3">
      <c r="A163" s="4">
        <v>6</v>
      </c>
      <c r="E163" s="4">
        <v>16.3</v>
      </c>
      <c r="F163" s="62">
        <v>18</v>
      </c>
      <c r="G163" s="12">
        <f t="shared" si="4"/>
        <v>17.149999999999999</v>
      </c>
      <c r="H163" s="4"/>
      <c r="I163" s="4">
        <v>42</v>
      </c>
      <c r="J163" s="12">
        <f t="shared" si="5"/>
        <v>720.3</v>
      </c>
    </row>
    <row r="164" spans="1:10" x14ac:dyDescent="0.3">
      <c r="A164" s="4">
        <v>3</v>
      </c>
      <c r="E164" s="4">
        <v>16.3</v>
      </c>
      <c r="F164" s="62">
        <v>18</v>
      </c>
      <c r="G164" s="12">
        <f t="shared" si="4"/>
        <v>17.149999999999999</v>
      </c>
      <c r="H164" s="4"/>
      <c r="I164" s="4">
        <v>40</v>
      </c>
      <c r="J164" s="12">
        <f t="shared" si="5"/>
        <v>686</v>
      </c>
    </row>
    <row r="165" spans="1:10" x14ac:dyDescent="0.3">
      <c r="A165" s="4">
        <v>3</v>
      </c>
      <c r="E165" s="4">
        <v>16.3</v>
      </c>
      <c r="F165" s="62">
        <v>18</v>
      </c>
      <c r="G165" s="12">
        <f t="shared" si="4"/>
        <v>17.149999999999999</v>
      </c>
      <c r="H165" s="4"/>
      <c r="I165" s="4">
        <v>40</v>
      </c>
      <c r="J165" s="12">
        <f t="shared" si="5"/>
        <v>686</v>
      </c>
    </row>
    <row r="166" spans="1:10" x14ac:dyDescent="0.3">
      <c r="A166" s="4">
        <v>3</v>
      </c>
      <c r="E166" s="4">
        <v>16.3</v>
      </c>
      <c r="F166" s="62">
        <v>18</v>
      </c>
      <c r="G166" s="12">
        <f t="shared" si="4"/>
        <v>17.149999999999999</v>
      </c>
      <c r="H166" s="4"/>
      <c r="I166" s="4">
        <v>40</v>
      </c>
      <c r="J166" s="12">
        <f t="shared" si="5"/>
        <v>686</v>
      </c>
    </row>
    <row r="167" spans="1:10" x14ac:dyDescent="0.3">
      <c r="A167" s="4">
        <v>3</v>
      </c>
      <c r="E167" s="4">
        <v>16.3</v>
      </c>
      <c r="F167" s="62">
        <v>18</v>
      </c>
      <c r="G167" s="12">
        <f t="shared" si="4"/>
        <v>17.149999999999999</v>
      </c>
      <c r="H167" s="4"/>
      <c r="I167" s="4">
        <v>40</v>
      </c>
      <c r="J167" s="12">
        <f t="shared" si="5"/>
        <v>686</v>
      </c>
    </row>
    <row r="168" spans="1:10" x14ac:dyDescent="0.3">
      <c r="A168" s="4">
        <v>3</v>
      </c>
      <c r="E168" s="4">
        <v>16.3</v>
      </c>
      <c r="F168" s="62">
        <v>18</v>
      </c>
      <c r="G168" s="12">
        <f t="shared" si="4"/>
        <v>17.149999999999999</v>
      </c>
      <c r="H168" s="4"/>
      <c r="I168" s="4">
        <v>40</v>
      </c>
      <c r="J168" s="12">
        <f t="shared" si="5"/>
        <v>686</v>
      </c>
    </row>
    <row r="169" spans="1:10" x14ac:dyDescent="0.3">
      <c r="A169" s="4">
        <v>6</v>
      </c>
      <c r="E169" s="4">
        <v>16.3</v>
      </c>
      <c r="F169" s="62">
        <v>18</v>
      </c>
      <c r="G169" s="12">
        <f t="shared" si="4"/>
        <v>17.149999999999999</v>
      </c>
      <c r="H169" s="4"/>
      <c r="I169" s="4">
        <v>42</v>
      </c>
      <c r="J169" s="12">
        <f t="shared" si="5"/>
        <v>720.3</v>
      </c>
    </row>
    <row r="170" spans="1:10" x14ac:dyDescent="0.3">
      <c r="A170" s="4">
        <v>6</v>
      </c>
      <c r="E170" s="4">
        <v>16.3</v>
      </c>
      <c r="F170" s="62">
        <v>18</v>
      </c>
      <c r="G170" s="12">
        <f t="shared" si="4"/>
        <v>17.149999999999999</v>
      </c>
      <c r="H170" s="4"/>
      <c r="I170" s="4">
        <v>42</v>
      </c>
      <c r="J170" s="12">
        <f t="shared" si="5"/>
        <v>720.3</v>
      </c>
    </row>
    <row r="171" spans="1:10" x14ac:dyDescent="0.3">
      <c r="A171" s="4">
        <v>1</v>
      </c>
      <c r="E171" s="4">
        <v>16.3</v>
      </c>
      <c r="F171" s="62">
        <v>18</v>
      </c>
      <c r="G171" s="12">
        <f t="shared" si="4"/>
        <v>17.149999999999999</v>
      </c>
      <c r="H171" s="4"/>
      <c r="I171" s="4">
        <v>42</v>
      </c>
      <c r="J171" s="12">
        <f t="shared" si="5"/>
        <v>720.3</v>
      </c>
    </row>
    <row r="172" spans="1:10" x14ac:dyDescent="0.3">
      <c r="A172" s="4">
        <v>6</v>
      </c>
      <c r="E172" s="4">
        <v>16.3</v>
      </c>
      <c r="F172" s="62">
        <v>18</v>
      </c>
      <c r="G172" s="12">
        <f t="shared" si="4"/>
        <v>17.149999999999999</v>
      </c>
      <c r="H172" s="4"/>
      <c r="I172" s="4">
        <v>42</v>
      </c>
      <c r="J172" s="12">
        <f t="shared" si="5"/>
        <v>720.3</v>
      </c>
    </row>
    <row r="173" spans="1:10" x14ac:dyDescent="0.3">
      <c r="A173" s="4">
        <v>3</v>
      </c>
      <c r="E173" s="4">
        <v>16.3</v>
      </c>
      <c r="F173" s="62">
        <v>18</v>
      </c>
      <c r="G173" s="12">
        <f t="shared" si="4"/>
        <v>17.149999999999999</v>
      </c>
      <c r="H173" s="4"/>
      <c r="I173" s="4">
        <v>40</v>
      </c>
      <c r="J173" s="12">
        <f t="shared" si="5"/>
        <v>686</v>
      </c>
    </row>
    <row r="174" spans="1:10" x14ac:dyDescent="0.3">
      <c r="A174" s="4">
        <v>6</v>
      </c>
      <c r="E174" s="4">
        <v>13.6</v>
      </c>
      <c r="F174" s="4">
        <v>16.3</v>
      </c>
      <c r="G174" s="12">
        <f t="shared" si="4"/>
        <v>14.95</v>
      </c>
      <c r="H174" s="4"/>
      <c r="I174" s="4">
        <v>45</v>
      </c>
      <c r="J174" s="12">
        <f t="shared" si="5"/>
        <v>672.75</v>
      </c>
    </row>
    <row r="175" spans="1:10" x14ac:dyDescent="0.3">
      <c r="A175" s="4">
        <v>6</v>
      </c>
      <c r="E175" s="4">
        <v>13.6</v>
      </c>
      <c r="F175" s="4">
        <v>16.7</v>
      </c>
      <c r="G175" s="12">
        <f t="shared" si="4"/>
        <v>15.149999999999999</v>
      </c>
      <c r="H175" s="4"/>
      <c r="I175" s="4">
        <v>45</v>
      </c>
      <c r="J175" s="12">
        <f t="shared" si="5"/>
        <v>681.74999999999989</v>
      </c>
    </row>
    <row r="176" spans="1:10" x14ac:dyDescent="0.3">
      <c r="A176" s="4">
        <v>3</v>
      </c>
      <c r="E176" s="4">
        <v>20.32</v>
      </c>
      <c r="F176" s="4">
        <v>23.59</v>
      </c>
      <c r="G176" s="12">
        <f t="shared" si="4"/>
        <v>21.954999999999998</v>
      </c>
      <c r="H176" s="4"/>
      <c r="I176" s="4">
        <v>45</v>
      </c>
      <c r="J176" s="12">
        <f t="shared" si="5"/>
        <v>987.97499999999991</v>
      </c>
    </row>
    <row r="177" spans="1:10" x14ac:dyDescent="0.3">
      <c r="A177" s="4">
        <v>3</v>
      </c>
      <c r="E177" s="4">
        <v>20.3</v>
      </c>
      <c r="F177" s="4">
        <v>23.6</v>
      </c>
      <c r="G177" s="12">
        <f t="shared" si="4"/>
        <v>21.950000000000003</v>
      </c>
      <c r="H177" s="4"/>
      <c r="I177" s="4">
        <v>45</v>
      </c>
      <c r="J177" s="12">
        <f t="shared" si="5"/>
        <v>987.75000000000011</v>
      </c>
    </row>
    <row r="178" spans="1:10" x14ac:dyDescent="0.3">
      <c r="A178" s="4">
        <v>3</v>
      </c>
      <c r="E178" s="4">
        <v>20.32</v>
      </c>
      <c r="F178" s="4">
        <v>23.08</v>
      </c>
      <c r="G178" s="12">
        <f t="shared" si="4"/>
        <v>21.7</v>
      </c>
      <c r="H178" s="4"/>
      <c r="I178" s="4">
        <v>45</v>
      </c>
      <c r="J178" s="12">
        <f t="shared" si="5"/>
        <v>976.5</v>
      </c>
    </row>
    <row r="179" spans="1:10" x14ac:dyDescent="0.3">
      <c r="A179" s="4">
        <v>6</v>
      </c>
      <c r="E179" s="4">
        <v>13.6</v>
      </c>
      <c r="F179" s="4">
        <v>16.3</v>
      </c>
      <c r="G179" s="12">
        <f t="shared" si="4"/>
        <v>14.95</v>
      </c>
      <c r="H179" s="4"/>
      <c r="I179" s="4">
        <v>45</v>
      </c>
      <c r="J179" s="12">
        <f t="shared" si="5"/>
        <v>672.75</v>
      </c>
    </row>
    <row r="180" spans="1:10" x14ac:dyDescent="0.3">
      <c r="A180" s="4">
        <v>6</v>
      </c>
      <c r="E180" s="4">
        <v>13.6</v>
      </c>
      <c r="F180" s="4">
        <v>16.3</v>
      </c>
      <c r="G180" s="12">
        <f t="shared" si="4"/>
        <v>14.95</v>
      </c>
      <c r="H180" s="4"/>
      <c r="I180" s="4">
        <v>45</v>
      </c>
      <c r="J180" s="12">
        <f t="shared" si="5"/>
        <v>672.75</v>
      </c>
    </row>
    <row r="181" spans="1:10" x14ac:dyDescent="0.3">
      <c r="A181" s="4">
        <v>3</v>
      </c>
      <c r="E181" s="4">
        <v>20.3</v>
      </c>
      <c r="F181" s="4">
        <v>23.6</v>
      </c>
      <c r="G181" s="12">
        <f t="shared" si="4"/>
        <v>21.950000000000003</v>
      </c>
      <c r="H181" s="4"/>
      <c r="I181" s="4">
        <v>45</v>
      </c>
      <c r="J181" s="12">
        <f t="shared" si="5"/>
        <v>987.75000000000011</v>
      </c>
    </row>
    <row r="182" spans="1:10" x14ac:dyDescent="0.3">
      <c r="A182" s="4">
        <v>3</v>
      </c>
      <c r="E182" s="4">
        <v>20.32</v>
      </c>
      <c r="F182" s="4">
        <v>23.08</v>
      </c>
      <c r="G182" s="12">
        <f t="shared" si="4"/>
        <v>21.7</v>
      </c>
      <c r="H182" s="4"/>
      <c r="I182" s="4">
        <v>45</v>
      </c>
      <c r="J182" s="12">
        <f t="shared" si="5"/>
        <v>976.5</v>
      </c>
    </row>
    <row r="183" spans="1:10" x14ac:dyDescent="0.3">
      <c r="A183" s="4">
        <v>6</v>
      </c>
      <c r="E183" s="4">
        <v>13.6</v>
      </c>
      <c r="F183" s="4">
        <v>16.3</v>
      </c>
      <c r="G183" s="12">
        <f t="shared" si="4"/>
        <v>14.95</v>
      </c>
      <c r="H183" s="4"/>
      <c r="I183" s="4">
        <v>45</v>
      </c>
      <c r="J183" s="12">
        <f t="shared" si="5"/>
        <v>672.75</v>
      </c>
    </row>
    <row r="184" spans="1:10" x14ac:dyDescent="0.3">
      <c r="A184" s="4">
        <v>6</v>
      </c>
      <c r="E184" s="4">
        <v>15</v>
      </c>
      <c r="F184" s="4">
        <v>16</v>
      </c>
      <c r="G184" s="12">
        <f t="shared" si="4"/>
        <v>15.5</v>
      </c>
      <c r="H184" s="4"/>
      <c r="I184" s="4">
        <v>45</v>
      </c>
      <c r="J184" s="12">
        <f t="shared" si="5"/>
        <v>697.5</v>
      </c>
    </row>
    <row r="185" spans="1:10" x14ac:dyDescent="0.3">
      <c r="A185" s="4">
        <v>6</v>
      </c>
      <c r="E185" s="4">
        <v>16.78</v>
      </c>
      <c r="F185" s="62">
        <v>18</v>
      </c>
      <c r="G185" s="12">
        <f t="shared" si="4"/>
        <v>17.39</v>
      </c>
      <c r="H185" s="4"/>
      <c r="I185" s="4">
        <v>45</v>
      </c>
      <c r="J185" s="12">
        <f t="shared" si="5"/>
        <v>782.55000000000007</v>
      </c>
    </row>
    <row r="186" spans="1:10" x14ac:dyDescent="0.3">
      <c r="A186" s="4">
        <v>3</v>
      </c>
      <c r="E186" s="4">
        <v>18.100000000000001</v>
      </c>
      <c r="F186" s="4">
        <v>22.5</v>
      </c>
      <c r="G186" s="12">
        <f t="shared" si="4"/>
        <v>20.3</v>
      </c>
      <c r="H186" s="4"/>
      <c r="I186" s="4">
        <v>45</v>
      </c>
      <c r="J186" s="12">
        <f t="shared" si="5"/>
        <v>913.5</v>
      </c>
    </row>
    <row r="187" spans="1:10" x14ac:dyDescent="0.3">
      <c r="A187" s="4">
        <v>3</v>
      </c>
      <c r="E187" s="4">
        <v>18.100000000000001</v>
      </c>
      <c r="F187" s="4">
        <v>22.5</v>
      </c>
      <c r="G187" s="12">
        <f t="shared" si="4"/>
        <v>20.3</v>
      </c>
      <c r="H187" s="4"/>
      <c r="I187" s="4">
        <v>45</v>
      </c>
      <c r="J187" s="12">
        <f t="shared" si="5"/>
        <v>913.5</v>
      </c>
    </row>
    <row r="188" spans="1:10" x14ac:dyDescent="0.3">
      <c r="A188" s="4">
        <v>6</v>
      </c>
      <c r="E188" s="4">
        <v>16.78</v>
      </c>
      <c r="F188" s="62">
        <v>18</v>
      </c>
      <c r="G188" s="12">
        <f t="shared" si="4"/>
        <v>17.39</v>
      </c>
      <c r="H188" s="4"/>
      <c r="I188" s="4">
        <v>45</v>
      </c>
      <c r="J188" s="12">
        <f t="shared" si="5"/>
        <v>782.55000000000007</v>
      </c>
    </row>
    <row r="189" spans="1:10" x14ac:dyDescent="0.3">
      <c r="A189" s="4">
        <v>3</v>
      </c>
      <c r="E189" s="4">
        <v>18.100000000000001</v>
      </c>
      <c r="F189" s="4">
        <v>22.5</v>
      </c>
      <c r="G189" s="12">
        <f t="shared" si="4"/>
        <v>20.3</v>
      </c>
      <c r="H189" s="4"/>
      <c r="I189" s="4">
        <v>45</v>
      </c>
      <c r="J189" s="12">
        <f t="shared" si="5"/>
        <v>913.5</v>
      </c>
    </row>
    <row r="190" spans="1:10" x14ac:dyDescent="0.3">
      <c r="A190" s="4">
        <v>3</v>
      </c>
      <c r="E190" s="4">
        <v>18</v>
      </c>
      <c r="F190" s="4">
        <v>20.079999999999998</v>
      </c>
      <c r="G190" s="12">
        <f t="shared" si="4"/>
        <v>19.04</v>
      </c>
      <c r="H190" s="4"/>
      <c r="I190" s="4">
        <v>50</v>
      </c>
      <c r="J190" s="12">
        <f t="shared" si="5"/>
        <v>952</v>
      </c>
    </row>
    <row r="191" spans="1:10" x14ac:dyDescent="0.3">
      <c r="A191" s="4">
        <v>3</v>
      </c>
      <c r="E191" s="4">
        <v>18</v>
      </c>
      <c r="F191" s="4">
        <v>20.079999999999998</v>
      </c>
      <c r="G191" s="12">
        <f t="shared" si="4"/>
        <v>19.04</v>
      </c>
      <c r="H191" s="4"/>
      <c r="I191" s="4">
        <v>50</v>
      </c>
      <c r="J191" s="12">
        <f t="shared" si="5"/>
        <v>952</v>
      </c>
    </row>
    <row r="192" spans="1:10" x14ac:dyDescent="0.3">
      <c r="A192" s="4">
        <v>3</v>
      </c>
      <c r="E192" s="4">
        <v>18</v>
      </c>
      <c r="F192" s="4">
        <v>20.079999999999998</v>
      </c>
      <c r="G192" s="12">
        <f t="shared" si="4"/>
        <v>19.04</v>
      </c>
      <c r="H192" s="4"/>
      <c r="I192" s="4">
        <v>50</v>
      </c>
      <c r="J192" s="12">
        <f t="shared" si="5"/>
        <v>952</v>
      </c>
    </row>
    <row r="193" spans="1:10" x14ac:dyDescent="0.3">
      <c r="A193" s="4">
        <v>6</v>
      </c>
      <c r="E193" s="4">
        <v>16.3</v>
      </c>
      <c r="F193" s="62">
        <v>18</v>
      </c>
      <c r="G193" s="12">
        <f t="shared" si="4"/>
        <v>17.149999999999999</v>
      </c>
      <c r="H193" s="4"/>
      <c r="I193" s="4">
        <v>37</v>
      </c>
      <c r="J193" s="12">
        <f t="shared" si="5"/>
        <v>634.54999999999995</v>
      </c>
    </row>
    <row r="194" spans="1:10" x14ac:dyDescent="0.3">
      <c r="A194" s="4">
        <v>6</v>
      </c>
      <c r="E194" s="4">
        <v>16.3</v>
      </c>
      <c r="F194" s="62">
        <v>18</v>
      </c>
      <c r="G194" s="12">
        <f t="shared" si="4"/>
        <v>17.149999999999999</v>
      </c>
      <c r="H194" s="4"/>
      <c r="I194" s="4">
        <v>37</v>
      </c>
      <c r="J194" s="12">
        <f t="shared" si="5"/>
        <v>634.54999999999995</v>
      </c>
    </row>
    <row r="195" spans="1:10" x14ac:dyDescent="0.3">
      <c r="A195" s="4">
        <v>6</v>
      </c>
      <c r="E195" s="4">
        <v>16.3</v>
      </c>
      <c r="F195" s="62">
        <v>18</v>
      </c>
      <c r="G195" s="12">
        <f t="shared" ref="G195:G258" si="6">(E195+F195)/2</f>
        <v>17.149999999999999</v>
      </c>
      <c r="H195" s="4"/>
      <c r="I195" s="4">
        <v>37</v>
      </c>
      <c r="J195" s="12">
        <f t="shared" ref="J195:J258" si="7">(I195*G195)</f>
        <v>634.54999999999995</v>
      </c>
    </row>
    <row r="196" spans="1:10" x14ac:dyDescent="0.3">
      <c r="A196" s="4">
        <v>6</v>
      </c>
      <c r="E196" s="4">
        <v>16.3</v>
      </c>
      <c r="F196" s="62">
        <v>18</v>
      </c>
      <c r="G196" s="12">
        <f t="shared" si="6"/>
        <v>17.149999999999999</v>
      </c>
      <c r="H196" s="4"/>
      <c r="I196" s="4">
        <v>37</v>
      </c>
      <c r="J196" s="12">
        <f t="shared" si="7"/>
        <v>634.54999999999995</v>
      </c>
    </row>
    <row r="197" spans="1:10" x14ac:dyDescent="0.3">
      <c r="A197" s="4">
        <v>6</v>
      </c>
      <c r="E197" s="4">
        <v>16.3</v>
      </c>
      <c r="F197" s="62">
        <v>18</v>
      </c>
      <c r="G197" s="12">
        <f t="shared" si="6"/>
        <v>17.149999999999999</v>
      </c>
      <c r="H197" s="4"/>
      <c r="I197" s="4">
        <v>37</v>
      </c>
      <c r="J197" s="12">
        <f t="shared" si="7"/>
        <v>634.54999999999995</v>
      </c>
    </row>
    <row r="198" spans="1:10" x14ac:dyDescent="0.3">
      <c r="A198" s="4">
        <v>3</v>
      </c>
      <c r="E198" s="4">
        <v>16.3</v>
      </c>
      <c r="F198" s="62">
        <v>18</v>
      </c>
      <c r="G198" s="12">
        <f t="shared" si="6"/>
        <v>17.149999999999999</v>
      </c>
      <c r="H198" s="4"/>
      <c r="I198" s="4">
        <v>70</v>
      </c>
      <c r="J198" s="12">
        <f t="shared" si="7"/>
        <v>1200.5</v>
      </c>
    </row>
    <row r="199" spans="1:10" x14ac:dyDescent="0.3">
      <c r="A199" s="4">
        <v>3</v>
      </c>
      <c r="E199" s="4">
        <v>16.3</v>
      </c>
      <c r="F199" s="62">
        <v>18</v>
      </c>
      <c r="G199" s="12">
        <f t="shared" si="6"/>
        <v>17.149999999999999</v>
      </c>
      <c r="H199" s="4"/>
      <c r="I199" s="4">
        <v>70</v>
      </c>
      <c r="J199" s="12">
        <f t="shared" si="7"/>
        <v>1200.5</v>
      </c>
    </row>
    <row r="200" spans="1:10" x14ac:dyDescent="0.3">
      <c r="A200" s="4">
        <v>3</v>
      </c>
      <c r="E200" s="4">
        <v>16.3</v>
      </c>
      <c r="F200" s="62">
        <v>18</v>
      </c>
      <c r="G200" s="12">
        <f t="shared" si="6"/>
        <v>17.149999999999999</v>
      </c>
      <c r="H200" s="4"/>
      <c r="I200" s="4">
        <v>71</v>
      </c>
      <c r="J200" s="12">
        <f t="shared" si="7"/>
        <v>1217.6499999999999</v>
      </c>
    </row>
    <row r="201" spans="1:10" x14ac:dyDescent="0.3">
      <c r="A201" s="4">
        <v>3</v>
      </c>
      <c r="E201" s="4">
        <v>16.3</v>
      </c>
      <c r="F201" s="62">
        <v>18</v>
      </c>
      <c r="G201" s="12">
        <f t="shared" si="6"/>
        <v>17.149999999999999</v>
      </c>
      <c r="H201" s="4"/>
      <c r="I201" s="4">
        <v>71</v>
      </c>
      <c r="J201" s="12">
        <f t="shared" si="7"/>
        <v>1217.6499999999999</v>
      </c>
    </row>
    <row r="202" spans="1:10" x14ac:dyDescent="0.3">
      <c r="A202" s="4">
        <v>6</v>
      </c>
      <c r="E202" s="4">
        <v>11.3</v>
      </c>
      <c r="F202" s="4">
        <v>13.7</v>
      </c>
      <c r="G202" s="12">
        <f t="shared" si="6"/>
        <v>12.5</v>
      </c>
      <c r="H202" s="4"/>
      <c r="I202" s="4">
        <v>66</v>
      </c>
      <c r="J202" s="12">
        <f t="shared" si="7"/>
        <v>825</v>
      </c>
    </row>
    <row r="203" spans="1:10" x14ac:dyDescent="0.3">
      <c r="A203" s="4">
        <v>3</v>
      </c>
      <c r="E203" s="4">
        <v>15.1</v>
      </c>
      <c r="F203" s="4">
        <v>18.190000000000001</v>
      </c>
      <c r="G203" s="12">
        <f t="shared" si="6"/>
        <v>16.645</v>
      </c>
      <c r="H203" s="4"/>
      <c r="I203" s="4">
        <v>66</v>
      </c>
      <c r="J203" s="12">
        <f t="shared" si="7"/>
        <v>1098.57</v>
      </c>
    </row>
    <row r="204" spans="1:10" x14ac:dyDescent="0.3">
      <c r="A204" s="4">
        <v>3</v>
      </c>
      <c r="E204" s="4">
        <v>15.1</v>
      </c>
      <c r="F204" s="4">
        <v>18.190000000000001</v>
      </c>
      <c r="G204" s="12">
        <f t="shared" si="6"/>
        <v>16.645</v>
      </c>
      <c r="H204" s="4"/>
      <c r="I204" s="4">
        <v>66</v>
      </c>
      <c r="J204" s="12">
        <f t="shared" si="7"/>
        <v>1098.57</v>
      </c>
    </row>
    <row r="205" spans="1:10" x14ac:dyDescent="0.3">
      <c r="A205" s="4">
        <v>3</v>
      </c>
      <c r="E205" s="4">
        <v>15.1</v>
      </c>
      <c r="F205" s="4">
        <v>18.190000000000001</v>
      </c>
      <c r="G205" s="12">
        <f t="shared" si="6"/>
        <v>16.645</v>
      </c>
      <c r="H205" s="4"/>
      <c r="I205" s="4">
        <v>66</v>
      </c>
      <c r="J205" s="12">
        <f t="shared" si="7"/>
        <v>1098.57</v>
      </c>
    </row>
    <row r="206" spans="1:10" x14ac:dyDescent="0.3">
      <c r="A206" s="4">
        <v>3</v>
      </c>
      <c r="E206" s="4">
        <v>15.1</v>
      </c>
      <c r="F206" s="4">
        <v>18.190000000000001</v>
      </c>
      <c r="G206" s="12">
        <f t="shared" si="6"/>
        <v>16.645</v>
      </c>
      <c r="H206" s="4"/>
      <c r="I206" s="4">
        <v>66</v>
      </c>
      <c r="J206" s="12">
        <f t="shared" si="7"/>
        <v>1098.57</v>
      </c>
    </row>
    <row r="207" spans="1:10" x14ac:dyDescent="0.3">
      <c r="A207" s="4">
        <v>3</v>
      </c>
      <c r="E207" s="4">
        <v>16</v>
      </c>
      <c r="F207" s="4">
        <v>18.559999999999999</v>
      </c>
      <c r="G207" s="12">
        <f t="shared" si="6"/>
        <v>17.28</v>
      </c>
      <c r="H207" s="4"/>
      <c r="I207" s="4">
        <v>67</v>
      </c>
      <c r="J207" s="12">
        <f t="shared" si="7"/>
        <v>1157.76</v>
      </c>
    </row>
    <row r="208" spans="1:10" x14ac:dyDescent="0.3">
      <c r="A208" s="4">
        <v>6</v>
      </c>
      <c r="E208" s="4">
        <v>16</v>
      </c>
      <c r="F208" s="4">
        <v>18.559999999999999</v>
      </c>
      <c r="G208" s="12">
        <f t="shared" si="6"/>
        <v>17.28</v>
      </c>
      <c r="H208" s="4"/>
      <c r="I208" s="4">
        <v>67</v>
      </c>
      <c r="J208" s="12">
        <f t="shared" si="7"/>
        <v>1157.76</v>
      </c>
    </row>
    <row r="209" spans="1:10" x14ac:dyDescent="0.3">
      <c r="A209" s="4">
        <v>3</v>
      </c>
      <c r="E209" s="4">
        <v>16</v>
      </c>
      <c r="F209" s="4">
        <v>18.559999999999999</v>
      </c>
      <c r="G209" s="12">
        <f t="shared" si="6"/>
        <v>17.28</v>
      </c>
      <c r="H209" s="4"/>
      <c r="I209" s="4">
        <v>67</v>
      </c>
      <c r="J209" s="12">
        <f t="shared" si="7"/>
        <v>1157.76</v>
      </c>
    </row>
    <row r="210" spans="1:10" x14ac:dyDescent="0.3">
      <c r="A210" s="4">
        <v>3</v>
      </c>
      <c r="E210" s="4">
        <v>16.3</v>
      </c>
      <c r="F210" s="62">
        <v>18</v>
      </c>
      <c r="G210" s="12">
        <f t="shared" si="6"/>
        <v>17.149999999999999</v>
      </c>
      <c r="H210" s="4"/>
      <c r="I210" s="4">
        <v>45</v>
      </c>
      <c r="J210" s="12">
        <f t="shared" si="7"/>
        <v>771.74999999999989</v>
      </c>
    </row>
    <row r="211" spans="1:10" x14ac:dyDescent="0.3">
      <c r="A211" s="4">
        <v>3</v>
      </c>
      <c r="E211" s="4">
        <v>16.3</v>
      </c>
      <c r="F211" s="62">
        <v>18</v>
      </c>
      <c r="G211" s="12">
        <f t="shared" si="6"/>
        <v>17.149999999999999</v>
      </c>
      <c r="H211" s="4"/>
      <c r="I211" s="4">
        <v>45</v>
      </c>
      <c r="J211" s="12">
        <f t="shared" si="7"/>
        <v>771.74999999999989</v>
      </c>
    </row>
    <row r="212" spans="1:10" x14ac:dyDescent="0.3">
      <c r="A212" s="4">
        <v>6</v>
      </c>
      <c r="E212" s="4">
        <v>16.3</v>
      </c>
      <c r="F212" s="62">
        <v>18</v>
      </c>
      <c r="G212" s="12">
        <f t="shared" si="6"/>
        <v>17.149999999999999</v>
      </c>
      <c r="H212" s="4"/>
      <c r="I212" s="4">
        <v>45</v>
      </c>
      <c r="J212" s="12">
        <f t="shared" si="7"/>
        <v>771.74999999999989</v>
      </c>
    </row>
    <row r="213" spans="1:10" x14ac:dyDescent="0.3">
      <c r="A213" s="4">
        <v>6</v>
      </c>
      <c r="E213" s="4">
        <v>10</v>
      </c>
      <c r="F213" s="4">
        <v>13</v>
      </c>
      <c r="G213" s="12">
        <f t="shared" si="6"/>
        <v>11.5</v>
      </c>
      <c r="H213" s="4"/>
      <c r="I213" s="4">
        <v>60.9</v>
      </c>
      <c r="J213" s="12">
        <f t="shared" si="7"/>
        <v>700.35</v>
      </c>
    </row>
    <row r="214" spans="1:10" x14ac:dyDescent="0.3">
      <c r="A214" s="4">
        <v>6</v>
      </c>
      <c r="E214" s="4">
        <v>12.5</v>
      </c>
      <c r="F214" s="4">
        <v>8.3000000000000007</v>
      </c>
      <c r="G214" s="12">
        <f t="shared" si="6"/>
        <v>10.4</v>
      </c>
      <c r="H214" s="4"/>
      <c r="I214" s="4">
        <v>52</v>
      </c>
      <c r="J214" s="12">
        <f t="shared" si="7"/>
        <v>540.80000000000007</v>
      </c>
    </row>
    <row r="215" spans="1:10" x14ac:dyDescent="0.3">
      <c r="A215" s="4">
        <v>3</v>
      </c>
      <c r="E215" s="4">
        <v>7</v>
      </c>
      <c r="F215" s="4">
        <v>11</v>
      </c>
      <c r="G215" s="12">
        <f t="shared" si="6"/>
        <v>9</v>
      </c>
      <c r="H215" s="4"/>
      <c r="I215" s="4">
        <v>87</v>
      </c>
      <c r="J215" s="12">
        <f t="shared" si="7"/>
        <v>783</v>
      </c>
    </row>
    <row r="216" spans="1:10" x14ac:dyDescent="0.3">
      <c r="A216" s="4">
        <v>3</v>
      </c>
      <c r="E216" s="4">
        <v>13.5</v>
      </c>
      <c r="F216" s="4">
        <v>16.46</v>
      </c>
      <c r="G216" s="12">
        <f t="shared" si="6"/>
        <v>14.98</v>
      </c>
      <c r="H216" s="4"/>
      <c r="I216" s="4">
        <v>78</v>
      </c>
      <c r="J216" s="12">
        <f t="shared" si="7"/>
        <v>1168.44</v>
      </c>
    </row>
    <row r="217" spans="1:10" x14ac:dyDescent="0.3">
      <c r="A217" s="4">
        <v>3</v>
      </c>
      <c r="E217" s="4">
        <v>13.5</v>
      </c>
      <c r="F217" s="4">
        <v>16.46</v>
      </c>
      <c r="G217" s="12">
        <f t="shared" si="6"/>
        <v>14.98</v>
      </c>
      <c r="H217" s="4"/>
      <c r="I217" s="4">
        <v>78</v>
      </c>
      <c r="J217" s="12">
        <f t="shared" si="7"/>
        <v>1168.44</v>
      </c>
    </row>
    <row r="218" spans="1:10" x14ac:dyDescent="0.3">
      <c r="A218" s="4">
        <v>3</v>
      </c>
      <c r="E218" s="4">
        <v>13.5</v>
      </c>
      <c r="F218" s="4">
        <v>16.46</v>
      </c>
      <c r="G218" s="12">
        <f t="shared" si="6"/>
        <v>14.98</v>
      </c>
      <c r="H218" s="4"/>
      <c r="I218" s="4">
        <v>78</v>
      </c>
      <c r="J218" s="12">
        <f t="shared" si="7"/>
        <v>1168.44</v>
      </c>
    </row>
    <row r="219" spans="1:10" x14ac:dyDescent="0.3">
      <c r="A219" s="4">
        <v>6</v>
      </c>
      <c r="E219" s="4">
        <v>16.3</v>
      </c>
      <c r="F219" s="62">
        <v>18</v>
      </c>
      <c r="G219" s="12">
        <f t="shared" si="6"/>
        <v>17.149999999999999</v>
      </c>
      <c r="H219" s="4"/>
      <c r="I219" s="4">
        <v>78</v>
      </c>
      <c r="J219" s="12">
        <f t="shared" si="7"/>
        <v>1337.6999999999998</v>
      </c>
    </row>
    <row r="220" spans="1:10" x14ac:dyDescent="0.3">
      <c r="A220" s="4">
        <v>5</v>
      </c>
      <c r="E220" s="4">
        <v>16.3</v>
      </c>
      <c r="F220" s="62">
        <v>18</v>
      </c>
      <c r="G220" s="12">
        <f t="shared" si="6"/>
        <v>17.149999999999999</v>
      </c>
      <c r="H220" s="4"/>
      <c r="I220" s="4">
        <v>46</v>
      </c>
      <c r="J220" s="12">
        <f t="shared" si="7"/>
        <v>788.9</v>
      </c>
    </row>
    <row r="221" spans="1:10" x14ac:dyDescent="0.3">
      <c r="A221" s="4">
        <v>6</v>
      </c>
      <c r="E221" s="4">
        <v>16.3</v>
      </c>
      <c r="F221" s="62">
        <v>18</v>
      </c>
      <c r="G221" s="12">
        <f t="shared" si="6"/>
        <v>17.149999999999999</v>
      </c>
      <c r="H221" s="4"/>
      <c r="I221" s="4">
        <v>78</v>
      </c>
      <c r="J221" s="12">
        <f t="shared" si="7"/>
        <v>1337.6999999999998</v>
      </c>
    </row>
    <row r="222" spans="1:10" x14ac:dyDescent="0.3">
      <c r="A222" s="4">
        <v>6</v>
      </c>
      <c r="E222" s="4">
        <v>16.3</v>
      </c>
      <c r="F222" s="62">
        <v>18</v>
      </c>
      <c r="G222" s="12">
        <f t="shared" si="6"/>
        <v>17.149999999999999</v>
      </c>
      <c r="H222" s="4"/>
      <c r="I222" s="4">
        <v>35</v>
      </c>
      <c r="J222" s="12">
        <f t="shared" si="7"/>
        <v>600.25</v>
      </c>
    </row>
    <row r="223" spans="1:10" x14ac:dyDescent="0.3">
      <c r="A223" s="4">
        <v>6</v>
      </c>
      <c r="E223" s="4">
        <v>16.3</v>
      </c>
      <c r="F223" s="62">
        <v>18</v>
      </c>
      <c r="G223" s="12">
        <f t="shared" si="6"/>
        <v>17.149999999999999</v>
      </c>
      <c r="H223" s="4"/>
      <c r="I223" s="4">
        <v>35</v>
      </c>
      <c r="J223" s="12">
        <f t="shared" si="7"/>
        <v>600.25</v>
      </c>
    </row>
    <row r="224" spans="1:10" x14ac:dyDescent="0.3">
      <c r="A224" s="4">
        <v>6</v>
      </c>
      <c r="E224" s="4">
        <v>16.3</v>
      </c>
      <c r="F224" s="62">
        <v>18</v>
      </c>
      <c r="G224" s="12">
        <f t="shared" si="6"/>
        <v>17.149999999999999</v>
      </c>
      <c r="H224" s="4"/>
      <c r="I224" s="4">
        <v>35</v>
      </c>
      <c r="J224" s="12">
        <f t="shared" si="7"/>
        <v>600.25</v>
      </c>
    </row>
    <row r="225" spans="1:10" x14ac:dyDescent="0.3">
      <c r="A225" s="4">
        <v>6</v>
      </c>
      <c r="E225" s="4">
        <v>16.3</v>
      </c>
      <c r="F225" s="62">
        <v>18</v>
      </c>
      <c r="G225" s="12">
        <f t="shared" si="6"/>
        <v>17.149999999999999</v>
      </c>
      <c r="H225" s="4"/>
      <c r="I225" s="4">
        <v>35</v>
      </c>
      <c r="J225" s="12">
        <f t="shared" si="7"/>
        <v>600.25</v>
      </c>
    </row>
    <row r="226" spans="1:10" x14ac:dyDescent="0.3">
      <c r="A226" s="4">
        <v>6</v>
      </c>
      <c r="E226" s="4">
        <v>16.3</v>
      </c>
      <c r="F226" s="62">
        <v>18</v>
      </c>
      <c r="G226" s="12">
        <f t="shared" si="6"/>
        <v>17.149999999999999</v>
      </c>
      <c r="H226" s="4"/>
      <c r="I226" s="4">
        <v>35</v>
      </c>
      <c r="J226" s="12">
        <f t="shared" si="7"/>
        <v>600.25</v>
      </c>
    </row>
    <row r="227" spans="1:10" x14ac:dyDescent="0.3">
      <c r="A227" s="4">
        <v>2</v>
      </c>
      <c r="E227" s="4">
        <v>16.3</v>
      </c>
      <c r="F227" s="62">
        <v>18</v>
      </c>
      <c r="G227" s="12">
        <f t="shared" si="6"/>
        <v>17.149999999999999</v>
      </c>
      <c r="H227" s="4"/>
      <c r="I227" s="4">
        <v>35</v>
      </c>
      <c r="J227" s="12">
        <f t="shared" si="7"/>
        <v>600.25</v>
      </c>
    </row>
    <row r="228" spans="1:10" x14ac:dyDescent="0.3">
      <c r="A228" s="4">
        <v>2</v>
      </c>
      <c r="E228" s="4">
        <v>16.3</v>
      </c>
      <c r="F228" s="62">
        <v>18</v>
      </c>
      <c r="G228" s="12">
        <f t="shared" si="6"/>
        <v>17.149999999999999</v>
      </c>
      <c r="H228" s="4"/>
      <c r="I228" s="4">
        <v>35</v>
      </c>
      <c r="J228" s="12">
        <f t="shared" si="7"/>
        <v>600.25</v>
      </c>
    </row>
    <row r="229" spans="1:10" x14ac:dyDescent="0.3">
      <c r="A229" s="4">
        <v>6</v>
      </c>
      <c r="E229" s="4">
        <v>16.3</v>
      </c>
      <c r="F229" s="62">
        <v>18</v>
      </c>
      <c r="G229" s="12">
        <f t="shared" si="6"/>
        <v>17.149999999999999</v>
      </c>
      <c r="H229" s="4"/>
      <c r="I229" s="4">
        <v>35</v>
      </c>
      <c r="J229" s="12">
        <f t="shared" si="7"/>
        <v>600.25</v>
      </c>
    </row>
    <row r="230" spans="1:10" x14ac:dyDescent="0.3">
      <c r="A230" s="4">
        <v>6</v>
      </c>
      <c r="E230" s="4">
        <v>16.3</v>
      </c>
      <c r="F230" s="62">
        <v>18</v>
      </c>
      <c r="G230" s="12">
        <f t="shared" si="6"/>
        <v>17.149999999999999</v>
      </c>
      <c r="H230" s="4"/>
      <c r="I230" s="4">
        <v>27</v>
      </c>
      <c r="J230" s="12">
        <f t="shared" si="7"/>
        <v>463.04999999999995</v>
      </c>
    </row>
    <row r="231" spans="1:10" x14ac:dyDescent="0.3">
      <c r="A231" s="4">
        <v>6</v>
      </c>
      <c r="E231" s="4">
        <v>16.3</v>
      </c>
      <c r="F231" s="62">
        <v>18</v>
      </c>
      <c r="G231" s="12">
        <f t="shared" si="6"/>
        <v>17.149999999999999</v>
      </c>
      <c r="H231" s="4"/>
      <c r="I231" s="4">
        <v>27</v>
      </c>
      <c r="J231" s="12">
        <f t="shared" si="7"/>
        <v>463.04999999999995</v>
      </c>
    </row>
    <row r="232" spans="1:10" x14ac:dyDescent="0.3">
      <c r="A232" s="4">
        <v>6</v>
      </c>
      <c r="E232" s="4">
        <v>16.3</v>
      </c>
      <c r="F232" s="62">
        <v>18</v>
      </c>
      <c r="G232" s="12">
        <f t="shared" si="6"/>
        <v>17.149999999999999</v>
      </c>
      <c r="H232" s="4"/>
      <c r="I232" s="4">
        <v>27</v>
      </c>
      <c r="J232" s="12">
        <f t="shared" si="7"/>
        <v>463.04999999999995</v>
      </c>
    </row>
    <row r="233" spans="1:10" x14ac:dyDescent="0.3">
      <c r="A233" s="4">
        <v>6</v>
      </c>
      <c r="E233" s="4">
        <v>16.3</v>
      </c>
      <c r="F233" s="62">
        <v>18</v>
      </c>
      <c r="G233" s="12">
        <f t="shared" si="6"/>
        <v>17.149999999999999</v>
      </c>
      <c r="H233" s="4"/>
      <c r="I233" s="4">
        <v>27</v>
      </c>
      <c r="J233" s="12">
        <f t="shared" si="7"/>
        <v>463.04999999999995</v>
      </c>
    </row>
    <row r="234" spans="1:10" x14ac:dyDescent="0.3">
      <c r="A234" s="4">
        <v>6</v>
      </c>
      <c r="E234" s="4">
        <v>16.3</v>
      </c>
      <c r="F234" s="62">
        <v>18</v>
      </c>
      <c r="G234" s="12">
        <f t="shared" si="6"/>
        <v>17.149999999999999</v>
      </c>
      <c r="H234" s="4"/>
      <c r="I234" s="4">
        <v>27</v>
      </c>
      <c r="J234" s="12">
        <f t="shared" si="7"/>
        <v>463.04999999999995</v>
      </c>
    </row>
    <row r="235" spans="1:10" x14ac:dyDescent="0.3">
      <c r="A235" s="4">
        <v>6</v>
      </c>
      <c r="E235" s="4">
        <v>16.3</v>
      </c>
      <c r="F235" s="62">
        <v>18</v>
      </c>
      <c r="G235" s="12">
        <f t="shared" si="6"/>
        <v>17.149999999999999</v>
      </c>
      <c r="H235" s="4"/>
      <c r="I235" s="4">
        <v>27</v>
      </c>
      <c r="J235" s="12">
        <f t="shared" si="7"/>
        <v>463.04999999999995</v>
      </c>
    </row>
    <row r="236" spans="1:10" x14ac:dyDescent="0.3">
      <c r="A236" s="4">
        <v>6</v>
      </c>
      <c r="E236" s="4">
        <v>16.3</v>
      </c>
      <c r="F236" s="62">
        <v>18</v>
      </c>
      <c r="G236" s="12">
        <f t="shared" si="6"/>
        <v>17.149999999999999</v>
      </c>
      <c r="H236" s="4"/>
      <c r="I236" s="4">
        <v>27</v>
      </c>
      <c r="J236" s="12">
        <f t="shared" si="7"/>
        <v>463.04999999999995</v>
      </c>
    </row>
    <row r="237" spans="1:10" x14ac:dyDescent="0.3">
      <c r="A237" s="4">
        <v>6</v>
      </c>
      <c r="E237" s="4">
        <v>16.3</v>
      </c>
      <c r="F237" s="62">
        <v>18</v>
      </c>
      <c r="G237" s="12">
        <f t="shared" si="6"/>
        <v>17.149999999999999</v>
      </c>
      <c r="H237" s="4"/>
      <c r="I237" s="4">
        <v>27</v>
      </c>
      <c r="J237" s="12">
        <f t="shared" si="7"/>
        <v>463.04999999999995</v>
      </c>
    </row>
    <row r="238" spans="1:10" x14ac:dyDescent="0.3">
      <c r="A238" s="4">
        <v>6</v>
      </c>
      <c r="E238" s="4">
        <v>16.3</v>
      </c>
      <c r="F238" s="62">
        <v>18</v>
      </c>
      <c r="G238" s="12">
        <f t="shared" si="6"/>
        <v>17.149999999999999</v>
      </c>
      <c r="H238" s="4"/>
      <c r="I238" s="4">
        <v>27</v>
      </c>
      <c r="J238" s="12">
        <f t="shared" si="7"/>
        <v>463.04999999999995</v>
      </c>
    </row>
    <row r="239" spans="1:10" x14ac:dyDescent="0.3">
      <c r="A239" s="4">
        <v>6</v>
      </c>
      <c r="E239" s="4">
        <v>16.3</v>
      </c>
      <c r="F239" s="62">
        <v>18</v>
      </c>
      <c r="G239" s="12">
        <f t="shared" si="6"/>
        <v>17.149999999999999</v>
      </c>
      <c r="H239" s="4"/>
      <c r="I239" s="4">
        <v>27</v>
      </c>
      <c r="J239" s="12">
        <f t="shared" si="7"/>
        <v>463.04999999999995</v>
      </c>
    </row>
    <row r="240" spans="1:10" x14ac:dyDescent="0.3">
      <c r="A240" s="4">
        <v>6</v>
      </c>
      <c r="E240" s="4">
        <v>23</v>
      </c>
      <c r="F240" s="62">
        <v>18</v>
      </c>
      <c r="G240" s="12">
        <f t="shared" si="6"/>
        <v>20.5</v>
      </c>
      <c r="H240" s="4"/>
      <c r="I240" s="4">
        <v>35</v>
      </c>
      <c r="J240" s="12">
        <f t="shared" si="7"/>
        <v>717.5</v>
      </c>
    </row>
    <row r="241" spans="1:10" x14ac:dyDescent="0.3">
      <c r="A241" s="4">
        <v>6</v>
      </c>
      <c r="E241" s="4">
        <v>23</v>
      </c>
      <c r="F241" s="4">
        <v>22</v>
      </c>
      <c r="G241" s="12">
        <f t="shared" si="6"/>
        <v>22.5</v>
      </c>
      <c r="H241" s="4"/>
      <c r="I241" s="4">
        <v>35</v>
      </c>
      <c r="J241" s="12">
        <f t="shared" si="7"/>
        <v>787.5</v>
      </c>
    </row>
    <row r="242" spans="1:10" x14ac:dyDescent="0.3">
      <c r="A242" s="4">
        <v>6</v>
      </c>
      <c r="E242" s="4">
        <v>23</v>
      </c>
      <c r="F242" s="4">
        <v>22</v>
      </c>
      <c r="G242" s="12">
        <f t="shared" si="6"/>
        <v>22.5</v>
      </c>
      <c r="H242" s="4"/>
      <c r="I242" s="4">
        <v>35</v>
      </c>
      <c r="J242" s="12">
        <f t="shared" si="7"/>
        <v>787.5</v>
      </c>
    </row>
    <row r="243" spans="1:10" x14ac:dyDescent="0.3">
      <c r="A243" s="4">
        <v>6</v>
      </c>
      <c r="E243" s="4">
        <v>23</v>
      </c>
      <c r="F243" s="4">
        <v>22</v>
      </c>
      <c r="G243" s="12">
        <f t="shared" si="6"/>
        <v>22.5</v>
      </c>
      <c r="H243" s="4"/>
      <c r="I243" s="4">
        <v>35</v>
      </c>
      <c r="J243" s="12">
        <f t="shared" si="7"/>
        <v>787.5</v>
      </c>
    </row>
    <row r="244" spans="1:10" x14ac:dyDescent="0.3">
      <c r="A244" s="4">
        <v>6</v>
      </c>
      <c r="E244" s="4">
        <v>23</v>
      </c>
      <c r="F244" s="4">
        <v>22</v>
      </c>
      <c r="G244" s="12">
        <f t="shared" si="6"/>
        <v>22.5</v>
      </c>
      <c r="H244" s="4"/>
      <c r="I244" s="4">
        <v>35</v>
      </c>
      <c r="J244" s="12">
        <f t="shared" si="7"/>
        <v>787.5</v>
      </c>
    </row>
    <row r="245" spans="1:10" x14ac:dyDescent="0.3">
      <c r="A245" s="4">
        <v>1</v>
      </c>
      <c r="E245" s="4">
        <v>16.3</v>
      </c>
      <c r="F245" s="62">
        <v>18</v>
      </c>
      <c r="G245" s="12">
        <f t="shared" si="6"/>
        <v>17.149999999999999</v>
      </c>
      <c r="H245" s="4"/>
      <c r="I245" s="4">
        <v>35</v>
      </c>
      <c r="J245" s="12">
        <f t="shared" si="7"/>
        <v>600.25</v>
      </c>
    </row>
    <row r="246" spans="1:10" x14ac:dyDescent="0.3">
      <c r="A246" s="4">
        <v>6</v>
      </c>
      <c r="E246" s="4">
        <v>23</v>
      </c>
      <c r="F246" s="4">
        <v>22</v>
      </c>
      <c r="G246" s="12">
        <f t="shared" si="6"/>
        <v>22.5</v>
      </c>
      <c r="H246" s="4"/>
      <c r="I246" s="4">
        <v>35</v>
      </c>
      <c r="J246" s="12">
        <f t="shared" si="7"/>
        <v>787.5</v>
      </c>
    </row>
    <row r="247" spans="1:10" x14ac:dyDescent="0.3">
      <c r="A247" s="4">
        <v>6</v>
      </c>
      <c r="E247" s="4">
        <v>23</v>
      </c>
      <c r="F247" s="62">
        <v>18</v>
      </c>
      <c r="G247" s="12">
        <f t="shared" si="6"/>
        <v>20.5</v>
      </c>
      <c r="H247" s="4"/>
      <c r="I247" s="4">
        <v>35</v>
      </c>
      <c r="J247" s="12">
        <f t="shared" si="7"/>
        <v>717.5</v>
      </c>
    </row>
    <row r="248" spans="1:10" x14ac:dyDescent="0.3">
      <c r="A248" s="4">
        <v>6</v>
      </c>
      <c r="E248" s="4">
        <v>23</v>
      </c>
      <c r="F248" s="4">
        <v>22</v>
      </c>
      <c r="G248" s="12">
        <f t="shared" si="6"/>
        <v>22.5</v>
      </c>
      <c r="H248" s="4"/>
      <c r="I248" s="4">
        <v>35</v>
      </c>
      <c r="J248" s="12">
        <f t="shared" si="7"/>
        <v>787.5</v>
      </c>
    </row>
    <row r="249" spans="1:10" x14ac:dyDescent="0.3">
      <c r="A249" s="4">
        <v>6</v>
      </c>
      <c r="E249" s="4">
        <v>23</v>
      </c>
      <c r="F249" s="4">
        <v>22</v>
      </c>
      <c r="G249" s="12">
        <f t="shared" si="6"/>
        <v>22.5</v>
      </c>
      <c r="H249" s="4"/>
      <c r="I249" s="4">
        <v>35</v>
      </c>
      <c r="J249" s="12">
        <f t="shared" si="7"/>
        <v>787.5</v>
      </c>
    </row>
    <row r="250" spans="1:10" x14ac:dyDescent="0.3">
      <c r="A250" s="4">
        <v>6</v>
      </c>
      <c r="E250" s="4">
        <v>23</v>
      </c>
      <c r="F250" s="4">
        <v>22</v>
      </c>
      <c r="G250" s="12">
        <f t="shared" si="6"/>
        <v>22.5</v>
      </c>
      <c r="H250" s="4"/>
      <c r="I250" s="4">
        <v>35</v>
      </c>
      <c r="J250" s="12">
        <f t="shared" si="7"/>
        <v>787.5</v>
      </c>
    </row>
    <row r="251" spans="1:10" x14ac:dyDescent="0.3">
      <c r="A251" s="4">
        <v>3</v>
      </c>
      <c r="E251" s="4">
        <v>24</v>
      </c>
      <c r="F251" s="4">
        <v>24</v>
      </c>
      <c r="G251" s="12">
        <f t="shared" si="6"/>
        <v>24</v>
      </c>
      <c r="H251" s="4"/>
      <c r="I251" s="4">
        <v>43</v>
      </c>
      <c r="J251" s="12">
        <f t="shared" si="7"/>
        <v>1032</v>
      </c>
    </row>
    <row r="252" spans="1:10" x14ac:dyDescent="0.3">
      <c r="A252" s="4">
        <v>3</v>
      </c>
      <c r="E252" s="4">
        <v>24</v>
      </c>
      <c r="F252" s="4">
        <v>24</v>
      </c>
      <c r="G252" s="12">
        <f t="shared" si="6"/>
        <v>24</v>
      </c>
      <c r="H252" s="4"/>
      <c r="I252" s="4">
        <v>43</v>
      </c>
      <c r="J252" s="12">
        <f t="shared" si="7"/>
        <v>1032</v>
      </c>
    </row>
    <row r="253" spans="1:10" x14ac:dyDescent="0.3">
      <c r="A253" s="4">
        <v>6</v>
      </c>
      <c r="E253" s="4">
        <v>18.899999999999999</v>
      </c>
      <c r="F253" s="4">
        <v>19.77</v>
      </c>
      <c r="G253" s="12">
        <f t="shared" si="6"/>
        <v>19.335000000000001</v>
      </c>
      <c r="H253" s="4"/>
      <c r="I253" s="4">
        <v>43</v>
      </c>
      <c r="J253" s="12">
        <f t="shared" si="7"/>
        <v>831.40500000000009</v>
      </c>
    </row>
    <row r="254" spans="1:10" x14ac:dyDescent="0.3">
      <c r="A254" s="4">
        <v>6</v>
      </c>
      <c r="E254" s="4">
        <v>18.899999999999999</v>
      </c>
      <c r="F254" s="4">
        <v>19.77</v>
      </c>
      <c r="G254" s="12">
        <f t="shared" si="6"/>
        <v>19.335000000000001</v>
      </c>
      <c r="H254" s="4"/>
      <c r="I254" s="4">
        <v>43</v>
      </c>
      <c r="J254" s="12">
        <f t="shared" si="7"/>
        <v>831.40500000000009</v>
      </c>
    </row>
    <row r="255" spans="1:10" x14ac:dyDescent="0.3">
      <c r="A255" s="4">
        <v>1</v>
      </c>
      <c r="E255" s="4">
        <v>16.3</v>
      </c>
      <c r="F255" s="62">
        <v>18</v>
      </c>
      <c r="G255" s="12">
        <f t="shared" si="6"/>
        <v>17.149999999999999</v>
      </c>
      <c r="H255" s="4"/>
      <c r="I255" s="4">
        <v>43</v>
      </c>
      <c r="J255" s="12">
        <f t="shared" si="7"/>
        <v>737.44999999999993</v>
      </c>
    </row>
    <row r="256" spans="1:10" x14ac:dyDescent="0.3">
      <c r="A256" s="4">
        <v>1</v>
      </c>
      <c r="E256" s="4">
        <v>16.3</v>
      </c>
      <c r="F256" s="62">
        <v>18</v>
      </c>
      <c r="G256" s="12">
        <f t="shared" si="6"/>
        <v>17.149999999999999</v>
      </c>
      <c r="H256" s="4"/>
      <c r="I256" s="4">
        <v>43</v>
      </c>
      <c r="J256" s="12">
        <f t="shared" si="7"/>
        <v>737.44999999999993</v>
      </c>
    </row>
    <row r="257" spans="1:10" x14ac:dyDescent="0.3">
      <c r="A257" s="4">
        <v>6</v>
      </c>
      <c r="E257" s="4">
        <v>15.5</v>
      </c>
      <c r="F257" s="4">
        <v>18.149999999999999</v>
      </c>
      <c r="G257" s="12">
        <f t="shared" si="6"/>
        <v>16.824999999999999</v>
      </c>
      <c r="H257" s="4"/>
      <c r="I257" s="4">
        <v>35</v>
      </c>
      <c r="J257" s="12">
        <f t="shared" si="7"/>
        <v>588.875</v>
      </c>
    </row>
    <row r="258" spans="1:10" x14ac:dyDescent="0.3">
      <c r="A258" s="4">
        <v>6</v>
      </c>
      <c r="E258" s="4">
        <v>15.5</v>
      </c>
      <c r="F258" s="4">
        <v>18.149999999999999</v>
      </c>
      <c r="G258" s="12">
        <f t="shared" si="6"/>
        <v>16.824999999999999</v>
      </c>
      <c r="H258" s="4"/>
      <c r="I258" s="4">
        <v>35</v>
      </c>
      <c r="J258" s="12">
        <f t="shared" si="7"/>
        <v>588.875</v>
      </c>
    </row>
    <row r="259" spans="1:10" x14ac:dyDescent="0.3">
      <c r="A259" s="4">
        <v>3</v>
      </c>
      <c r="E259" s="4">
        <v>22.25</v>
      </c>
      <c r="F259" s="4">
        <v>25.32</v>
      </c>
      <c r="G259" s="12">
        <f t="shared" ref="G259:G322" si="8">(E259+F259)/2</f>
        <v>23.785</v>
      </c>
      <c r="H259" s="4"/>
      <c r="I259" s="4">
        <v>35</v>
      </c>
      <c r="J259" s="12">
        <f t="shared" ref="J259:J322" si="9">(I259*G259)</f>
        <v>832.47500000000002</v>
      </c>
    </row>
    <row r="260" spans="1:10" x14ac:dyDescent="0.3">
      <c r="A260" s="4">
        <v>3</v>
      </c>
      <c r="E260" s="4">
        <v>22.25</v>
      </c>
      <c r="F260" s="4">
        <v>25.32</v>
      </c>
      <c r="G260" s="12">
        <f t="shared" si="8"/>
        <v>23.785</v>
      </c>
      <c r="H260" s="4"/>
      <c r="I260" s="4">
        <v>35</v>
      </c>
      <c r="J260" s="12">
        <f t="shared" si="9"/>
        <v>832.47500000000002</v>
      </c>
    </row>
    <row r="261" spans="1:10" x14ac:dyDescent="0.3">
      <c r="A261" s="4">
        <v>3</v>
      </c>
      <c r="E261" s="4">
        <v>22.25</v>
      </c>
      <c r="F261" s="4">
        <v>25.32</v>
      </c>
      <c r="G261" s="12">
        <f t="shared" si="8"/>
        <v>23.785</v>
      </c>
      <c r="H261" s="4"/>
      <c r="I261" s="4">
        <v>35</v>
      </c>
      <c r="J261" s="12">
        <f t="shared" si="9"/>
        <v>832.47500000000002</v>
      </c>
    </row>
    <row r="262" spans="1:10" x14ac:dyDescent="0.3">
      <c r="A262" s="4">
        <v>6</v>
      </c>
      <c r="E262" s="4">
        <v>15.5</v>
      </c>
      <c r="F262" s="4">
        <v>18.149999999999999</v>
      </c>
      <c r="G262" s="12">
        <f t="shared" si="8"/>
        <v>16.824999999999999</v>
      </c>
      <c r="H262" s="4"/>
      <c r="I262" s="4">
        <v>35</v>
      </c>
      <c r="J262" s="12">
        <f t="shared" si="9"/>
        <v>588.875</v>
      </c>
    </row>
    <row r="263" spans="1:10" x14ac:dyDescent="0.3">
      <c r="A263" s="4">
        <v>6</v>
      </c>
      <c r="E263" s="4">
        <v>15.5</v>
      </c>
      <c r="F263" s="4">
        <v>18.149999999999999</v>
      </c>
      <c r="G263" s="12">
        <f t="shared" si="8"/>
        <v>16.824999999999999</v>
      </c>
      <c r="H263" s="4"/>
      <c r="I263" s="4">
        <v>35</v>
      </c>
      <c r="J263" s="12">
        <f t="shared" si="9"/>
        <v>588.875</v>
      </c>
    </row>
    <row r="264" spans="1:10" x14ac:dyDescent="0.3">
      <c r="A264" s="4">
        <v>3</v>
      </c>
      <c r="E264" s="4">
        <v>22.25</v>
      </c>
      <c r="F264" s="4">
        <v>25.32</v>
      </c>
      <c r="G264" s="12">
        <f t="shared" si="8"/>
        <v>23.785</v>
      </c>
      <c r="H264" s="4"/>
      <c r="I264" s="4">
        <v>35</v>
      </c>
      <c r="J264" s="12">
        <f t="shared" si="9"/>
        <v>832.47500000000002</v>
      </c>
    </row>
    <row r="265" spans="1:10" x14ac:dyDescent="0.3">
      <c r="A265" s="4">
        <v>6</v>
      </c>
      <c r="E265" s="4">
        <v>15.5</v>
      </c>
      <c r="F265" s="4">
        <v>18.149999999999999</v>
      </c>
      <c r="G265" s="12">
        <f t="shared" si="8"/>
        <v>16.824999999999999</v>
      </c>
      <c r="H265" s="4"/>
      <c r="I265" s="4">
        <v>35</v>
      </c>
      <c r="J265" s="12">
        <f t="shared" si="9"/>
        <v>588.875</v>
      </c>
    </row>
    <row r="266" spans="1:10" x14ac:dyDescent="0.3">
      <c r="A266" s="4">
        <v>3</v>
      </c>
      <c r="E266" s="4">
        <v>22.25</v>
      </c>
      <c r="F266" s="4">
        <v>25.32</v>
      </c>
      <c r="G266" s="12">
        <f t="shared" si="8"/>
        <v>23.785</v>
      </c>
      <c r="H266" s="4"/>
      <c r="I266" s="4">
        <v>35</v>
      </c>
      <c r="J266" s="12">
        <f t="shared" si="9"/>
        <v>832.47500000000002</v>
      </c>
    </row>
    <row r="267" spans="1:10" x14ac:dyDescent="0.3">
      <c r="A267" s="4">
        <v>6</v>
      </c>
      <c r="E267" s="4">
        <v>15.5</v>
      </c>
      <c r="F267" s="4">
        <v>18.149999999999999</v>
      </c>
      <c r="G267" s="12">
        <f t="shared" si="8"/>
        <v>16.824999999999999</v>
      </c>
      <c r="H267" s="4"/>
      <c r="I267" s="4">
        <v>35</v>
      </c>
      <c r="J267" s="12">
        <f t="shared" si="9"/>
        <v>588.875</v>
      </c>
    </row>
    <row r="268" spans="1:10" x14ac:dyDescent="0.3">
      <c r="A268" s="4">
        <v>3</v>
      </c>
      <c r="E268" s="4">
        <v>22.25</v>
      </c>
      <c r="F268" s="4">
        <v>25.32</v>
      </c>
      <c r="G268" s="12">
        <f t="shared" si="8"/>
        <v>23.785</v>
      </c>
      <c r="H268" s="4"/>
      <c r="I268" s="4">
        <v>35</v>
      </c>
      <c r="J268" s="12">
        <f t="shared" si="9"/>
        <v>832.47500000000002</v>
      </c>
    </row>
    <row r="269" spans="1:10" x14ac:dyDescent="0.3">
      <c r="A269" s="4">
        <v>6</v>
      </c>
      <c r="E269" s="4">
        <v>15.5</v>
      </c>
      <c r="F269" s="4">
        <v>18.149999999999999</v>
      </c>
      <c r="G269" s="12">
        <f t="shared" si="8"/>
        <v>16.824999999999999</v>
      </c>
      <c r="H269" s="4"/>
      <c r="I269" s="4">
        <v>35</v>
      </c>
      <c r="J269" s="12">
        <f t="shared" si="9"/>
        <v>588.875</v>
      </c>
    </row>
    <row r="270" spans="1:10" x14ac:dyDescent="0.3">
      <c r="A270" s="4">
        <v>6</v>
      </c>
      <c r="E270" s="4">
        <v>15.5</v>
      </c>
      <c r="F270" s="4">
        <v>18.149999999999999</v>
      </c>
      <c r="G270" s="12">
        <f t="shared" si="8"/>
        <v>16.824999999999999</v>
      </c>
      <c r="H270" s="4"/>
      <c r="I270" s="4">
        <v>35</v>
      </c>
      <c r="J270" s="12">
        <f t="shared" si="9"/>
        <v>588.875</v>
      </c>
    </row>
    <row r="271" spans="1:10" x14ac:dyDescent="0.3">
      <c r="A271" s="4">
        <v>6</v>
      </c>
      <c r="E271" s="4">
        <v>15.5</v>
      </c>
      <c r="F271" s="4">
        <v>18.149999999999999</v>
      </c>
      <c r="G271" s="12">
        <f t="shared" si="8"/>
        <v>16.824999999999999</v>
      </c>
      <c r="H271" s="4"/>
      <c r="I271" s="4">
        <v>35</v>
      </c>
      <c r="J271" s="12">
        <f t="shared" si="9"/>
        <v>588.875</v>
      </c>
    </row>
    <row r="272" spans="1:10" x14ac:dyDescent="0.3">
      <c r="A272" s="4">
        <v>3</v>
      </c>
      <c r="E272" s="4">
        <v>22.25</v>
      </c>
      <c r="F272" s="4">
        <v>25.32</v>
      </c>
      <c r="G272" s="12">
        <f t="shared" si="8"/>
        <v>23.785</v>
      </c>
      <c r="H272" s="4"/>
      <c r="I272" s="4">
        <v>35</v>
      </c>
      <c r="J272" s="12">
        <f t="shared" si="9"/>
        <v>832.47500000000002</v>
      </c>
    </row>
    <row r="273" spans="1:10" x14ac:dyDescent="0.3">
      <c r="A273" s="4">
        <v>3</v>
      </c>
      <c r="E273" s="4">
        <v>22.25</v>
      </c>
      <c r="F273" s="4">
        <v>25.32</v>
      </c>
      <c r="G273" s="12">
        <f t="shared" si="8"/>
        <v>23.785</v>
      </c>
      <c r="H273" s="4"/>
      <c r="I273" s="4">
        <v>35</v>
      </c>
      <c r="J273" s="12">
        <f t="shared" si="9"/>
        <v>832.47500000000002</v>
      </c>
    </row>
    <row r="274" spans="1:10" x14ac:dyDescent="0.3">
      <c r="A274" s="4">
        <v>3</v>
      </c>
      <c r="E274" s="4">
        <v>22.25</v>
      </c>
      <c r="F274" s="4">
        <v>25.32</v>
      </c>
      <c r="G274" s="12">
        <f t="shared" si="8"/>
        <v>23.785</v>
      </c>
      <c r="H274" s="4"/>
      <c r="I274" s="4">
        <v>35</v>
      </c>
      <c r="J274" s="12">
        <f t="shared" si="9"/>
        <v>832.47500000000002</v>
      </c>
    </row>
    <row r="275" spans="1:10" x14ac:dyDescent="0.3">
      <c r="A275" s="4">
        <v>3</v>
      </c>
      <c r="E275" s="4">
        <v>22.25</v>
      </c>
      <c r="F275" s="4">
        <v>25.32</v>
      </c>
      <c r="G275" s="12">
        <f t="shared" si="8"/>
        <v>23.785</v>
      </c>
      <c r="H275" s="4"/>
      <c r="I275" s="4">
        <v>35</v>
      </c>
      <c r="J275" s="12">
        <f t="shared" si="9"/>
        <v>832.47500000000002</v>
      </c>
    </row>
    <row r="276" spans="1:10" x14ac:dyDescent="0.3">
      <c r="A276" s="4">
        <v>3</v>
      </c>
      <c r="E276" s="4">
        <v>22.25</v>
      </c>
      <c r="F276" s="4">
        <v>25.32</v>
      </c>
      <c r="G276" s="12">
        <f t="shared" si="8"/>
        <v>23.785</v>
      </c>
      <c r="H276" s="4"/>
      <c r="I276" s="4">
        <v>35</v>
      </c>
      <c r="J276" s="12">
        <f t="shared" si="9"/>
        <v>832.47500000000002</v>
      </c>
    </row>
    <row r="277" spans="1:10" x14ac:dyDescent="0.3">
      <c r="A277" s="4">
        <v>6</v>
      </c>
      <c r="E277" s="4">
        <v>15.5</v>
      </c>
      <c r="F277" s="4">
        <v>18.149999999999999</v>
      </c>
      <c r="G277" s="12">
        <f t="shared" si="8"/>
        <v>16.824999999999999</v>
      </c>
      <c r="H277" s="4"/>
      <c r="I277" s="4">
        <v>35</v>
      </c>
      <c r="J277" s="12">
        <f t="shared" si="9"/>
        <v>588.875</v>
      </c>
    </row>
    <row r="278" spans="1:10" x14ac:dyDescent="0.3">
      <c r="A278" s="4">
        <v>6</v>
      </c>
      <c r="E278" s="4">
        <v>15.5</v>
      </c>
      <c r="F278" s="4">
        <v>18.149999999999999</v>
      </c>
      <c r="G278" s="12">
        <f t="shared" si="8"/>
        <v>16.824999999999999</v>
      </c>
      <c r="H278" s="4"/>
      <c r="I278" s="4">
        <v>35</v>
      </c>
      <c r="J278" s="12">
        <f t="shared" si="9"/>
        <v>588.875</v>
      </c>
    </row>
    <row r="279" spans="1:10" x14ac:dyDescent="0.3">
      <c r="A279" s="4">
        <v>6</v>
      </c>
      <c r="E279" s="4">
        <v>12.6</v>
      </c>
      <c r="F279" s="4">
        <v>17</v>
      </c>
      <c r="G279" s="12">
        <f t="shared" si="8"/>
        <v>14.8</v>
      </c>
      <c r="H279" s="4"/>
      <c r="I279" s="4">
        <v>37</v>
      </c>
      <c r="J279" s="12">
        <f t="shared" si="9"/>
        <v>547.6</v>
      </c>
    </row>
    <row r="280" spans="1:10" x14ac:dyDescent="0.3">
      <c r="A280" s="4">
        <v>6</v>
      </c>
      <c r="E280" s="4">
        <v>16.3</v>
      </c>
      <c r="F280" s="62">
        <v>18</v>
      </c>
      <c r="G280" s="12">
        <f t="shared" si="8"/>
        <v>17.149999999999999</v>
      </c>
      <c r="H280" s="4"/>
      <c r="I280" s="4">
        <v>37</v>
      </c>
      <c r="J280" s="12">
        <f t="shared" si="9"/>
        <v>634.54999999999995</v>
      </c>
    </row>
    <row r="281" spans="1:10" x14ac:dyDescent="0.3">
      <c r="A281" s="4">
        <v>6</v>
      </c>
      <c r="E281" s="4">
        <v>16.3</v>
      </c>
      <c r="F281" s="62">
        <v>18</v>
      </c>
      <c r="G281" s="12">
        <f t="shared" si="8"/>
        <v>17.149999999999999</v>
      </c>
      <c r="H281" s="4"/>
      <c r="I281" s="4">
        <v>37</v>
      </c>
      <c r="J281" s="12">
        <f t="shared" si="9"/>
        <v>634.54999999999995</v>
      </c>
    </row>
    <row r="282" spans="1:10" x14ac:dyDescent="0.3">
      <c r="A282" s="4">
        <v>6</v>
      </c>
      <c r="E282" s="4">
        <v>16.3</v>
      </c>
      <c r="F282" s="62">
        <v>18</v>
      </c>
      <c r="G282" s="12">
        <f t="shared" si="8"/>
        <v>17.149999999999999</v>
      </c>
      <c r="H282" s="4"/>
      <c r="I282" s="4">
        <v>37</v>
      </c>
      <c r="J282" s="12">
        <f t="shared" si="9"/>
        <v>634.54999999999995</v>
      </c>
    </row>
    <row r="283" spans="1:10" x14ac:dyDescent="0.3">
      <c r="A283" s="4">
        <v>6</v>
      </c>
      <c r="E283" s="4">
        <v>16.3</v>
      </c>
      <c r="F283" s="62">
        <v>18</v>
      </c>
      <c r="G283" s="12">
        <f t="shared" si="8"/>
        <v>17.149999999999999</v>
      </c>
      <c r="H283" s="4"/>
      <c r="I283" s="4">
        <v>37</v>
      </c>
      <c r="J283" s="12">
        <f t="shared" si="9"/>
        <v>634.54999999999995</v>
      </c>
    </row>
    <row r="284" spans="1:10" x14ac:dyDescent="0.3">
      <c r="A284" s="4">
        <v>6</v>
      </c>
      <c r="E284" s="4">
        <v>16.3</v>
      </c>
      <c r="F284" s="62">
        <v>18</v>
      </c>
      <c r="G284" s="12">
        <f t="shared" si="8"/>
        <v>17.149999999999999</v>
      </c>
      <c r="H284" s="4"/>
      <c r="I284" s="4">
        <v>37</v>
      </c>
      <c r="J284" s="12">
        <f t="shared" si="9"/>
        <v>634.54999999999995</v>
      </c>
    </row>
    <row r="285" spans="1:10" x14ac:dyDescent="0.3">
      <c r="A285" s="4">
        <v>3</v>
      </c>
      <c r="E285" s="4">
        <v>16.3</v>
      </c>
      <c r="F285" s="62">
        <v>18</v>
      </c>
      <c r="G285" s="12">
        <f t="shared" si="8"/>
        <v>17.149999999999999</v>
      </c>
      <c r="H285" s="4"/>
      <c r="I285" s="4">
        <v>37</v>
      </c>
      <c r="J285" s="12">
        <f t="shared" si="9"/>
        <v>634.54999999999995</v>
      </c>
    </row>
    <row r="286" spans="1:10" x14ac:dyDescent="0.3">
      <c r="A286" s="4">
        <v>3</v>
      </c>
      <c r="E286" s="4">
        <v>16.3</v>
      </c>
      <c r="F286" s="62">
        <v>18</v>
      </c>
      <c r="G286" s="12">
        <f t="shared" si="8"/>
        <v>17.149999999999999</v>
      </c>
      <c r="H286" s="4"/>
      <c r="I286" s="4">
        <v>37</v>
      </c>
      <c r="J286" s="12">
        <f t="shared" si="9"/>
        <v>634.54999999999995</v>
      </c>
    </row>
    <row r="287" spans="1:10" x14ac:dyDescent="0.3">
      <c r="A287" s="4">
        <v>3</v>
      </c>
      <c r="E287" s="4">
        <v>16.3</v>
      </c>
      <c r="F287" s="62">
        <v>18</v>
      </c>
      <c r="G287" s="12">
        <f t="shared" si="8"/>
        <v>17.149999999999999</v>
      </c>
      <c r="H287" s="4"/>
      <c r="I287" s="4">
        <v>37</v>
      </c>
      <c r="J287" s="12">
        <f t="shared" si="9"/>
        <v>634.54999999999995</v>
      </c>
    </row>
    <row r="288" spans="1:10" x14ac:dyDescent="0.3">
      <c r="A288" s="4">
        <v>3</v>
      </c>
      <c r="E288" s="4">
        <v>16.3</v>
      </c>
      <c r="F288" s="62">
        <v>18</v>
      </c>
      <c r="G288" s="12">
        <f t="shared" si="8"/>
        <v>17.149999999999999</v>
      </c>
      <c r="H288" s="4"/>
      <c r="I288" s="4">
        <v>37</v>
      </c>
      <c r="J288" s="12">
        <f t="shared" si="9"/>
        <v>634.54999999999995</v>
      </c>
    </row>
    <row r="289" spans="1:10" x14ac:dyDescent="0.3">
      <c r="A289" s="4">
        <v>3</v>
      </c>
      <c r="E289" s="4">
        <v>16.3</v>
      </c>
      <c r="F289" s="62">
        <v>18</v>
      </c>
      <c r="G289" s="12">
        <f t="shared" si="8"/>
        <v>17.149999999999999</v>
      </c>
      <c r="H289" s="4"/>
      <c r="I289" s="4">
        <v>37</v>
      </c>
      <c r="J289" s="12">
        <f t="shared" si="9"/>
        <v>634.54999999999995</v>
      </c>
    </row>
    <row r="290" spans="1:10" x14ac:dyDescent="0.3">
      <c r="A290" s="4">
        <v>3</v>
      </c>
      <c r="E290" s="4">
        <v>16.3</v>
      </c>
      <c r="F290" s="62">
        <v>18</v>
      </c>
      <c r="G290" s="12">
        <f t="shared" si="8"/>
        <v>17.149999999999999</v>
      </c>
      <c r="H290" s="4"/>
      <c r="I290" s="4">
        <v>37</v>
      </c>
      <c r="J290" s="12">
        <f t="shared" si="9"/>
        <v>634.54999999999995</v>
      </c>
    </row>
    <row r="291" spans="1:10" x14ac:dyDescent="0.3">
      <c r="A291" s="4">
        <v>6</v>
      </c>
      <c r="E291" s="4">
        <v>16.3</v>
      </c>
      <c r="F291" s="62">
        <v>18</v>
      </c>
      <c r="G291" s="12">
        <f t="shared" si="8"/>
        <v>17.149999999999999</v>
      </c>
      <c r="H291" s="4"/>
      <c r="I291" s="4">
        <v>37</v>
      </c>
      <c r="J291" s="12">
        <f t="shared" si="9"/>
        <v>634.54999999999995</v>
      </c>
    </row>
    <row r="292" spans="1:10" x14ac:dyDescent="0.3">
      <c r="A292" s="4">
        <v>3</v>
      </c>
      <c r="E292" s="4">
        <v>16.3</v>
      </c>
      <c r="F292" s="62">
        <v>18</v>
      </c>
      <c r="G292" s="12">
        <f t="shared" si="8"/>
        <v>17.149999999999999</v>
      </c>
      <c r="H292" s="4"/>
      <c r="I292" s="4">
        <v>37</v>
      </c>
      <c r="J292" s="12">
        <f t="shared" si="9"/>
        <v>634.54999999999995</v>
      </c>
    </row>
    <row r="293" spans="1:10" x14ac:dyDescent="0.3">
      <c r="A293" s="4">
        <v>6</v>
      </c>
      <c r="E293" s="4">
        <v>16.3</v>
      </c>
      <c r="F293" s="62">
        <v>18</v>
      </c>
      <c r="G293" s="12">
        <f t="shared" si="8"/>
        <v>17.149999999999999</v>
      </c>
      <c r="H293" s="4"/>
      <c r="I293" s="4">
        <v>37</v>
      </c>
      <c r="J293" s="12">
        <f t="shared" si="9"/>
        <v>634.54999999999995</v>
      </c>
    </row>
    <row r="294" spans="1:10" x14ac:dyDescent="0.3">
      <c r="A294" s="4">
        <v>6</v>
      </c>
      <c r="E294" s="4">
        <v>16.3</v>
      </c>
      <c r="F294" s="4">
        <v>18</v>
      </c>
      <c r="G294" s="12">
        <f t="shared" si="8"/>
        <v>17.149999999999999</v>
      </c>
      <c r="H294" s="4"/>
      <c r="I294" s="4">
        <v>37</v>
      </c>
      <c r="J294" s="12">
        <f t="shared" si="9"/>
        <v>634.54999999999995</v>
      </c>
    </row>
    <row r="295" spans="1:10" x14ac:dyDescent="0.3">
      <c r="A295" s="4">
        <v>6</v>
      </c>
      <c r="E295" s="4">
        <v>16.3</v>
      </c>
      <c r="F295" s="4">
        <v>18</v>
      </c>
      <c r="G295" s="12">
        <f t="shared" si="8"/>
        <v>17.149999999999999</v>
      </c>
      <c r="H295" s="4"/>
      <c r="I295" s="4">
        <v>37</v>
      </c>
      <c r="J295" s="12">
        <f t="shared" si="9"/>
        <v>634.54999999999995</v>
      </c>
    </row>
    <row r="296" spans="1:10" x14ac:dyDescent="0.3">
      <c r="A296" s="4">
        <v>6</v>
      </c>
      <c r="E296" s="4">
        <v>16.3</v>
      </c>
      <c r="F296" s="4">
        <v>18</v>
      </c>
      <c r="G296" s="12">
        <f t="shared" si="8"/>
        <v>17.149999999999999</v>
      </c>
      <c r="H296" s="4"/>
      <c r="I296" s="4">
        <v>37</v>
      </c>
      <c r="J296" s="12">
        <f t="shared" si="9"/>
        <v>634.54999999999995</v>
      </c>
    </row>
    <row r="297" spans="1:10" x14ac:dyDescent="0.3">
      <c r="A297" s="4">
        <v>6</v>
      </c>
      <c r="E297" s="4">
        <v>16.3</v>
      </c>
      <c r="F297" s="4">
        <v>18</v>
      </c>
      <c r="G297" s="12">
        <f t="shared" si="8"/>
        <v>17.149999999999999</v>
      </c>
      <c r="H297" s="4"/>
      <c r="I297" s="4">
        <v>37</v>
      </c>
      <c r="J297" s="12">
        <f t="shared" si="9"/>
        <v>634.54999999999995</v>
      </c>
    </row>
    <row r="298" spans="1:10" x14ac:dyDescent="0.3">
      <c r="A298" s="4">
        <v>3</v>
      </c>
      <c r="E298" s="4">
        <v>16.3</v>
      </c>
      <c r="F298" s="62">
        <v>18</v>
      </c>
      <c r="G298" s="12">
        <f t="shared" si="8"/>
        <v>17.149999999999999</v>
      </c>
      <c r="H298" s="4"/>
      <c r="I298" s="4">
        <v>37</v>
      </c>
      <c r="J298" s="12">
        <f t="shared" si="9"/>
        <v>634.54999999999995</v>
      </c>
    </row>
    <row r="299" spans="1:10" x14ac:dyDescent="0.3">
      <c r="A299" s="4">
        <v>3</v>
      </c>
      <c r="E299" s="4">
        <v>16.3</v>
      </c>
      <c r="F299" s="4">
        <v>25</v>
      </c>
      <c r="G299" s="12">
        <f t="shared" si="8"/>
        <v>20.65</v>
      </c>
      <c r="H299" s="4"/>
      <c r="I299" s="4">
        <v>37</v>
      </c>
      <c r="J299" s="12">
        <f t="shared" si="9"/>
        <v>764.05</v>
      </c>
    </row>
    <row r="300" spans="1:10" x14ac:dyDescent="0.3">
      <c r="A300" s="4">
        <v>3</v>
      </c>
      <c r="E300" s="4">
        <v>16.3</v>
      </c>
      <c r="F300" s="4">
        <v>25</v>
      </c>
      <c r="G300" s="12">
        <f t="shared" si="8"/>
        <v>20.65</v>
      </c>
      <c r="H300" s="4"/>
      <c r="I300" s="4">
        <v>37</v>
      </c>
      <c r="J300" s="12">
        <f t="shared" si="9"/>
        <v>764.05</v>
      </c>
    </row>
    <row r="301" spans="1:10" x14ac:dyDescent="0.3">
      <c r="A301" s="4">
        <v>3</v>
      </c>
      <c r="E301" s="4">
        <v>16.3</v>
      </c>
      <c r="F301" s="4">
        <v>25</v>
      </c>
      <c r="G301" s="12">
        <f t="shared" si="8"/>
        <v>20.65</v>
      </c>
      <c r="H301" s="4"/>
      <c r="I301" s="4">
        <v>37</v>
      </c>
      <c r="J301" s="12">
        <f t="shared" si="9"/>
        <v>764.05</v>
      </c>
    </row>
    <row r="302" spans="1:10" x14ac:dyDescent="0.3">
      <c r="A302" s="4">
        <v>3</v>
      </c>
      <c r="E302" s="4">
        <v>16.3</v>
      </c>
      <c r="F302" s="4">
        <v>25</v>
      </c>
      <c r="G302" s="12">
        <f t="shared" si="8"/>
        <v>20.65</v>
      </c>
      <c r="H302" s="4"/>
      <c r="I302" s="4">
        <v>37</v>
      </c>
      <c r="J302" s="12">
        <f t="shared" si="9"/>
        <v>764.05</v>
      </c>
    </row>
    <row r="303" spans="1:10" x14ac:dyDescent="0.3">
      <c r="A303" s="4">
        <v>6</v>
      </c>
      <c r="E303" s="4">
        <v>24.12</v>
      </c>
      <c r="F303" s="4">
        <v>23</v>
      </c>
      <c r="G303" s="12">
        <f t="shared" si="8"/>
        <v>23.560000000000002</v>
      </c>
      <c r="H303" s="4"/>
      <c r="I303" s="4">
        <v>35</v>
      </c>
      <c r="J303" s="12">
        <f t="shared" si="9"/>
        <v>824.60000000000014</v>
      </c>
    </row>
    <row r="304" spans="1:10" x14ac:dyDescent="0.3">
      <c r="A304" s="4">
        <v>6</v>
      </c>
      <c r="E304" s="4">
        <v>24.12</v>
      </c>
      <c r="F304" s="4">
        <v>23</v>
      </c>
      <c r="G304" s="12">
        <f t="shared" si="8"/>
        <v>23.560000000000002</v>
      </c>
      <c r="H304" s="4"/>
      <c r="I304" s="4">
        <v>35</v>
      </c>
      <c r="J304" s="12">
        <f t="shared" si="9"/>
        <v>824.60000000000014</v>
      </c>
    </row>
    <row r="305" spans="1:10" x14ac:dyDescent="0.3">
      <c r="A305" s="4">
        <v>6</v>
      </c>
      <c r="E305" s="4">
        <v>24.12</v>
      </c>
      <c r="F305" s="4">
        <v>23</v>
      </c>
      <c r="G305" s="12">
        <f t="shared" si="8"/>
        <v>23.560000000000002</v>
      </c>
      <c r="H305" s="4"/>
      <c r="I305" s="4">
        <v>35</v>
      </c>
      <c r="J305" s="12">
        <f t="shared" si="9"/>
        <v>824.60000000000014</v>
      </c>
    </row>
    <row r="306" spans="1:10" x14ac:dyDescent="0.3">
      <c r="A306" s="4">
        <v>6</v>
      </c>
      <c r="E306" s="4">
        <v>24.12</v>
      </c>
      <c r="F306" s="4">
        <v>23</v>
      </c>
      <c r="G306" s="12">
        <f t="shared" si="8"/>
        <v>23.560000000000002</v>
      </c>
      <c r="H306" s="4"/>
      <c r="I306" s="4">
        <v>35</v>
      </c>
      <c r="J306" s="12">
        <f t="shared" si="9"/>
        <v>824.60000000000014</v>
      </c>
    </row>
    <row r="307" spans="1:10" x14ac:dyDescent="0.3">
      <c r="A307" s="4">
        <v>6</v>
      </c>
      <c r="E307" s="4">
        <v>24.12</v>
      </c>
      <c r="F307" s="4">
        <v>23</v>
      </c>
      <c r="G307" s="12">
        <f t="shared" si="8"/>
        <v>23.560000000000002</v>
      </c>
      <c r="H307" s="4"/>
      <c r="I307" s="4">
        <v>35</v>
      </c>
      <c r="J307" s="12">
        <f t="shared" si="9"/>
        <v>824.60000000000014</v>
      </c>
    </row>
    <row r="308" spans="1:10" x14ac:dyDescent="0.3">
      <c r="A308" s="4">
        <v>6</v>
      </c>
      <c r="E308" s="4">
        <v>24.12</v>
      </c>
      <c r="F308" s="4">
        <v>23</v>
      </c>
      <c r="G308" s="12">
        <f t="shared" si="8"/>
        <v>23.560000000000002</v>
      </c>
      <c r="H308" s="4"/>
      <c r="I308" s="4">
        <v>35</v>
      </c>
      <c r="J308" s="12">
        <f t="shared" si="9"/>
        <v>824.60000000000014</v>
      </c>
    </row>
    <row r="309" spans="1:10" x14ac:dyDescent="0.3">
      <c r="A309" s="4">
        <v>6</v>
      </c>
      <c r="E309" s="4">
        <v>13.2</v>
      </c>
      <c r="F309" s="4">
        <v>17.600000000000001</v>
      </c>
      <c r="G309" s="12">
        <f t="shared" si="8"/>
        <v>15.4</v>
      </c>
      <c r="H309" s="4"/>
      <c r="I309" s="4">
        <v>44</v>
      </c>
      <c r="J309" s="12">
        <f t="shared" si="9"/>
        <v>677.6</v>
      </c>
    </row>
    <row r="310" spans="1:10" x14ac:dyDescent="0.3">
      <c r="A310" s="4">
        <v>3</v>
      </c>
      <c r="E310" s="4">
        <v>19.2</v>
      </c>
      <c r="F310" s="4">
        <v>23</v>
      </c>
      <c r="G310" s="12">
        <f t="shared" si="8"/>
        <v>21.1</v>
      </c>
      <c r="H310" s="4"/>
      <c r="I310" s="4">
        <v>44</v>
      </c>
      <c r="J310" s="12">
        <f t="shared" si="9"/>
        <v>928.40000000000009</v>
      </c>
    </row>
    <row r="311" spans="1:10" x14ac:dyDescent="0.3">
      <c r="A311" s="4">
        <v>6</v>
      </c>
      <c r="E311" s="4">
        <v>13.2</v>
      </c>
      <c r="F311" s="4">
        <v>17.600000000000001</v>
      </c>
      <c r="G311" s="12">
        <f t="shared" si="8"/>
        <v>15.4</v>
      </c>
      <c r="H311" s="4"/>
      <c r="I311" s="4">
        <v>44</v>
      </c>
      <c r="J311" s="12">
        <f t="shared" si="9"/>
        <v>677.6</v>
      </c>
    </row>
    <row r="312" spans="1:10" x14ac:dyDescent="0.3">
      <c r="A312" s="4">
        <v>6</v>
      </c>
      <c r="E312" s="4">
        <v>13.2</v>
      </c>
      <c r="F312" s="4">
        <v>17.600000000000001</v>
      </c>
      <c r="G312" s="12">
        <f t="shared" si="8"/>
        <v>15.4</v>
      </c>
      <c r="H312" s="4"/>
      <c r="I312" s="4">
        <v>44</v>
      </c>
      <c r="J312" s="12">
        <f t="shared" si="9"/>
        <v>677.6</v>
      </c>
    </row>
    <row r="313" spans="1:10" x14ac:dyDescent="0.3">
      <c r="A313" s="4">
        <v>6</v>
      </c>
      <c r="E313" s="4">
        <v>13.2</v>
      </c>
      <c r="F313" s="4">
        <v>17.600000000000001</v>
      </c>
      <c r="G313" s="12">
        <f t="shared" si="8"/>
        <v>15.4</v>
      </c>
      <c r="H313" s="4"/>
      <c r="I313" s="4">
        <v>44</v>
      </c>
      <c r="J313" s="12">
        <f t="shared" si="9"/>
        <v>677.6</v>
      </c>
    </row>
    <row r="314" spans="1:10" x14ac:dyDescent="0.3">
      <c r="A314" s="4">
        <v>3</v>
      </c>
      <c r="E314" s="4">
        <v>19.2</v>
      </c>
      <c r="F314" s="4">
        <v>23</v>
      </c>
      <c r="G314" s="12">
        <f t="shared" si="8"/>
        <v>21.1</v>
      </c>
      <c r="H314" s="4"/>
      <c r="I314" s="4">
        <v>44</v>
      </c>
      <c r="J314" s="12">
        <f t="shared" si="9"/>
        <v>928.40000000000009</v>
      </c>
    </row>
    <row r="315" spans="1:10" x14ac:dyDescent="0.3">
      <c r="A315" s="4">
        <v>3</v>
      </c>
      <c r="E315" s="4">
        <v>19.2</v>
      </c>
      <c r="F315" s="4">
        <v>20</v>
      </c>
      <c r="G315" s="12">
        <f t="shared" si="8"/>
        <v>19.600000000000001</v>
      </c>
      <c r="H315" s="4"/>
      <c r="I315" s="4">
        <v>44</v>
      </c>
      <c r="J315" s="12">
        <f t="shared" si="9"/>
        <v>862.40000000000009</v>
      </c>
    </row>
    <row r="316" spans="1:10" x14ac:dyDescent="0.3">
      <c r="A316" s="4">
        <v>3</v>
      </c>
      <c r="E316" s="4">
        <v>19.2</v>
      </c>
      <c r="F316" s="4">
        <v>23</v>
      </c>
      <c r="G316" s="12">
        <f t="shared" si="8"/>
        <v>21.1</v>
      </c>
      <c r="H316" s="4"/>
      <c r="I316" s="4">
        <v>44</v>
      </c>
      <c r="J316" s="12">
        <f t="shared" si="9"/>
        <v>928.40000000000009</v>
      </c>
    </row>
    <row r="317" spans="1:10" x14ac:dyDescent="0.3">
      <c r="A317" s="4">
        <v>3</v>
      </c>
      <c r="E317" s="4">
        <v>19.2</v>
      </c>
      <c r="F317" s="62">
        <v>18</v>
      </c>
      <c r="G317" s="12">
        <f t="shared" si="8"/>
        <v>18.600000000000001</v>
      </c>
      <c r="H317" s="4"/>
      <c r="I317" s="4">
        <v>44</v>
      </c>
      <c r="J317" s="12">
        <f t="shared" si="9"/>
        <v>818.40000000000009</v>
      </c>
    </row>
    <row r="318" spans="1:10" x14ac:dyDescent="0.3">
      <c r="A318" s="4">
        <v>3</v>
      </c>
      <c r="E318" s="4">
        <v>19.2</v>
      </c>
      <c r="F318" s="4">
        <v>23</v>
      </c>
      <c r="G318" s="12">
        <f t="shared" si="8"/>
        <v>21.1</v>
      </c>
      <c r="H318" s="4"/>
      <c r="I318" s="4">
        <v>44</v>
      </c>
      <c r="J318" s="12">
        <f t="shared" si="9"/>
        <v>928.40000000000009</v>
      </c>
    </row>
    <row r="319" spans="1:10" x14ac:dyDescent="0.3">
      <c r="A319" s="4">
        <v>3</v>
      </c>
      <c r="E319" s="4">
        <v>19.2</v>
      </c>
      <c r="F319" s="4">
        <v>20</v>
      </c>
      <c r="G319" s="12">
        <f t="shared" si="8"/>
        <v>19.600000000000001</v>
      </c>
      <c r="H319" s="4"/>
      <c r="I319" s="4">
        <v>44</v>
      </c>
      <c r="J319" s="12">
        <f t="shared" si="9"/>
        <v>862.40000000000009</v>
      </c>
    </row>
    <row r="320" spans="1:10" x14ac:dyDescent="0.3">
      <c r="A320" s="4">
        <v>6</v>
      </c>
      <c r="E320" s="4">
        <v>10.199999999999999</v>
      </c>
      <c r="F320" s="4">
        <v>14.8</v>
      </c>
      <c r="G320" s="12">
        <f t="shared" si="8"/>
        <v>12.5</v>
      </c>
      <c r="H320" s="4"/>
      <c r="I320" s="4">
        <v>40</v>
      </c>
      <c r="J320" s="12">
        <f t="shared" si="9"/>
        <v>500</v>
      </c>
    </row>
    <row r="321" spans="1:10" x14ac:dyDescent="0.3">
      <c r="A321" s="4">
        <v>6</v>
      </c>
      <c r="E321" s="4">
        <v>10.199999999999999</v>
      </c>
      <c r="F321" s="4">
        <v>14.8</v>
      </c>
      <c r="G321" s="12">
        <f t="shared" si="8"/>
        <v>12.5</v>
      </c>
      <c r="H321" s="4"/>
      <c r="I321" s="4">
        <v>40</v>
      </c>
      <c r="J321" s="12">
        <f t="shared" si="9"/>
        <v>500</v>
      </c>
    </row>
    <row r="322" spans="1:10" x14ac:dyDescent="0.3">
      <c r="A322" s="4">
        <v>6</v>
      </c>
      <c r="E322" s="4">
        <v>16.3</v>
      </c>
      <c r="F322" s="62">
        <v>18</v>
      </c>
      <c r="G322" s="12">
        <f t="shared" si="8"/>
        <v>17.149999999999999</v>
      </c>
      <c r="H322" s="4"/>
      <c r="I322" s="4">
        <v>45</v>
      </c>
      <c r="J322" s="12">
        <f t="shared" si="9"/>
        <v>771.74999999999989</v>
      </c>
    </row>
    <row r="323" spans="1:10" x14ac:dyDescent="0.3">
      <c r="A323" s="4">
        <v>6</v>
      </c>
      <c r="E323" s="4">
        <v>16.3</v>
      </c>
      <c r="F323" s="62">
        <v>18</v>
      </c>
      <c r="G323" s="12">
        <f t="shared" ref="G323:G386" si="10">(E323+F323)/2</f>
        <v>17.149999999999999</v>
      </c>
      <c r="H323" s="4"/>
      <c r="I323" s="4">
        <v>45</v>
      </c>
      <c r="J323" s="12">
        <f t="shared" ref="J323:J386" si="11">(I323*G323)</f>
        <v>771.74999999999989</v>
      </c>
    </row>
    <row r="324" spans="1:10" x14ac:dyDescent="0.3">
      <c r="A324" s="4">
        <v>3</v>
      </c>
      <c r="E324" s="4">
        <v>16.3</v>
      </c>
      <c r="F324" s="62">
        <v>18</v>
      </c>
      <c r="G324" s="12">
        <f t="shared" si="10"/>
        <v>17.149999999999999</v>
      </c>
      <c r="H324" s="4"/>
      <c r="I324" s="4">
        <v>45</v>
      </c>
      <c r="J324" s="12">
        <f t="shared" si="11"/>
        <v>771.74999999999989</v>
      </c>
    </row>
    <row r="325" spans="1:10" x14ac:dyDescent="0.3">
      <c r="A325" s="4">
        <v>6</v>
      </c>
      <c r="E325" s="4">
        <v>16.3</v>
      </c>
      <c r="F325" s="62">
        <v>18</v>
      </c>
      <c r="G325" s="12">
        <f t="shared" si="10"/>
        <v>17.149999999999999</v>
      </c>
      <c r="H325" s="4"/>
      <c r="I325" s="4">
        <v>45</v>
      </c>
      <c r="J325" s="12">
        <f t="shared" si="11"/>
        <v>771.74999999999989</v>
      </c>
    </row>
    <row r="326" spans="1:10" x14ac:dyDescent="0.3">
      <c r="A326" s="4">
        <v>6</v>
      </c>
      <c r="E326" s="4">
        <v>16.3</v>
      </c>
      <c r="F326" s="62">
        <v>18</v>
      </c>
      <c r="G326" s="12">
        <f t="shared" si="10"/>
        <v>17.149999999999999</v>
      </c>
      <c r="H326" s="4"/>
      <c r="I326" s="4">
        <v>45</v>
      </c>
      <c r="J326" s="12">
        <f t="shared" si="11"/>
        <v>771.74999999999989</v>
      </c>
    </row>
    <row r="327" spans="1:10" x14ac:dyDescent="0.3">
      <c r="A327" s="4">
        <v>6</v>
      </c>
      <c r="E327" s="4">
        <v>16.3</v>
      </c>
      <c r="F327" s="62">
        <v>18</v>
      </c>
      <c r="G327" s="12">
        <f t="shared" si="10"/>
        <v>17.149999999999999</v>
      </c>
      <c r="H327" s="4"/>
      <c r="I327" s="4">
        <v>45</v>
      </c>
      <c r="J327" s="12">
        <f t="shared" si="11"/>
        <v>771.74999999999989</v>
      </c>
    </row>
    <row r="328" spans="1:10" x14ac:dyDescent="0.3">
      <c r="A328" s="4">
        <v>6</v>
      </c>
      <c r="E328" s="4">
        <v>16.3</v>
      </c>
      <c r="F328" s="62">
        <v>18</v>
      </c>
      <c r="G328" s="12">
        <f t="shared" si="10"/>
        <v>17.149999999999999</v>
      </c>
      <c r="H328" s="4"/>
      <c r="I328" s="4">
        <v>45</v>
      </c>
      <c r="J328" s="12">
        <f t="shared" si="11"/>
        <v>771.74999999999989</v>
      </c>
    </row>
    <row r="329" spans="1:10" x14ac:dyDescent="0.3">
      <c r="A329" s="4">
        <v>6</v>
      </c>
      <c r="E329" s="4">
        <v>16.3</v>
      </c>
      <c r="F329" s="62">
        <v>18</v>
      </c>
      <c r="G329" s="12">
        <f t="shared" si="10"/>
        <v>17.149999999999999</v>
      </c>
      <c r="H329" s="4"/>
      <c r="I329" s="4">
        <v>45</v>
      </c>
      <c r="J329" s="12">
        <f t="shared" si="11"/>
        <v>771.74999999999989</v>
      </c>
    </row>
    <row r="330" spans="1:10" x14ac:dyDescent="0.3">
      <c r="A330" s="4">
        <v>6</v>
      </c>
      <c r="E330" s="4">
        <v>16.3</v>
      </c>
      <c r="F330" s="62">
        <v>18</v>
      </c>
      <c r="G330" s="12">
        <f t="shared" si="10"/>
        <v>17.149999999999999</v>
      </c>
      <c r="H330" s="4"/>
      <c r="I330" s="4">
        <v>45</v>
      </c>
      <c r="J330" s="12">
        <f t="shared" si="11"/>
        <v>771.74999999999989</v>
      </c>
    </row>
    <row r="331" spans="1:10" x14ac:dyDescent="0.3">
      <c r="A331" s="4">
        <v>3</v>
      </c>
      <c r="E331" s="4">
        <v>16.3</v>
      </c>
      <c r="F331" s="62">
        <v>18</v>
      </c>
      <c r="G331" s="12">
        <f t="shared" si="10"/>
        <v>17.149999999999999</v>
      </c>
      <c r="H331" s="4"/>
      <c r="I331" s="4">
        <v>45</v>
      </c>
      <c r="J331" s="12">
        <f t="shared" si="11"/>
        <v>771.74999999999989</v>
      </c>
    </row>
    <row r="332" spans="1:10" x14ac:dyDescent="0.3">
      <c r="A332" s="4">
        <v>3</v>
      </c>
      <c r="E332" s="4">
        <v>16.3</v>
      </c>
      <c r="F332" s="62">
        <v>18</v>
      </c>
      <c r="G332" s="12">
        <f t="shared" si="10"/>
        <v>17.149999999999999</v>
      </c>
      <c r="H332" s="4"/>
      <c r="I332" s="4">
        <v>45</v>
      </c>
      <c r="J332" s="12">
        <f t="shared" si="11"/>
        <v>771.74999999999989</v>
      </c>
    </row>
    <row r="333" spans="1:10" x14ac:dyDescent="0.3">
      <c r="A333" s="4">
        <v>3</v>
      </c>
      <c r="E333" s="4">
        <v>16.3</v>
      </c>
      <c r="F333" s="62">
        <v>18</v>
      </c>
      <c r="G333" s="12">
        <f t="shared" si="10"/>
        <v>17.149999999999999</v>
      </c>
      <c r="H333" s="4"/>
      <c r="I333" s="4">
        <v>45</v>
      </c>
      <c r="J333" s="12">
        <f t="shared" si="11"/>
        <v>771.74999999999989</v>
      </c>
    </row>
    <row r="334" spans="1:10" x14ac:dyDescent="0.3">
      <c r="A334" s="4">
        <v>3</v>
      </c>
      <c r="E334" s="4">
        <v>16.3</v>
      </c>
      <c r="F334" s="62">
        <v>18</v>
      </c>
      <c r="G334" s="12">
        <f t="shared" si="10"/>
        <v>17.149999999999999</v>
      </c>
      <c r="H334" s="4"/>
      <c r="I334" s="4">
        <v>45</v>
      </c>
      <c r="J334" s="12">
        <f t="shared" si="11"/>
        <v>771.74999999999989</v>
      </c>
    </row>
    <row r="335" spans="1:10" x14ac:dyDescent="0.3">
      <c r="A335" s="4">
        <v>6</v>
      </c>
      <c r="E335" s="4">
        <v>16.3</v>
      </c>
      <c r="F335" s="62">
        <v>18</v>
      </c>
      <c r="G335" s="12">
        <f t="shared" si="10"/>
        <v>17.149999999999999</v>
      </c>
      <c r="H335" s="4"/>
      <c r="I335" s="4">
        <v>44</v>
      </c>
      <c r="J335" s="12">
        <f t="shared" si="11"/>
        <v>754.59999999999991</v>
      </c>
    </row>
    <row r="336" spans="1:10" x14ac:dyDescent="0.3">
      <c r="A336" s="4">
        <v>6</v>
      </c>
      <c r="E336" s="4">
        <v>16.3</v>
      </c>
      <c r="F336" s="62">
        <v>18</v>
      </c>
      <c r="G336" s="12">
        <f t="shared" si="10"/>
        <v>17.149999999999999</v>
      </c>
      <c r="H336" s="4"/>
      <c r="I336" s="4">
        <v>44</v>
      </c>
      <c r="J336" s="12">
        <f t="shared" si="11"/>
        <v>754.59999999999991</v>
      </c>
    </row>
    <row r="337" spans="1:10" x14ac:dyDescent="0.3">
      <c r="A337" s="4">
        <v>6</v>
      </c>
      <c r="E337" s="4">
        <v>16.3</v>
      </c>
      <c r="F337" s="62">
        <v>18</v>
      </c>
      <c r="G337" s="12">
        <f t="shared" si="10"/>
        <v>17.149999999999999</v>
      </c>
      <c r="H337" s="4"/>
      <c r="I337" s="4">
        <v>44</v>
      </c>
      <c r="J337" s="12">
        <f t="shared" si="11"/>
        <v>754.59999999999991</v>
      </c>
    </row>
    <row r="338" spans="1:10" x14ac:dyDescent="0.3">
      <c r="A338" s="4">
        <v>6</v>
      </c>
      <c r="E338" s="4">
        <v>16.3</v>
      </c>
      <c r="F338" s="62">
        <v>18</v>
      </c>
      <c r="G338" s="12">
        <f t="shared" si="10"/>
        <v>17.149999999999999</v>
      </c>
      <c r="H338" s="4"/>
      <c r="I338" s="4">
        <v>44</v>
      </c>
      <c r="J338" s="12">
        <f t="shared" si="11"/>
        <v>754.59999999999991</v>
      </c>
    </row>
    <row r="339" spans="1:10" x14ac:dyDescent="0.3">
      <c r="A339" s="4">
        <v>6</v>
      </c>
      <c r="E339" s="4">
        <v>16.3</v>
      </c>
      <c r="F339" s="62">
        <v>18</v>
      </c>
      <c r="G339" s="12">
        <f t="shared" si="10"/>
        <v>17.149999999999999</v>
      </c>
      <c r="H339" s="4"/>
      <c r="I339" s="4">
        <v>44</v>
      </c>
      <c r="J339" s="12">
        <f t="shared" si="11"/>
        <v>754.59999999999991</v>
      </c>
    </row>
    <row r="340" spans="1:10" x14ac:dyDescent="0.3">
      <c r="A340" s="4">
        <v>6</v>
      </c>
      <c r="E340" s="4">
        <v>16.3</v>
      </c>
      <c r="F340" s="62">
        <v>18</v>
      </c>
      <c r="G340" s="12">
        <f t="shared" si="10"/>
        <v>17.149999999999999</v>
      </c>
      <c r="H340" s="4"/>
      <c r="I340" s="4">
        <v>44</v>
      </c>
      <c r="J340" s="12">
        <f t="shared" si="11"/>
        <v>754.59999999999991</v>
      </c>
    </row>
    <row r="341" spans="1:10" x14ac:dyDescent="0.3">
      <c r="A341" s="4">
        <v>6</v>
      </c>
      <c r="E341" s="4">
        <v>16.3</v>
      </c>
      <c r="F341" s="62">
        <v>18</v>
      </c>
      <c r="G341" s="12">
        <f t="shared" si="10"/>
        <v>17.149999999999999</v>
      </c>
      <c r="H341" s="4"/>
      <c r="I341" s="4">
        <v>44</v>
      </c>
      <c r="J341" s="12">
        <f t="shared" si="11"/>
        <v>754.59999999999991</v>
      </c>
    </row>
    <row r="342" spans="1:10" x14ac:dyDescent="0.3">
      <c r="A342" s="4">
        <v>6</v>
      </c>
      <c r="E342" s="4">
        <v>16.3</v>
      </c>
      <c r="F342" s="62">
        <v>18</v>
      </c>
      <c r="G342" s="12">
        <f t="shared" si="10"/>
        <v>17.149999999999999</v>
      </c>
      <c r="H342" s="4"/>
      <c r="I342" s="4">
        <v>44</v>
      </c>
      <c r="J342" s="12">
        <f t="shared" si="11"/>
        <v>754.59999999999991</v>
      </c>
    </row>
    <row r="343" spans="1:10" x14ac:dyDescent="0.3">
      <c r="A343" s="4">
        <v>6</v>
      </c>
      <c r="E343" s="4">
        <v>16.3</v>
      </c>
      <c r="F343" s="62">
        <v>18</v>
      </c>
      <c r="G343" s="12">
        <f t="shared" si="10"/>
        <v>17.149999999999999</v>
      </c>
      <c r="H343" s="4"/>
      <c r="I343" s="4">
        <v>44</v>
      </c>
      <c r="J343" s="12">
        <f t="shared" si="11"/>
        <v>754.59999999999991</v>
      </c>
    </row>
    <row r="344" spans="1:10" x14ac:dyDescent="0.3">
      <c r="A344" s="4">
        <v>6</v>
      </c>
      <c r="E344" s="4">
        <v>16.3</v>
      </c>
      <c r="F344" s="62">
        <v>18</v>
      </c>
      <c r="G344" s="12">
        <f t="shared" si="10"/>
        <v>17.149999999999999</v>
      </c>
      <c r="H344" s="4"/>
      <c r="I344" s="4">
        <v>44</v>
      </c>
      <c r="J344" s="12">
        <f t="shared" si="11"/>
        <v>754.59999999999991</v>
      </c>
    </row>
    <row r="345" spans="1:10" x14ac:dyDescent="0.3">
      <c r="A345" s="4">
        <v>6</v>
      </c>
      <c r="E345" s="4">
        <v>16.3</v>
      </c>
      <c r="F345" s="62">
        <v>18</v>
      </c>
      <c r="G345" s="12">
        <f t="shared" si="10"/>
        <v>17.149999999999999</v>
      </c>
      <c r="H345" s="4"/>
      <c r="I345" s="4">
        <v>44</v>
      </c>
      <c r="J345" s="12">
        <f t="shared" si="11"/>
        <v>754.59999999999991</v>
      </c>
    </row>
    <row r="346" spans="1:10" x14ac:dyDescent="0.3">
      <c r="A346" s="4">
        <v>6</v>
      </c>
      <c r="E346" s="4">
        <v>16.3</v>
      </c>
      <c r="F346" s="62">
        <v>18</v>
      </c>
      <c r="G346" s="12">
        <f t="shared" si="10"/>
        <v>17.149999999999999</v>
      </c>
      <c r="H346" s="4"/>
      <c r="I346" s="4">
        <v>44</v>
      </c>
      <c r="J346" s="12">
        <f t="shared" si="11"/>
        <v>754.59999999999991</v>
      </c>
    </row>
    <row r="347" spans="1:10" x14ac:dyDescent="0.3">
      <c r="A347" s="4">
        <v>3</v>
      </c>
      <c r="E347" s="4">
        <v>16.3</v>
      </c>
      <c r="F347" s="62">
        <v>18</v>
      </c>
      <c r="G347" s="12">
        <f t="shared" si="10"/>
        <v>17.149999999999999</v>
      </c>
      <c r="H347" s="4"/>
      <c r="I347" s="4">
        <v>44</v>
      </c>
      <c r="J347" s="12">
        <f t="shared" si="11"/>
        <v>754.59999999999991</v>
      </c>
    </row>
    <row r="348" spans="1:10" x14ac:dyDescent="0.3">
      <c r="A348" s="4">
        <v>3</v>
      </c>
      <c r="E348" s="4">
        <v>16.3</v>
      </c>
      <c r="F348" s="62">
        <v>18</v>
      </c>
      <c r="G348" s="12">
        <f t="shared" si="10"/>
        <v>17.149999999999999</v>
      </c>
      <c r="H348" s="4"/>
      <c r="I348" s="4">
        <v>44</v>
      </c>
      <c r="J348" s="12">
        <f t="shared" si="11"/>
        <v>754.59999999999991</v>
      </c>
    </row>
    <row r="349" spans="1:10" x14ac:dyDescent="0.3">
      <c r="A349" s="4">
        <v>3</v>
      </c>
      <c r="E349" s="4">
        <v>16.3</v>
      </c>
      <c r="F349" s="62">
        <v>18</v>
      </c>
      <c r="G349" s="12">
        <f t="shared" si="10"/>
        <v>17.149999999999999</v>
      </c>
      <c r="H349" s="4"/>
      <c r="I349" s="4">
        <v>44</v>
      </c>
      <c r="J349" s="12">
        <f t="shared" si="11"/>
        <v>754.59999999999991</v>
      </c>
    </row>
    <row r="350" spans="1:10" x14ac:dyDescent="0.3">
      <c r="A350" s="4">
        <v>3</v>
      </c>
      <c r="E350" s="4">
        <v>16.3</v>
      </c>
      <c r="F350" s="62">
        <v>18</v>
      </c>
      <c r="G350" s="12">
        <f t="shared" si="10"/>
        <v>17.149999999999999</v>
      </c>
      <c r="H350" s="4"/>
      <c r="I350" s="4">
        <v>44</v>
      </c>
      <c r="J350" s="12">
        <f t="shared" si="11"/>
        <v>754.59999999999991</v>
      </c>
    </row>
    <row r="351" spans="1:10" x14ac:dyDescent="0.3">
      <c r="A351" s="4">
        <v>3</v>
      </c>
      <c r="E351" s="4">
        <v>16.3</v>
      </c>
      <c r="F351" s="62">
        <v>18</v>
      </c>
      <c r="G351" s="12">
        <f t="shared" si="10"/>
        <v>17.149999999999999</v>
      </c>
      <c r="H351" s="4"/>
      <c r="I351" s="4">
        <v>44</v>
      </c>
      <c r="J351" s="12">
        <f t="shared" si="11"/>
        <v>754.59999999999991</v>
      </c>
    </row>
    <row r="352" spans="1:10" x14ac:dyDescent="0.3">
      <c r="A352" s="4">
        <v>3</v>
      </c>
      <c r="E352" s="4">
        <v>16.3</v>
      </c>
      <c r="F352" s="62">
        <v>18</v>
      </c>
      <c r="G352" s="12">
        <f t="shared" si="10"/>
        <v>17.149999999999999</v>
      </c>
      <c r="H352" s="4"/>
      <c r="I352" s="4">
        <v>44</v>
      </c>
      <c r="J352" s="12">
        <f t="shared" si="11"/>
        <v>754.59999999999991</v>
      </c>
    </row>
    <row r="353" spans="1:10" x14ac:dyDescent="0.3">
      <c r="A353" s="4">
        <v>3</v>
      </c>
      <c r="E353" s="4">
        <v>16.3</v>
      </c>
      <c r="F353" s="62">
        <v>18</v>
      </c>
      <c r="G353" s="12">
        <f t="shared" si="10"/>
        <v>17.149999999999999</v>
      </c>
      <c r="H353" s="4"/>
      <c r="I353" s="4">
        <v>44</v>
      </c>
      <c r="J353" s="12">
        <f t="shared" si="11"/>
        <v>754.59999999999991</v>
      </c>
    </row>
    <row r="354" spans="1:10" x14ac:dyDescent="0.3">
      <c r="A354" s="4">
        <v>3</v>
      </c>
      <c r="E354" s="4">
        <v>16.3</v>
      </c>
      <c r="F354" s="62">
        <v>18</v>
      </c>
      <c r="G354" s="12">
        <f t="shared" si="10"/>
        <v>17.149999999999999</v>
      </c>
      <c r="H354" s="4"/>
      <c r="I354" s="4">
        <v>44</v>
      </c>
      <c r="J354" s="12">
        <f t="shared" si="11"/>
        <v>754.59999999999991</v>
      </c>
    </row>
    <row r="355" spans="1:10" x14ac:dyDescent="0.3">
      <c r="A355" s="4">
        <v>3</v>
      </c>
      <c r="E355" s="4">
        <v>16.3</v>
      </c>
      <c r="F355" s="62">
        <v>18</v>
      </c>
      <c r="G355" s="12">
        <f t="shared" si="10"/>
        <v>17.149999999999999</v>
      </c>
      <c r="H355" s="4"/>
      <c r="I355" s="4">
        <v>44</v>
      </c>
      <c r="J355" s="12">
        <f t="shared" si="11"/>
        <v>754.59999999999991</v>
      </c>
    </row>
    <row r="356" spans="1:10" x14ac:dyDescent="0.3">
      <c r="A356" s="4">
        <v>3</v>
      </c>
      <c r="E356" s="4">
        <v>16.3</v>
      </c>
      <c r="F356" s="62">
        <v>18</v>
      </c>
      <c r="G356" s="12">
        <f t="shared" si="10"/>
        <v>17.149999999999999</v>
      </c>
      <c r="H356" s="4"/>
      <c r="I356" s="4">
        <v>44</v>
      </c>
      <c r="J356" s="12">
        <f t="shared" si="11"/>
        <v>754.59999999999991</v>
      </c>
    </row>
    <row r="357" spans="1:10" x14ac:dyDescent="0.3">
      <c r="A357" s="4">
        <v>3</v>
      </c>
      <c r="E357" s="4">
        <v>16.3</v>
      </c>
      <c r="F357" s="62">
        <v>18</v>
      </c>
      <c r="G357" s="12">
        <f t="shared" si="10"/>
        <v>17.149999999999999</v>
      </c>
      <c r="H357" s="4"/>
      <c r="I357" s="4">
        <v>44</v>
      </c>
      <c r="J357" s="12">
        <f t="shared" si="11"/>
        <v>754.59999999999991</v>
      </c>
    </row>
    <row r="358" spans="1:10" x14ac:dyDescent="0.3">
      <c r="A358" s="4">
        <v>3</v>
      </c>
      <c r="E358" s="4">
        <v>16.3</v>
      </c>
      <c r="F358" s="62">
        <v>18</v>
      </c>
      <c r="G358" s="12">
        <f t="shared" si="10"/>
        <v>17.149999999999999</v>
      </c>
      <c r="H358" s="4"/>
      <c r="I358" s="4">
        <v>44</v>
      </c>
      <c r="J358" s="12">
        <f t="shared" si="11"/>
        <v>754.59999999999991</v>
      </c>
    </row>
    <row r="359" spans="1:10" x14ac:dyDescent="0.3">
      <c r="A359" s="4">
        <v>3</v>
      </c>
      <c r="E359" s="4">
        <v>12.4</v>
      </c>
      <c r="F359" s="62">
        <v>18</v>
      </c>
      <c r="G359" s="12">
        <f t="shared" si="10"/>
        <v>15.2</v>
      </c>
      <c r="H359" s="4"/>
      <c r="I359" s="4">
        <v>60</v>
      </c>
      <c r="J359" s="12">
        <f t="shared" si="11"/>
        <v>912</v>
      </c>
    </row>
    <row r="360" spans="1:10" x14ac:dyDescent="0.3">
      <c r="A360" s="4">
        <v>3</v>
      </c>
      <c r="E360" s="4">
        <v>12.4</v>
      </c>
      <c r="F360" s="62">
        <v>18</v>
      </c>
      <c r="G360" s="12">
        <f t="shared" si="10"/>
        <v>15.2</v>
      </c>
      <c r="H360" s="4"/>
      <c r="I360" s="4">
        <v>60</v>
      </c>
      <c r="J360" s="12">
        <f t="shared" si="11"/>
        <v>912</v>
      </c>
    </row>
    <row r="361" spans="1:10" x14ac:dyDescent="0.3">
      <c r="A361" s="4">
        <v>3</v>
      </c>
      <c r="E361" s="4">
        <v>12.4</v>
      </c>
      <c r="F361" s="62">
        <v>18</v>
      </c>
      <c r="G361" s="12">
        <f t="shared" si="10"/>
        <v>15.2</v>
      </c>
      <c r="H361" s="4"/>
      <c r="I361" s="4">
        <v>60</v>
      </c>
      <c r="J361" s="12">
        <f t="shared" si="11"/>
        <v>912</v>
      </c>
    </row>
    <row r="362" spans="1:10" x14ac:dyDescent="0.3">
      <c r="A362" s="4">
        <v>3</v>
      </c>
      <c r="E362" s="4">
        <v>12.4</v>
      </c>
      <c r="F362" s="62">
        <v>18</v>
      </c>
      <c r="G362" s="12">
        <f t="shared" si="10"/>
        <v>15.2</v>
      </c>
      <c r="H362" s="4"/>
      <c r="I362" s="4">
        <v>60</v>
      </c>
      <c r="J362" s="12">
        <f t="shared" si="11"/>
        <v>912</v>
      </c>
    </row>
    <row r="363" spans="1:10" x14ac:dyDescent="0.3">
      <c r="A363" s="4">
        <v>3</v>
      </c>
      <c r="E363" s="4">
        <v>9.4</v>
      </c>
      <c r="F363" s="4">
        <v>13.6</v>
      </c>
      <c r="G363" s="12">
        <f t="shared" si="10"/>
        <v>11.5</v>
      </c>
      <c r="H363" s="4"/>
      <c r="I363" s="4">
        <v>60</v>
      </c>
      <c r="J363" s="12">
        <f t="shared" si="11"/>
        <v>690</v>
      </c>
    </row>
    <row r="364" spans="1:10" x14ac:dyDescent="0.3">
      <c r="A364" s="4">
        <v>3</v>
      </c>
      <c r="E364" s="4">
        <v>12.4</v>
      </c>
      <c r="F364" s="4">
        <v>15.96</v>
      </c>
      <c r="G364" s="12">
        <f t="shared" si="10"/>
        <v>14.18</v>
      </c>
      <c r="H364" s="4"/>
      <c r="I364" s="4">
        <v>60</v>
      </c>
      <c r="J364" s="12">
        <f t="shared" si="11"/>
        <v>850.8</v>
      </c>
    </row>
    <row r="365" spans="1:10" x14ac:dyDescent="0.3">
      <c r="A365" s="4">
        <v>3</v>
      </c>
      <c r="E365" s="4">
        <v>20</v>
      </c>
      <c r="F365" s="4">
        <v>24.3</v>
      </c>
      <c r="G365" s="12">
        <f t="shared" si="10"/>
        <v>22.15</v>
      </c>
      <c r="H365" s="4"/>
      <c r="I365" s="4">
        <v>48</v>
      </c>
      <c r="J365" s="12">
        <f t="shared" si="11"/>
        <v>1063.1999999999998</v>
      </c>
    </row>
    <row r="366" spans="1:10" x14ac:dyDescent="0.3">
      <c r="A366" s="4">
        <v>3</v>
      </c>
      <c r="E366" s="4">
        <v>20</v>
      </c>
      <c r="F366" s="4">
        <v>24.3</v>
      </c>
      <c r="G366" s="12">
        <f t="shared" si="10"/>
        <v>22.15</v>
      </c>
      <c r="H366" s="4"/>
      <c r="I366" s="4">
        <v>48</v>
      </c>
      <c r="J366" s="12">
        <f t="shared" si="11"/>
        <v>1063.1999999999998</v>
      </c>
    </row>
    <row r="367" spans="1:10" x14ac:dyDescent="0.3">
      <c r="A367" s="4">
        <v>3</v>
      </c>
      <c r="E367" s="4">
        <v>20</v>
      </c>
      <c r="F367" s="4">
        <v>24.3</v>
      </c>
      <c r="G367" s="12">
        <f t="shared" si="10"/>
        <v>22.15</v>
      </c>
      <c r="H367" s="4"/>
      <c r="I367" s="4">
        <v>48</v>
      </c>
      <c r="J367" s="12">
        <f t="shared" si="11"/>
        <v>1063.1999999999998</v>
      </c>
    </row>
    <row r="368" spans="1:10" x14ac:dyDescent="0.3">
      <c r="A368" s="4">
        <v>3</v>
      </c>
      <c r="E368" s="4">
        <v>20</v>
      </c>
      <c r="F368" s="4">
        <v>24.3</v>
      </c>
      <c r="G368" s="12">
        <f t="shared" si="10"/>
        <v>22.15</v>
      </c>
      <c r="H368" s="4"/>
      <c r="I368" s="4">
        <v>48</v>
      </c>
      <c r="J368" s="12">
        <f t="shared" si="11"/>
        <v>1063.1999999999998</v>
      </c>
    </row>
    <row r="369" spans="1:10" x14ac:dyDescent="0.3">
      <c r="A369" s="4">
        <v>3</v>
      </c>
      <c r="E369" s="4">
        <v>20</v>
      </c>
      <c r="F369" s="4">
        <v>24.3</v>
      </c>
      <c r="G369" s="12">
        <f t="shared" si="10"/>
        <v>22.15</v>
      </c>
      <c r="H369" s="4"/>
      <c r="I369" s="4">
        <v>48</v>
      </c>
      <c r="J369" s="12">
        <f t="shared" si="11"/>
        <v>1063.1999999999998</v>
      </c>
    </row>
    <row r="370" spans="1:10" x14ac:dyDescent="0.3">
      <c r="A370" s="4">
        <v>3</v>
      </c>
      <c r="E370" s="4">
        <v>20</v>
      </c>
      <c r="F370" s="4">
        <v>24.3</v>
      </c>
      <c r="G370" s="12">
        <f t="shared" si="10"/>
        <v>22.15</v>
      </c>
      <c r="H370" s="4"/>
      <c r="I370" s="4">
        <v>48</v>
      </c>
      <c r="J370" s="12">
        <f t="shared" si="11"/>
        <v>1063.1999999999998</v>
      </c>
    </row>
    <row r="371" spans="1:10" x14ac:dyDescent="0.3">
      <c r="A371" s="4">
        <v>3</v>
      </c>
      <c r="E371" s="4">
        <v>20</v>
      </c>
      <c r="F371" s="4">
        <v>24.3</v>
      </c>
      <c r="G371" s="12">
        <f t="shared" si="10"/>
        <v>22.15</v>
      </c>
      <c r="H371" s="4"/>
      <c r="I371" s="4">
        <v>48</v>
      </c>
      <c r="J371" s="12">
        <f t="shared" si="11"/>
        <v>1063.1999999999998</v>
      </c>
    </row>
    <row r="372" spans="1:10" x14ac:dyDescent="0.3">
      <c r="A372" s="4">
        <v>3</v>
      </c>
      <c r="E372" s="4">
        <v>20</v>
      </c>
      <c r="F372" s="4">
        <v>24.3</v>
      </c>
      <c r="G372" s="12">
        <f t="shared" si="10"/>
        <v>22.15</v>
      </c>
      <c r="H372" s="4"/>
      <c r="I372" s="4">
        <v>48</v>
      </c>
      <c r="J372" s="12">
        <f t="shared" si="11"/>
        <v>1063.1999999999998</v>
      </c>
    </row>
    <row r="373" spans="1:10" x14ac:dyDescent="0.3">
      <c r="A373" s="4">
        <v>3</v>
      </c>
      <c r="E373" s="4">
        <v>20</v>
      </c>
      <c r="F373" s="4">
        <v>24.3</v>
      </c>
      <c r="G373" s="12">
        <f t="shared" si="10"/>
        <v>22.15</v>
      </c>
      <c r="H373" s="4"/>
      <c r="I373" s="4">
        <v>48</v>
      </c>
      <c r="J373" s="12">
        <f t="shared" si="11"/>
        <v>1063.1999999999998</v>
      </c>
    </row>
    <row r="374" spans="1:10" x14ac:dyDescent="0.3">
      <c r="A374" s="4">
        <v>6</v>
      </c>
      <c r="E374" s="4">
        <v>15</v>
      </c>
      <c r="F374" s="62">
        <v>18</v>
      </c>
      <c r="G374" s="12">
        <f t="shared" si="10"/>
        <v>16.5</v>
      </c>
      <c r="H374" s="4"/>
      <c r="I374" s="4">
        <v>40</v>
      </c>
      <c r="J374" s="12">
        <f t="shared" si="11"/>
        <v>660</v>
      </c>
    </row>
    <row r="375" spans="1:10" x14ac:dyDescent="0.3">
      <c r="A375" s="4">
        <v>6</v>
      </c>
      <c r="E375" s="4">
        <v>15</v>
      </c>
      <c r="F375" s="4">
        <v>17.190000000000001</v>
      </c>
      <c r="G375" s="12">
        <f t="shared" si="10"/>
        <v>16.094999999999999</v>
      </c>
      <c r="H375" s="4"/>
      <c r="I375" s="4">
        <v>40</v>
      </c>
      <c r="J375" s="12">
        <f t="shared" si="11"/>
        <v>643.79999999999995</v>
      </c>
    </row>
    <row r="376" spans="1:10" x14ac:dyDescent="0.3">
      <c r="A376" s="4">
        <v>6</v>
      </c>
      <c r="E376" s="4">
        <v>15</v>
      </c>
      <c r="F376" s="4">
        <v>17.190000000000001</v>
      </c>
      <c r="G376" s="12">
        <f t="shared" si="10"/>
        <v>16.094999999999999</v>
      </c>
      <c r="H376" s="4"/>
      <c r="I376" s="4">
        <v>40</v>
      </c>
      <c r="J376" s="12">
        <f t="shared" si="11"/>
        <v>643.79999999999995</v>
      </c>
    </row>
    <row r="377" spans="1:10" x14ac:dyDescent="0.3">
      <c r="A377" s="4">
        <v>3</v>
      </c>
      <c r="E377" s="4">
        <v>21.19</v>
      </c>
      <c r="F377" s="62">
        <v>18</v>
      </c>
      <c r="G377" s="12">
        <f t="shared" si="10"/>
        <v>19.594999999999999</v>
      </c>
      <c r="H377" s="4"/>
      <c r="I377" s="4">
        <v>40</v>
      </c>
      <c r="J377" s="12">
        <f t="shared" si="11"/>
        <v>783.8</v>
      </c>
    </row>
    <row r="378" spans="1:10" x14ac:dyDescent="0.3">
      <c r="A378" s="4">
        <v>6</v>
      </c>
      <c r="E378" s="4">
        <v>16.3</v>
      </c>
      <c r="F378" s="62">
        <v>18</v>
      </c>
      <c r="G378" s="12">
        <f t="shared" si="10"/>
        <v>17.149999999999999</v>
      </c>
      <c r="H378" s="4"/>
      <c r="I378" s="4">
        <v>52</v>
      </c>
      <c r="J378" s="12">
        <f t="shared" si="11"/>
        <v>891.8</v>
      </c>
    </row>
    <row r="379" spans="1:10" x14ac:dyDescent="0.3">
      <c r="A379" s="4">
        <v>6</v>
      </c>
      <c r="E379" s="4">
        <v>16.3</v>
      </c>
      <c r="F379" s="62">
        <v>18</v>
      </c>
      <c r="G379" s="12">
        <f t="shared" si="10"/>
        <v>17.149999999999999</v>
      </c>
      <c r="H379" s="4"/>
      <c r="I379" s="4">
        <v>52</v>
      </c>
      <c r="J379" s="12">
        <f t="shared" si="11"/>
        <v>891.8</v>
      </c>
    </row>
    <row r="380" spans="1:10" x14ac:dyDescent="0.3">
      <c r="A380" s="4">
        <v>6</v>
      </c>
      <c r="E380" s="4">
        <v>16.3</v>
      </c>
      <c r="F380" s="62">
        <v>18</v>
      </c>
      <c r="G380" s="12">
        <f t="shared" si="10"/>
        <v>17.149999999999999</v>
      </c>
      <c r="H380" s="4"/>
      <c r="I380" s="4">
        <v>52</v>
      </c>
      <c r="J380" s="12">
        <f t="shared" si="11"/>
        <v>891.8</v>
      </c>
    </row>
    <row r="381" spans="1:10" x14ac:dyDescent="0.3">
      <c r="A381" s="4">
        <v>6</v>
      </c>
      <c r="E381" s="4">
        <v>16.3</v>
      </c>
      <c r="F381" s="62">
        <v>18</v>
      </c>
      <c r="G381" s="12">
        <f t="shared" si="10"/>
        <v>17.149999999999999</v>
      </c>
      <c r="H381" s="4"/>
      <c r="I381" s="4">
        <v>52</v>
      </c>
      <c r="J381" s="12">
        <f t="shared" si="11"/>
        <v>891.8</v>
      </c>
    </row>
    <row r="382" spans="1:10" x14ac:dyDescent="0.3">
      <c r="A382" s="4">
        <v>3</v>
      </c>
      <c r="E382" s="4">
        <v>16.3</v>
      </c>
      <c r="F382" s="62">
        <v>18</v>
      </c>
      <c r="G382" s="12">
        <f t="shared" si="10"/>
        <v>17.149999999999999</v>
      </c>
      <c r="H382" s="4"/>
      <c r="I382" s="4">
        <v>52</v>
      </c>
      <c r="J382" s="12">
        <f t="shared" si="11"/>
        <v>891.8</v>
      </c>
    </row>
    <row r="383" spans="1:10" x14ac:dyDescent="0.3">
      <c r="A383" s="4">
        <v>3</v>
      </c>
      <c r="E383" s="4">
        <v>16.3</v>
      </c>
      <c r="F383" s="62">
        <v>18</v>
      </c>
      <c r="G383" s="12">
        <f t="shared" si="10"/>
        <v>17.149999999999999</v>
      </c>
      <c r="H383" s="4"/>
      <c r="I383" s="4">
        <v>52</v>
      </c>
      <c r="J383" s="12">
        <f t="shared" si="11"/>
        <v>891.8</v>
      </c>
    </row>
    <row r="384" spans="1:10" x14ac:dyDescent="0.3">
      <c r="A384" s="4">
        <v>3</v>
      </c>
      <c r="E384" s="4">
        <v>16.3</v>
      </c>
      <c r="F384" s="62">
        <v>18</v>
      </c>
      <c r="G384" s="12">
        <f t="shared" si="10"/>
        <v>17.149999999999999</v>
      </c>
      <c r="H384" s="4"/>
      <c r="I384" s="4">
        <v>52</v>
      </c>
      <c r="J384" s="12">
        <f t="shared" si="11"/>
        <v>891.8</v>
      </c>
    </row>
    <row r="385" spans="1:10" x14ac:dyDescent="0.3">
      <c r="A385" s="4">
        <v>3</v>
      </c>
      <c r="E385" s="4">
        <v>16.3</v>
      </c>
      <c r="F385" s="62">
        <v>18</v>
      </c>
      <c r="G385" s="12">
        <f t="shared" si="10"/>
        <v>17.149999999999999</v>
      </c>
      <c r="H385" s="4"/>
      <c r="I385" s="4">
        <v>52</v>
      </c>
      <c r="J385" s="12">
        <f t="shared" si="11"/>
        <v>891.8</v>
      </c>
    </row>
    <row r="386" spans="1:10" x14ac:dyDescent="0.3">
      <c r="A386" s="4">
        <v>6</v>
      </c>
      <c r="E386" s="4">
        <v>16.3</v>
      </c>
      <c r="F386" s="62">
        <v>18</v>
      </c>
      <c r="G386" s="12">
        <f t="shared" si="10"/>
        <v>17.149999999999999</v>
      </c>
      <c r="H386" s="4"/>
      <c r="I386" s="4">
        <v>52</v>
      </c>
      <c r="J386" s="12">
        <f t="shared" si="11"/>
        <v>891.8</v>
      </c>
    </row>
    <row r="387" spans="1:10" x14ac:dyDescent="0.3">
      <c r="A387" s="4">
        <v>3</v>
      </c>
      <c r="E387" s="4">
        <v>16.3</v>
      </c>
      <c r="F387" s="62">
        <v>18</v>
      </c>
      <c r="G387" s="12">
        <f t="shared" ref="G387:G450" si="12">(E387+F387)/2</f>
        <v>17.149999999999999</v>
      </c>
      <c r="H387" s="4"/>
      <c r="I387" s="4">
        <v>52</v>
      </c>
      <c r="J387" s="12">
        <f t="shared" ref="J387:J450" si="13">(I387*G387)</f>
        <v>891.8</v>
      </c>
    </row>
    <row r="388" spans="1:10" x14ac:dyDescent="0.3">
      <c r="A388" s="4">
        <v>6</v>
      </c>
      <c r="E388" s="4">
        <v>16.3</v>
      </c>
      <c r="F388" s="62">
        <v>18</v>
      </c>
      <c r="G388" s="12">
        <f t="shared" si="12"/>
        <v>17.149999999999999</v>
      </c>
      <c r="H388" s="4"/>
      <c r="I388" s="4">
        <v>52</v>
      </c>
      <c r="J388" s="12">
        <f t="shared" si="13"/>
        <v>891.8</v>
      </c>
    </row>
    <row r="389" spans="1:10" x14ac:dyDescent="0.3">
      <c r="A389" s="4">
        <v>3</v>
      </c>
      <c r="E389" s="4">
        <v>16.3</v>
      </c>
      <c r="F389" s="62">
        <v>18</v>
      </c>
      <c r="G389" s="12">
        <f t="shared" si="12"/>
        <v>17.149999999999999</v>
      </c>
      <c r="H389" s="4"/>
      <c r="I389" s="4">
        <v>52</v>
      </c>
      <c r="J389" s="12">
        <f t="shared" si="13"/>
        <v>891.8</v>
      </c>
    </row>
    <row r="390" spans="1:10" x14ac:dyDescent="0.3">
      <c r="A390" s="4">
        <v>6</v>
      </c>
      <c r="E390" s="4">
        <v>10.199999999999999</v>
      </c>
      <c r="F390" s="4">
        <v>13.87</v>
      </c>
      <c r="G390" s="12">
        <f t="shared" si="12"/>
        <v>12.035</v>
      </c>
      <c r="H390" s="4"/>
      <c r="I390" s="4">
        <v>50</v>
      </c>
      <c r="J390" s="12">
        <f t="shared" si="13"/>
        <v>601.75</v>
      </c>
    </row>
    <row r="391" spans="1:10" x14ac:dyDescent="0.3">
      <c r="A391" s="4">
        <v>6</v>
      </c>
      <c r="E391" s="4">
        <v>10</v>
      </c>
      <c r="F391" s="4">
        <v>13.87</v>
      </c>
      <c r="G391" s="12">
        <f t="shared" si="12"/>
        <v>11.934999999999999</v>
      </c>
      <c r="H391" s="4"/>
      <c r="I391" s="4">
        <v>50</v>
      </c>
      <c r="J391" s="12">
        <f t="shared" si="13"/>
        <v>596.74999999999989</v>
      </c>
    </row>
    <row r="392" spans="1:10" x14ac:dyDescent="0.3">
      <c r="A392" s="4">
        <v>6</v>
      </c>
      <c r="E392" s="4">
        <v>10</v>
      </c>
      <c r="F392" s="4">
        <v>13.87</v>
      </c>
      <c r="G392" s="12">
        <f t="shared" si="12"/>
        <v>11.934999999999999</v>
      </c>
      <c r="H392" s="4"/>
      <c r="I392" s="4">
        <v>50</v>
      </c>
      <c r="J392" s="12">
        <f t="shared" si="13"/>
        <v>596.74999999999989</v>
      </c>
    </row>
    <row r="393" spans="1:10" x14ac:dyDescent="0.3">
      <c r="A393" s="4">
        <v>3</v>
      </c>
      <c r="E393" s="4">
        <v>16</v>
      </c>
      <c r="F393" s="4">
        <v>19.600000000000001</v>
      </c>
      <c r="G393" s="12">
        <f t="shared" si="12"/>
        <v>17.8</v>
      </c>
      <c r="H393" s="4"/>
      <c r="I393" s="4">
        <v>50</v>
      </c>
      <c r="J393" s="12">
        <f t="shared" si="13"/>
        <v>890</v>
      </c>
    </row>
    <row r="394" spans="1:10" x14ac:dyDescent="0.3">
      <c r="A394" s="4">
        <v>3</v>
      </c>
      <c r="E394" s="4">
        <v>16</v>
      </c>
      <c r="F394" s="4">
        <v>19.600000000000001</v>
      </c>
      <c r="G394" s="12">
        <f t="shared" si="12"/>
        <v>17.8</v>
      </c>
      <c r="H394" s="4"/>
      <c r="I394" s="4">
        <v>50</v>
      </c>
      <c r="J394" s="12">
        <f t="shared" si="13"/>
        <v>890</v>
      </c>
    </row>
    <row r="395" spans="1:10" x14ac:dyDescent="0.3">
      <c r="A395" s="4">
        <v>3</v>
      </c>
      <c r="E395" s="4">
        <v>16</v>
      </c>
      <c r="F395" s="4">
        <v>19.600000000000001</v>
      </c>
      <c r="G395" s="12">
        <f t="shared" si="12"/>
        <v>17.8</v>
      </c>
      <c r="H395" s="4"/>
      <c r="I395" s="4">
        <v>50</v>
      </c>
      <c r="J395" s="12">
        <f t="shared" si="13"/>
        <v>890</v>
      </c>
    </row>
    <row r="396" spans="1:10" x14ac:dyDescent="0.3">
      <c r="A396" s="4">
        <v>3</v>
      </c>
      <c r="E396" s="4">
        <v>16</v>
      </c>
      <c r="F396" s="4">
        <v>19.600000000000001</v>
      </c>
      <c r="G396" s="12">
        <f t="shared" si="12"/>
        <v>17.8</v>
      </c>
      <c r="H396" s="4"/>
      <c r="I396" s="4">
        <v>50</v>
      </c>
      <c r="J396" s="12">
        <f t="shared" si="13"/>
        <v>890</v>
      </c>
    </row>
    <row r="397" spans="1:10" x14ac:dyDescent="0.3">
      <c r="A397" s="4">
        <v>3</v>
      </c>
      <c r="E397" s="4">
        <v>16</v>
      </c>
      <c r="F397" s="4">
        <v>19.600000000000001</v>
      </c>
      <c r="G397" s="12">
        <f t="shared" si="12"/>
        <v>17.8</v>
      </c>
      <c r="H397" s="4"/>
      <c r="I397" s="4">
        <v>50</v>
      </c>
      <c r="J397" s="12">
        <f t="shared" si="13"/>
        <v>890</v>
      </c>
    </row>
    <row r="398" spans="1:10" x14ac:dyDescent="0.3">
      <c r="A398" s="4">
        <v>3</v>
      </c>
      <c r="E398" s="4">
        <v>16</v>
      </c>
      <c r="F398" s="4">
        <v>19.600000000000001</v>
      </c>
      <c r="G398" s="12">
        <f t="shared" si="12"/>
        <v>17.8</v>
      </c>
      <c r="H398" s="4"/>
      <c r="I398" s="4">
        <v>50</v>
      </c>
      <c r="J398" s="12">
        <f t="shared" si="13"/>
        <v>890</v>
      </c>
    </row>
    <row r="399" spans="1:10" x14ac:dyDescent="0.3">
      <c r="A399" s="4">
        <v>6</v>
      </c>
      <c r="E399" s="4">
        <v>16.3</v>
      </c>
      <c r="F399" s="62">
        <v>18</v>
      </c>
      <c r="G399" s="12">
        <f t="shared" si="12"/>
        <v>17.149999999999999</v>
      </c>
      <c r="H399" s="4"/>
      <c r="I399" s="4">
        <v>45</v>
      </c>
      <c r="J399" s="12">
        <f t="shared" si="13"/>
        <v>771.74999999999989</v>
      </c>
    </row>
    <row r="400" spans="1:10" x14ac:dyDescent="0.3">
      <c r="A400" s="4">
        <v>3</v>
      </c>
      <c r="E400" s="4">
        <v>19.899999999999999</v>
      </c>
      <c r="F400" s="4">
        <v>22.32</v>
      </c>
      <c r="G400" s="12">
        <f t="shared" si="12"/>
        <v>21.11</v>
      </c>
      <c r="H400" s="4"/>
      <c r="I400" s="4">
        <v>45</v>
      </c>
      <c r="J400" s="12">
        <f t="shared" si="13"/>
        <v>949.94999999999993</v>
      </c>
    </row>
    <row r="401" spans="1:10" x14ac:dyDescent="0.3">
      <c r="A401" s="4">
        <v>3</v>
      </c>
      <c r="E401" s="4">
        <v>19.899999999999999</v>
      </c>
      <c r="F401" s="4">
        <v>22</v>
      </c>
      <c r="G401" s="12">
        <f t="shared" si="12"/>
        <v>20.95</v>
      </c>
      <c r="H401" s="4"/>
      <c r="I401" s="4">
        <v>45</v>
      </c>
      <c r="J401" s="12">
        <f t="shared" si="13"/>
        <v>942.75</v>
      </c>
    </row>
    <row r="402" spans="1:10" x14ac:dyDescent="0.3">
      <c r="A402" s="4">
        <v>6</v>
      </c>
      <c r="E402" s="4">
        <v>16.3</v>
      </c>
      <c r="F402" s="62">
        <v>18</v>
      </c>
      <c r="G402" s="12">
        <f t="shared" si="12"/>
        <v>17.149999999999999</v>
      </c>
      <c r="H402" s="4"/>
      <c r="I402" s="4">
        <v>45</v>
      </c>
      <c r="J402" s="12">
        <f t="shared" si="13"/>
        <v>771.74999999999989</v>
      </c>
    </row>
    <row r="403" spans="1:10" x14ac:dyDescent="0.3">
      <c r="A403" s="4">
        <v>3</v>
      </c>
      <c r="E403" s="4">
        <v>14</v>
      </c>
      <c r="F403" s="4">
        <v>17</v>
      </c>
      <c r="G403" s="12">
        <f t="shared" si="12"/>
        <v>15.5</v>
      </c>
      <c r="H403" s="4"/>
      <c r="I403" s="4">
        <v>45</v>
      </c>
      <c r="J403" s="12">
        <f t="shared" si="13"/>
        <v>697.5</v>
      </c>
    </row>
    <row r="404" spans="1:10" x14ac:dyDescent="0.3">
      <c r="A404" s="4">
        <v>6</v>
      </c>
      <c r="E404" s="4">
        <v>16.3</v>
      </c>
      <c r="F404" s="62">
        <v>18</v>
      </c>
      <c r="G404" s="12">
        <f t="shared" si="12"/>
        <v>17.149999999999999</v>
      </c>
      <c r="H404" s="4"/>
      <c r="I404" s="4">
        <v>45</v>
      </c>
      <c r="J404" s="12">
        <f t="shared" si="13"/>
        <v>771.74999999999989</v>
      </c>
    </row>
    <row r="405" spans="1:10" x14ac:dyDescent="0.3">
      <c r="A405" s="4">
        <v>6</v>
      </c>
      <c r="E405" s="4">
        <v>16.3</v>
      </c>
      <c r="F405" s="62">
        <v>18</v>
      </c>
      <c r="G405" s="12">
        <f t="shared" si="12"/>
        <v>17.149999999999999</v>
      </c>
      <c r="H405" s="4"/>
      <c r="I405" s="4">
        <v>45</v>
      </c>
      <c r="J405" s="12">
        <f t="shared" si="13"/>
        <v>771.74999999999989</v>
      </c>
    </row>
    <row r="406" spans="1:10" x14ac:dyDescent="0.3">
      <c r="A406" s="4">
        <v>6</v>
      </c>
      <c r="E406" s="4">
        <v>16.3</v>
      </c>
      <c r="F406" s="62">
        <v>18</v>
      </c>
      <c r="G406" s="12">
        <f t="shared" si="12"/>
        <v>17.149999999999999</v>
      </c>
      <c r="H406" s="4"/>
      <c r="I406" s="4">
        <v>45</v>
      </c>
      <c r="J406" s="12">
        <f t="shared" si="13"/>
        <v>771.74999999999989</v>
      </c>
    </row>
    <row r="407" spans="1:10" x14ac:dyDescent="0.3">
      <c r="A407" s="4">
        <v>6</v>
      </c>
      <c r="E407" s="4">
        <v>16.3</v>
      </c>
      <c r="F407" s="62">
        <v>18</v>
      </c>
      <c r="G407" s="12">
        <f t="shared" si="12"/>
        <v>17.149999999999999</v>
      </c>
      <c r="H407" s="4"/>
      <c r="I407" s="4">
        <v>45</v>
      </c>
      <c r="J407" s="12">
        <f t="shared" si="13"/>
        <v>771.74999999999989</v>
      </c>
    </row>
    <row r="408" spans="1:10" x14ac:dyDescent="0.3">
      <c r="A408" s="4">
        <v>6</v>
      </c>
      <c r="E408" s="4">
        <v>16.3</v>
      </c>
      <c r="F408" s="62">
        <v>18</v>
      </c>
      <c r="G408" s="12">
        <f t="shared" si="12"/>
        <v>17.149999999999999</v>
      </c>
      <c r="H408" s="4"/>
      <c r="I408" s="4">
        <v>45</v>
      </c>
      <c r="J408" s="12">
        <f t="shared" si="13"/>
        <v>771.74999999999989</v>
      </c>
    </row>
    <row r="409" spans="1:10" x14ac:dyDescent="0.3">
      <c r="A409" s="4">
        <v>3</v>
      </c>
      <c r="E409" s="4">
        <v>14</v>
      </c>
      <c r="F409" s="4">
        <v>17</v>
      </c>
      <c r="G409" s="12">
        <f t="shared" si="12"/>
        <v>15.5</v>
      </c>
      <c r="H409" s="4"/>
      <c r="I409" s="4">
        <v>45</v>
      </c>
      <c r="J409" s="12">
        <f t="shared" si="13"/>
        <v>697.5</v>
      </c>
    </row>
    <row r="410" spans="1:10" x14ac:dyDescent="0.3">
      <c r="A410" s="4">
        <v>3</v>
      </c>
      <c r="E410" s="4">
        <v>16.3</v>
      </c>
      <c r="F410" s="62">
        <v>18</v>
      </c>
      <c r="G410" s="12">
        <f t="shared" si="12"/>
        <v>17.149999999999999</v>
      </c>
      <c r="H410" s="4"/>
      <c r="I410" s="4">
        <v>45</v>
      </c>
      <c r="J410" s="12">
        <f t="shared" si="13"/>
        <v>771.74999999999989</v>
      </c>
    </row>
    <row r="411" spans="1:10" x14ac:dyDescent="0.3">
      <c r="A411" s="4">
        <v>3</v>
      </c>
      <c r="E411" s="4">
        <v>16.3</v>
      </c>
      <c r="F411" s="62">
        <v>18</v>
      </c>
      <c r="G411" s="12">
        <f t="shared" si="12"/>
        <v>17.149999999999999</v>
      </c>
      <c r="H411" s="4"/>
      <c r="I411" s="4">
        <v>45</v>
      </c>
      <c r="J411" s="12">
        <f t="shared" si="13"/>
        <v>771.74999999999989</v>
      </c>
    </row>
    <row r="412" spans="1:10" x14ac:dyDescent="0.3">
      <c r="A412" s="4">
        <v>6</v>
      </c>
      <c r="E412" s="4">
        <v>16.3</v>
      </c>
      <c r="F412" s="62">
        <v>18</v>
      </c>
      <c r="G412" s="12">
        <f t="shared" si="12"/>
        <v>17.149999999999999</v>
      </c>
      <c r="H412" s="4"/>
      <c r="I412" s="4">
        <v>42</v>
      </c>
      <c r="J412" s="12">
        <f t="shared" si="13"/>
        <v>720.3</v>
      </c>
    </row>
    <row r="413" spans="1:10" x14ac:dyDescent="0.3">
      <c r="A413" s="4">
        <v>6</v>
      </c>
      <c r="E413" s="4">
        <v>16.3</v>
      </c>
      <c r="F413" s="62">
        <v>18</v>
      </c>
      <c r="G413" s="12">
        <f t="shared" si="12"/>
        <v>17.149999999999999</v>
      </c>
      <c r="H413" s="4"/>
      <c r="I413" s="4">
        <v>42</v>
      </c>
      <c r="J413" s="12">
        <f t="shared" si="13"/>
        <v>720.3</v>
      </c>
    </row>
    <row r="414" spans="1:10" x14ac:dyDescent="0.3">
      <c r="A414" s="4">
        <v>6</v>
      </c>
      <c r="E414" s="4">
        <v>16.3</v>
      </c>
      <c r="F414" s="62">
        <v>18</v>
      </c>
      <c r="G414" s="12">
        <f t="shared" si="12"/>
        <v>17.149999999999999</v>
      </c>
      <c r="H414" s="4"/>
      <c r="I414" s="4">
        <v>42</v>
      </c>
      <c r="J414" s="12">
        <f t="shared" si="13"/>
        <v>720.3</v>
      </c>
    </row>
    <row r="415" spans="1:10" x14ac:dyDescent="0.3">
      <c r="A415" s="4">
        <v>6</v>
      </c>
      <c r="E415" s="4">
        <v>16.3</v>
      </c>
      <c r="F415" s="62">
        <v>18</v>
      </c>
      <c r="G415" s="12">
        <f t="shared" si="12"/>
        <v>17.149999999999999</v>
      </c>
      <c r="H415" s="4"/>
      <c r="I415" s="4">
        <v>42</v>
      </c>
      <c r="J415" s="12">
        <f t="shared" si="13"/>
        <v>720.3</v>
      </c>
    </row>
    <row r="416" spans="1:10" x14ac:dyDescent="0.3">
      <c r="A416" s="4">
        <v>3</v>
      </c>
      <c r="E416" s="4">
        <v>16.3</v>
      </c>
      <c r="F416" s="62">
        <v>18</v>
      </c>
      <c r="G416" s="12">
        <f t="shared" si="12"/>
        <v>17.149999999999999</v>
      </c>
      <c r="H416" s="4"/>
      <c r="I416" s="4">
        <v>42</v>
      </c>
      <c r="J416" s="12">
        <f t="shared" si="13"/>
        <v>720.3</v>
      </c>
    </row>
    <row r="417" spans="1:10" x14ac:dyDescent="0.3">
      <c r="A417" s="4">
        <v>3</v>
      </c>
      <c r="E417" s="4">
        <v>16.3</v>
      </c>
      <c r="F417" s="62">
        <v>18</v>
      </c>
      <c r="G417" s="12">
        <f t="shared" si="12"/>
        <v>17.149999999999999</v>
      </c>
      <c r="H417" s="4"/>
      <c r="I417" s="4">
        <v>42</v>
      </c>
      <c r="J417" s="12">
        <f t="shared" si="13"/>
        <v>720.3</v>
      </c>
    </row>
    <row r="418" spans="1:10" x14ac:dyDescent="0.3">
      <c r="A418" s="4">
        <v>3</v>
      </c>
      <c r="E418" s="4">
        <v>16.3</v>
      </c>
      <c r="F418" s="62">
        <v>18</v>
      </c>
      <c r="G418" s="12">
        <f t="shared" si="12"/>
        <v>17.149999999999999</v>
      </c>
      <c r="H418" s="4"/>
      <c r="I418" s="4">
        <v>42</v>
      </c>
      <c r="J418" s="12">
        <f t="shared" si="13"/>
        <v>720.3</v>
      </c>
    </row>
    <row r="419" spans="1:10" x14ac:dyDescent="0.3">
      <c r="A419" s="4">
        <v>3</v>
      </c>
      <c r="E419" s="4">
        <v>16.3</v>
      </c>
      <c r="F419" s="62">
        <v>18</v>
      </c>
      <c r="G419" s="12">
        <f t="shared" si="12"/>
        <v>17.149999999999999</v>
      </c>
      <c r="H419" s="4"/>
      <c r="I419" s="4">
        <v>42</v>
      </c>
      <c r="J419" s="12">
        <f t="shared" si="13"/>
        <v>720.3</v>
      </c>
    </row>
    <row r="420" spans="1:10" x14ac:dyDescent="0.3">
      <c r="A420" s="4">
        <v>3</v>
      </c>
      <c r="E420" s="4">
        <v>16.3</v>
      </c>
      <c r="F420" s="62">
        <v>18</v>
      </c>
      <c r="G420" s="12">
        <f t="shared" si="12"/>
        <v>17.149999999999999</v>
      </c>
      <c r="H420" s="4"/>
      <c r="I420" s="4">
        <v>42</v>
      </c>
      <c r="J420" s="12">
        <f t="shared" si="13"/>
        <v>720.3</v>
      </c>
    </row>
    <row r="421" spans="1:10" x14ac:dyDescent="0.3">
      <c r="A421" s="4">
        <v>3</v>
      </c>
      <c r="E421" s="4">
        <v>16.3</v>
      </c>
      <c r="F421" s="62">
        <v>18</v>
      </c>
      <c r="G421" s="12">
        <f t="shared" si="12"/>
        <v>17.149999999999999</v>
      </c>
      <c r="H421" s="4"/>
      <c r="I421" s="4">
        <v>42</v>
      </c>
      <c r="J421" s="12">
        <f t="shared" si="13"/>
        <v>720.3</v>
      </c>
    </row>
    <row r="422" spans="1:10" x14ac:dyDescent="0.3">
      <c r="A422" s="4">
        <v>3</v>
      </c>
      <c r="E422" s="4">
        <v>16.3</v>
      </c>
      <c r="F422" s="62">
        <v>18</v>
      </c>
      <c r="G422" s="12">
        <f t="shared" si="12"/>
        <v>17.149999999999999</v>
      </c>
      <c r="H422" s="4"/>
      <c r="I422" s="4">
        <v>42</v>
      </c>
      <c r="J422" s="12">
        <f t="shared" si="13"/>
        <v>720.3</v>
      </c>
    </row>
    <row r="423" spans="1:10" x14ac:dyDescent="0.3">
      <c r="A423" s="4">
        <v>3</v>
      </c>
      <c r="E423" s="4">
        <v>21.04</v>
      </c>
      <c r="F423" s="62">
        <v>18</v>
      </c>
      <c r="G423" s="12">
        <f t="shared" si="12"/>
        <v>19.52</v>
      </c>
      <c r="H423" s="4"/>
      <c r="I423" s="4">
        <v>50</v>
      </c>
      <c r="J423" s="12">
        <f t="shared" si="13"/>
        <v>976</v>
      </c>
    </row>
    <row r="424" spans="1:10" x14ac:dyDescent="0.3">
      <c r="A424" s="4">
        <v>3</v>
      </c>
      <c r="E424" s="4">
        <v>21.04</v>
      </c>
      <c r="F424" s="62">
        <v>18</v>
      </c>
      <c r="G424" s="12">
        <f t="shared" si="12"/>
        <v>19.52</v>
      </c>
      <c r="H424" s="4"/>
      <c r="I424" s="4">
        <v>50</v>
      </c>
      <c r="J424" s="12">
        <f t="shared" si="13"/>
        <v>976</v>
      </c>
    </row>
    <row r="425" spans="1:10" x14ac:dyDescent="0.3">
      <c r="A425" s="4">
        <v>3</v>
      </c>
      <c r="E425" s="4">
        <v>21.04</v>
      </c>
      <c r="F425" s="62">
        <v>18</v>
      </c>
      <c r="G425" s="12">
        <f t="shared" si="12"/>
        <v>19.52</v>
      </c>
      <c r="H425" s="4"/>
      <c r="I425" s="4">
        <v>50</v>
      </c>
      <c r="J425" s="12">
        <f t="shared" si="13"/>
        <v>976</v>
      </c>
    </row>
    <row r="426" spans="1:10" x14ac:dyDescent="0.3">
      <c r="A426" s="4">
        <v>3</v>
      </c>
      <c r="E426" s="4">
        <v>21.04</v>
      </c>
      <c r="F426" s="62">
        <v>18</v>
      </c>
      <c r="G426" s="12">
        <f t="shared" si="12"/>
        <v>19.52</v>
      </c>
      <c r="H426" s="4"/>
      <c r="I426" s="4">
        <v>50</v>
      </c>
      <c r="J426" s="12">
        <f t="shared" si="13"/>
        <v>976</v>
      </c>
    </row>
    <row r="427" spans="1:10" x14ac:dyDescent="0.3">
      <c r="A427" s="4">
        <v>3</v>
      </c>
      <c r="E427" s="4">
        <v>21.04</v>
      </c>
      <c r="F427" s="62">
        <v>18</v>
      </c>
      <c r="G427" s="12">
        <f t="shared" si="12"/>
        <v>19.52</v>
      </c>
      <c r="H427" s="4"/>
      <c r="I427" s="4">
        <v>50</v>
      </c>
      <c r="J427" s="12">
        <f t="shared" si="13"/>
        <v>976</v>
      </c>
    </row>
    <row r="428" spans="1:10" x14ac:dyDescent="0.3">
      <c r="A428" s="4">
        <v>3</v>
      </c>
      <c r="E428" s="4">
        <v>21.04</v>
      </c>
      <c r="F428" s="62">
        <v>18</v>
      </c>
      <c r="G428" s="12">
        <f t="shared" si="12"/>
        <v>19.52</v>
      </c>
      <c r="H428" s="4"/>
      <c r="I428" s="4">
        <v>50</v>
      </c>
      <c r="J428" s="12">
        <f t="shared" si="13"/>
        <v>976</v>
      </c>
    </row>
    <row r="429" spans="1:10" x14ac:dyDescent="0.3">
      <c r="A429" s="4">
        <v>3</v>
      </c>
      <c r="E429" s="4">
        <v>21.04</v>
      </c>
      <c r="F429" s="62">
        <v>18</v>
      </c>
      <c r="G429" s="12">
        <f t="shared" si="12"/>
        <v>19.52</v>
      </c>
      <c r="H429" s="4"/>
      <c r="I429" s="4">
        <v>50</v>
      </c>
      <c r="J429" s="12">
        <f t="shared" si="13"/>
        <v>976</v>
      </c>
    </row>
    <row r="430" spans="1:10" x14ac:dyDescent="0.3">
      <c r="A430" s="4">
        <v>6</v>
      </c>
      <c r="E430" s="4">
        <v>12.1</v>
      </c>
      <c r="F430" s="62">
        <v>18</v>
      </c>
      <c r="G430" s="12">
        <f t="shared" si="12"/>
        <v>15.05</v>
      </c>
      <c r="H430" s="4"/>
      <c r="I430" s="4">
        <v>55</v>
      </c>
      <c r="J430" s="12">
        <f t="shared" si="13"/>
        <v>827.75</v>
      </c>
    </row>
    <row r="431" spans="1:10" x14ac:dyDescent="0.3">
      <c r="A431" s="4">
        <v>6</v>
      </c>
      <c r="E431" s="4">
        <v>16.3</v>
      </c>
      <c r="F431" s="62">
        <v>18</v>
      </c>
      <c r="G431" s="12">
        <f t="shared" si="12"/>
        <v>17.149999999999999</v>
      </c>
      <c r="H431" s="4"/>
      <c r="I431" s="4">
        <v>55</v>
      </c>
      <c r="J431" s="12">
        <f t="shared" si="13"/>
        <v>943.24999999999989</v>
      </c>
    </row>
    <row r="432" spans="1:10" x14ac:dyDescent="0.3">
      <c r="A432" s="4">
        <v>6</v>
      </c>
      <c r="E432" s="4">
        <v>16.3</v>
      </c>
      <c r="F432" s="62">
        <v>18</v>
      </c>
      <c r="G432" s="12">
        <f t="shared" si="12"/>
        <v>17.149999999999999</v>
      </c>
      <c r="H432" s="4"/>
      <c r="I432" s="4">
        <v>55</v>
      </c>
      <c r="J432" s="12">
        <f t="shared" si="13"/>
        <v>943.24999999999989</v>
      </c>
    </row>
    <row r="433" spans="1:10" x14ac:dyDescent="0.3">
      <c r="A433" s="4">
        <v>6</v>
      </c>
      <c r="E433" s="4">
        <v>16.3</v>
      </c>
      <c r="F433" s="62">
        <v>18</v>
      </c>
      <c r="G433" s="12">
        <f t="shared" si="12"/>
        <v>17.149999999999999</v>
      </c>
      <c r="H433" s="4"/>
      <c r="I433" s="4">
        <v>55</v>
      </c>
      <c r="J433" s="12">
        <f t="shared" si="13"/>
        <v>943.24999999999989</v>
      </c>
    </row>
    <row r="434" spans="1:10" x14ac:dyDescent="0.3">
      <c r="A434" s="4">
        <v>6</v>
      </c>
      <c r="E434" s="4">
        <v>16.3</v>
      </c>
      <c r="F434" s="62">
        <v>18</v>
      </c>
      <c r="G434" s="12">
        <f t="shared" si="12"/>
        <v>17.149999999999999</v>
      </c>
      <c r="H434" s="4"/>
      <c r="I434" s="4">
        <v>55</v>
      </c>
      <c r="J434" s="12">
        <f t="shared" si="13"/>
        <v>943.24999999999989</v>
      </c>
    </row>
    <row r="435" spans="1:10" x14ac:dyDescent="0.3">
      <c r="A435" s="4">
        <v>3</v>
      </c>
      <c r="E435" s="4">
        <v>16.3</v>
      </c>
      <c r="F435" s="62">
        <v>18</v>
      </c>
      <c r="G435" s="12">
        <f t="shared" si="12"/>
        <v>17.149999999999999</v>
      </c>
      <c r="H435" s="4"/>
      <c r="I435" s="4">
        <v>55</v>
      </c>
      <c r="J435" s="12">
        <f t="shared" si="13"/>
        <v>943.24999999999989</v>
      </c>
    </row>
    <row r="436" spans="1:10" x14ac:dyDescent="0.3">
      <c r="A436" s="4">
        <v>3</v>
      </c>
      <c r="E436" s="4">
        <v>16.3</v>
      </c>
      <c r="F436" s="62">
        <v>18</v>
      </c>
      <c r="G436" s="12">
        <f t="shared" si="12"/>
        <v>17.149999999999999</v>
      </c>
      <c r="H436" s="4"/>
      <c r="I436" s="4">
        <v>55</v>
      </c>
      <c r="J436" s="12">
        <f t="shared" si="13"/>
        <v>943.24999999999989</v>
      </c>
    </row>
    <row r="437" spans="1:10" x14ac:dyDescent="0.3">
      <c r="A437" s="4">
        <v>3</v>
      </c>
      <c r="E437" s="4">
        <v>16.3</v>
      </c>
      <c r="F437" s="62">
        <v>18</v>
      </c>
      <c r="G437" s="12">
        <f t="shared" si="12"/>
        <v>17.149999999999999</v>
      </c>
      <c r="H437" s="4"/>
      <c r="I437" s="4">
        <v>55</v>
      </c>
      <c r="J437" s="12">
        <f t="shared" si="13"/>
        <v>943.24999999999989</v>
      </c>
    </row>
    <row r="438" spans="1:10" x14ac:dyDescent="0.3">
      <c r="A438" s="4">
        <v>3</v>
      </c>
      <c r="E438" s="4">
        <v>16.3</v>
      </c>
      <c r="F438" s="62">
        <v>18</v>
      </c>
      <c r="G438" s="12">
        <f t="shared" si="12"/>
        <v>17.149999999999999</v>
      </c>
      <c r="H438" s="4"/>
      <c r="I438" s="4">
        <v>55</v>
      </c>
      <c r="J438" s="12">
        <f t="shared" si="13"/>
        <v>943.24999999999989</v>
      </c>
    </row>
    <row r="439" spans="1:10" x14ac:dyDescent="0.3">
      <c r="A439" s="4">
        <v>3</v>
      </c>
      <c r="E439" s="4">
        <v>16.3</v>
      </c>
      <c r="F439" s="62">
        <v>18</v>
      </c>
      <c r="G439" s="12">
        <f t="shared" si="12"/>
        <v>17.149999999999999</v>
      </c>
      <c r="H439" s="4"/>
      <c r="I439" s="4">
        <v>55</v>
      </c>
      <c r="J439" s="12">
        <f t="shared" si="13"/>
        <v>943.24999999999989</v>
      </c>
    </row>
    <row r="440" spans="1:10" x14ac:dyDescent="0.3">
      <c r="A440" s="4">
        <v>3</v>
      </c>
      <c r="E440" s="4">
        <v>19</v>
      </c>
      <c r="F440" s="4">
        <v>19</v>
      </c>
      <c r="G440" s="12">
        <f t="shared" si="12"/>
        <v>19</v>
      </c>
      <c r="H440" s="4"/>
      <c r="I440" s="4">
        <v>45</v>
      </c>
      <c r="J440" s="12">
        <f t="shared" si="13"/>
        <v>855</v>
      </c>
    </row>
    <row r="441" spans="1:10" x14ac:dyDescent="0.3">
      <c r="A441" s="4">
        <v>6</v>
      </c>
      <c r="E441" s="4">
        <v>17</v>
      </c>
      <c r="F441" s="4">
        <v>17</v>
      </c>
      <c r="G441" s="12">
        <f t="shared" si="12"/>
        <v>17</v>
      </c>
      <c r="H441" s="4"/>
      <c r="I441" s="4">
        <v>45</v>
      </c>
      <c r="J441" s="12">
        <f t="shared" si="13"/>
        <v>765</v>
      </c>
    </row>
    <row r="442" spans="1:10" x14ac:dyDescent="0.3">
      <c r="A442" s="4">
        <v>4</v>
      </c>
      <c r="E442" s="4">
        <v>80</v>
      </c>
      <c r="F442" s="62">
        <v>18</v>
      </c>
      <c r="G442" s="12">
        <f t="shared" si="12"/>
        <v>49</v>
      </c>
      <c r="H442" s="4"/>
      <c r="I442" s="4">
        <v>45</v>
      </c>
      <c r="J442" s="12">
        <f t="shared" si="13"/>
        <v>2205</v>
      </c>
    </row>
    <row r="443" spans="1:10" x14ac:dyDescent="0.3">
      <c r="A443" s="4">
        <v>4</v>
      </c>
      <c r="E443" s="4">
        <v>80</v>
      </c>
      <c r="F443" s="62">
        <v>18</v>
      </c>
      <c r="G443" s="12">
        <f t="shared" si="12"/>
        <v>49</v>
      </c>
      <c r="H443" s="4"/>
      <c r="I443" s="4">
        <v>45</v>
      </c>
      <c r="J443" s="12">
        <f t="shared" si="13"/>
        <v>2205</v>
      </c>
    </row>
    <row r="444" spans="1:10" x14ac:dyDescent="0.3">
      <c r="A444" s="4">
        <v>4</v>
      </c>
      <c r="E444" s="4">
        <v>16.3</v>
      </c>
      <c r="F444" s="62">
        <v>18</v>
      </c>
      <c r="G444" s="12">
        <f t="shared" si="12"/>
        <v>17.149999999999999</v>
      </c>
      <c r="H444" s="4"/>
      <c r="I444" s="4">
        <v>35</v>
      </c>
      <c r="J444" s="12">
        <f t="shared" si="13"/>
        <v>600.25</v>
      </c>
    </row>
    <row r="445" spans="1:10" x14ac:dyDescent="0.3">
      <c r="A445" s="4">
        <v>4</v>
      </c>
      <c r="E445" s="4">
        <v>16.3</v>
      </c>
      <c r="F445" s="62">
        <v>18</v>
      </c>
      <c r="G445" s="12">
        <f t="shared" si="12"/>
        <v>17.149999999999999</v>
      </c>
      <c r="H445" s="4"/>
      <c r="I445" s="4">
        <v>35</v>
      </c>
      <c r="J445" s="12">
        <f t="shared" si="13"/>
        <v>600.25</v>
      </c>
    </row>
    <row r="446" spans="1:10" x14ac:dyDescent="0.3">
      <c r="A446" s="4">
        <v>4</v>
      </c>
      <c r="E446" s="4">
        <v>16.3</v>
      </c>
      <c r="F446" s="62">
        <v>18</v>
      </c>
      <c r="G446" s="12">
        <f t="shared" si="12"/>
        <v>17.149999999999999</v>
      </c>
      <c r="H446" s="4"/>
      <c r="I446" s="4">
        <v>35</v>
      </c>
      <c r="J446" s="12">
        <f t="shared" si="13"/>
        <v>600.25</v>
      </c>
    </row>
    <row r="447" spans="1:10" x14ac:dyDescent="0.3">
      <c r="A447" s="4">
        <v>3</v>
      </c>
      <c r="E447" s="4">
        <v>16.3</v>
      </c>
      <c r="F447" s="62">
        <v>18</v>
      </c>
      <c r="G447" s="12">
        <f t="shared" si="12"/>
        <v>17.149999999999999</v>
      </c>
      <c r="H447" s="4"/>
      <c r="I447" s="4">
        <v>60</v>
      </c>
      <c r="J447" s="12">
        <f t="shared" si="13"/>
        <v>1029</v>
      </c>
    </row>
    <row r="448" spans="1:10" x14ac:dyDescent="0.3">
      <c r="A448" s="4">
        <v>3</v>
      </c>
      <c r="E448" s="4">
        <v>16.3</v>
      </c>
      <c r="F448" s="62">
        <v>18</v>
      </c>
      <c r="G448" s="12">
        <f t="shared" si="12"/>
        <v>17.149999999999999</v>
      </c>
      <c r="H448" s="4"/>
      <c r="I448" s="4">
        <v>60</v>
      </c>
      <c r="J448" s="12">
        <f t="shared" si="13"/>
        <v>1029</v>
      </c>
    </row>
    <row r="449" spans="1:10" x14ac:dyDescent="0.3">
      <c r="A449" s="4">
        <v>3</v>
      </c>
      <c r="E449" s="4">
        <v>16.3</v>
      </c>
      <c r="F449" s="62">
        <v>18</v>
      </c>
      <c r="G449" s="12">
        <f t="shared" si="12"/>
        <v>17.149999999999999</v>
      </c>
      <c r="H449" s="4"/>
      <c r="I449" s="4">
        <v>60</v>
      </c>
      <c r="J449" s="12">
        <f t="shared" si="13"/>
        <v>1029</v>
      </c>
    </row>
    <row r="450" spans="1:10" x14ac:dyDescent="0.3">
      <c r="A450" s="4">
        <v>6</v>
      </c>
      <c r="E450" s="4">
        <v>16.3</v>
      </c>
      <c r="F450" s="62">
        <v>18</v>
      </c>
      <c r="G450" s="12">
        <f t="shared" si="12"/>
        <v>17.149999999999999</v>
      </c>
      <c r="H450" s="4"/>
      <c r="I450" s="4">
        <v>45</v>
      </c>
      <c r="J450" s="12">
        <f t="shared" si="13"/>
        <v>771.74999999999989</v>
      </c>
    </row>
    <row r="451" spans="1:10" x14ac:dyDescent="0.3">
      <c r="A451" s="4">
        <v>6</v>
      </c>
      <c r="E451" s="4">
        <v>16.3</v>
      </c>
      <c r="F451" s="62">
        <v>18</v>
      </c>
      <c r="G451" s="12">
        <f t="shared" ref="G451:G514" si="14">(E451+F451)/2</f>
        <v>17.149999999999999</v>
      </c>
      <c r="H451" s="4"/>
      <c r="I451" s="4">
        <v>45</v>
      </c>
      <c r="J451" s="12">
        <f t="shared" ref="J451:J514" si="15">(I451*G451)</f>
        <v>771.74999999999989</v>
      </c>
    </row>
    <row r="452" spans="1:10" x14ac:dyDescent="0.3">
      <c r="A452" s="4">
        <v>6</v>
      </c>
      <c r="E452" s="4">
        <v>16.3</v>
      </c>
      <c r="F452" s="62">
        <v>18</v>
      </c>
      <c r="G452" s="12">
        <f t="shared" si="14"/>
        <v>17.149999999999999</v>
      </c>
      <c r="H452" s="4"/>
      <c r="I452" s="4">
        <v>45</v>
      </c>
      <c r="J452" s="12">
        <f t="shared" si="15"/>
        <v>771.74999999999989</v>
      </c>
    </row>
    <row r="453" spans="1:10" x14ac:dyDescent="0.3">
      <c r="A453" s="4">
        <v>6</v>
      </c>
      <c r="E453" s="4">
        <v>16.3</v>
      </c>
      <c r="F453" s="62">
        <v>18</v>
      </c>
      <c r="G453" s="12">
        <f t="shared" si="14"/>
        <v>17.149999999999999</v>
      </c>
      <c r="H453" s="4"/>
      <c r="I453" s="4">
        <v>45</v>
      </c>
      <c r="J453" s="12">
        <f t="shared" si="15"/>
        <v>771.74999999999989</v>
      </c>
    </row>
    <row r="454" spans="1:10" x14ac:dyDescent="0.3">
      <c r="A454" s="4">
        <v>3</v>
      </c>
      <c r="E454" s="4">
        <v>18.489999999999998</v>
      </c>
      <c r="F454" s="62">
        <v>18</v>
      </c>
      <c r="G454" s="12">
        <f t="shared" si="14"/>
        <v>18.244999999999997</v>
      </c>
      <c r="H454" s="4"/>
      <c r="I454" s="4">
        <v>60</v>
      </c>
      <c r="J454" s="12">
        <f t="shared" si="15"/>
        <v>1094.6999999999998</v>
      </c>
    </row>
    <row r="455" spans="1:10" x14ac:dyDescent="0.3">
      <c r="A455" s="4">
        <v>3</v>
      </c>
      <c r="E455" s="4">
        <v>18.489999999999998</v>
      </c>
      <c r="F455" s="62">
        <v>18</v>
      </c>
      <c r="G455" s="12">
        <f t="shared" si="14"/>
        <v>18.244999999999997</v>
      </c>
      <c r="H455" s="4"/>
      <c r="I455" s="4">
        <v>60</v>
      </c>
      <c r="J455" s="12">
        <f t="shared" si="15"/>
        <v>1094.6999999999998</v>
      </c>
    </row>
    <row r="456" spans="1:10" x14ac:dyDescent="0.3">
      <c r="A456" s="4">
        <v>3</v>
      </c>
      <c r="E456" s="4">
        <v>18.489999999999998</v>
      </c>
      <c r="F456" s="62">
        <v>18</v>
      </c>
      <c r="G456" s="12">
        <f t="shared" si="14"/>
        <v>18.244999999999997</v>
      </c>
      <c r="H456" s="4"/>
      <c r="I456" s="4">
        <v>60</v>
      </c>
      <c r="J456" s="12">
        <f t="shared" si="15"/>
        <v>1094.6999999999998</v>
      </c>
    </row>
    <row r="457" spans="1:10" x14ac:dyDescent="0.3">
      <c r="A457" s="4">
        <v>3</v>
      </c>
      <c r="E457" s="4">
        <v>16.3</v>
      </c>
      <c r="F457" s="62">
        <v>18</v>
      </c>
      <c r="G457" s="12">
        <f t="shared" si="14"/>
        <v>17.149999999999999</v>
      </c>
      <c r="H457" s="4"/>
      <c r="I457" s="4">
        <v>45</v>
      </c>
      <c r="J457" s="12">
        <f t="shared" si="15"/>
        <v>771.74999999999989</v>
      </c>
    </row>
    <row r="458" spans="1:10" x14ac:dyDescent="0.3">
      <c r="A458" s="4">
        <v>3</v>
      </c>
      <c r="E458" s="4">
        <v>16.3</v>
      </c>
      <c r="F458" s="62">
        <v>18</v>
      </c>
      <c r="G458" s="12">
        <f t="shared" si="14"/>
        <v>17.149999999999999</v>
      </c>
      <c r="H458" s="4"/>
      <c r="I458" s="4">
        <v>45</v>
      </c>
      <c r="J458" s="12">
        <f t="shared" si="15"/>
        <v>771.74999999999989</v>
      </c>
    </row>
    <row r="459" spans="1:10" x14ac:dyDescent="0.3">
      <c r="A459" s="4">
        <v>3</v>
      </c>
      <c r="E459" s="4">
        <v>16.3</v>
      </c>
      <c r="F459" s="62">
        <v>18</v>
      </c>
      <c r="G459" s="12">
        <f t="shared" si="14"/>
        <v>17.149999999999999</v>
      </c>
      <c r="H459" s="4"/>
      <c r="I459" s="4">
        <v>45</v>
      </c>
      <c r="J459" s="12">
        <f t="shared" si="15"/>
        <v>771.74999999999989</v>
      </c>
    </row>
    <row r="460" spans="1:10" x14ac:dyDescent="0.3">
      <c r="A460" s="4">
        <v>3</v>
      </c>
      <c r="E460" s="4">
        <v>16.3</v>
      </c>
      <c r="F460" s="62">
        <v>18</v>
      </c>
      <c r="G460" s="12">
        <f t="shared" si="14"/>
        <v>17.149999999999999</v>
      </c>
      <c r="H460" s="4"/>
      <c r="I460" s="4">
        <v>45</v>
      </c>
      <c r="J460" s="12">
        <f t="shared" si="15"/>
        <v>771.74999999999989</v>
      </c>
    </row>
    <row r="461" spans="1:10" x14ac:dyDescent="0.3">
      <c r="A461" s="4">
        <v>3</v>
      </c>
      <c r="E461" s="4">
        <v>16.3</v>
      </c>
      <c r="F461" s="62">
        <v>18</v>
      </c>
      <c r="G461" s="12">
        <f t="shared" si="14"/>
        <v>17.149999999999999</v>
      </c>
      <c r="H461" s="4"/>
      <c r="I461" s="4">
        <v>45</v>
      </c>
      <c r="J461" s="12">
        <f t="shared" si="15"/>
        <v>771.74999999999989</v>
      </c>
    </row>
    <row r="462" spans="1:10" x14ac:dyDescent="0.3">
      <c r="A462" s="4">
        <v>3</v>
      </c>
      <c r="E462" s="4">
        <v>16.3</v>
      </c>
      <c r="F462" s="62">
        <v>18</v>
      </c>
      <c r="G462" s="12">
        <f t="shared" si="14"/>
        <v>17.149999999999999</v>
      </c>
      <c r="H462" s="4"/>
      <c r="I462" s="4">
        <v>45</v>
      </c>
      <c r="J462" s="12">
        <f t="shared" si="15"/>
        <v>771.74999999999989</v>
      </c>
    </row>
    <row r="463" spans="1:10" x14ac:dyDescent="0.3">
      <c r="A463" s="4">
        <v>3</v>
      </c>
      <c r="E463" s="4">
        <v>16.3</v>
      </c>
      <c r="F463" s="62">
        <v>18</v>
      </c>
      <c r="G463" s="12">
        <f t="shared" si="14"/>
        <v>17.149999999999999</v>
      </c>
      <c r="H463" s="4"/>
      <c r="I463" s="4">
        <v>45</v>
      </c>
      <c r="J463" s="12">
        <f t="shared" si="15"/>
        <v>771.74999999999989</v>
      </c>
    </row>
    <row r="464" spans="1:10" x14ac:dyDescent="0.3">
      <c r="A464" s="4">
        <v>3</v>
      </c>
      <c r="E464" s="4">
        <v>16.3</v>
      </c>
      <c r="F464" s="62">
        <v>18</v>
      </c>
      <c r="G464" s="12">
        <f t="shared" si="14"/>
        <v>17.149999999999999</v>
      </c>
      <c r="H464" s="4"/>
      <c r="I464" s="4">
        <v>45</v>
      </c>
      <c r="J464" s="12">
        <f t="shared" si="15"/>
        <v>771.74999999999989</v>
      </c>
    </row>
    <row r="465" spans="1:10" x14ac:dyDescent="0.3">
      <c r="A465" s="4">
        <v>3</v>
      </c>
      <c r="E465" s="4">
        <v>11.5</v>
      </c>
      <c r="F465" s="4">
        <v>15.4</v>
      </c>
      <c r="G465" s="12">
        <f t="shared" si="14"/>
        <v>13.45</v>
      </c>
      <c r="H465" s="4"/>
      <c r="I465" s="4">
        <v>60</v>
      </c>
      <c r="J465" s="12">
        <f t="shared" si="15"/>
        <v>807</v>
      </c>
    </row>
    <row r="466" spans="1:10" x14ac:dyDescent="0.3">
      <c r="A466" s="4">
        <v>3</v>
      </c>
      <c r="E466" s="4">
        <v>8.1</v>
      </c>
      <c r="F466" s="4">
        <v>10.220000000000001</v>
      </c>
      <c r="G466" s="12">
        <f t="shared" si="14"/>
        <v>9.16</v>
      </c>
      <c r="H466" s="4"/>
      <c r="I466" s="4">
        <v>80</v>
      </c>
      <c r="J466" s="12">
        <f t="shared" si="15"/>
        <v>732.8</v>
      </c>
    </row>
    <row r="467" spans="1:10" x14ac:dyDescent="0.3">
      <c r="A467" s="4">
        <v>3</v>
      </c>
      <c r="E467" s="4">
        <v>9.4</v>
      </c>
      <c r="F467" s="4">
        <v>13.5</v>
      </c>
      <c r="G467" s="12">
        <f t="shared" si="14"/>
        <v>11.45</v>
      </c>
      <c r="H467" s="4"/>
      <c r="I467" s="4">
        <v>80</v>
      </c>
      <c r="J467" s="12">
        <f t="shared" si="15"/>
        <v>916</v>
      </c>
    </row>
    <row r="468" spans="1:10" x14ac:dyDescent="0.3">
      <c r="A468" s="4">
        <v>3</v>
      </c>
      <c r="E468" s="4">
        <v>11.5</v>
      </c>
      <c r="F468" s="4">
        <v>15.4</v>
      </c>
      <c r="G468" s="12">
        <f t="shared" si="14"/>
        <v>13.45</v>
      </c>
      <c r="H468" s="4"/>
      <c r="I468" s="4">
        <v>60</v>
      </c>
      <c r="J468" s="12">
        <f t="shared" si="15"/>
        <v>807</v>
      </c>
    </row>
    <row r="469" spans="1:10" x14ac:dyDescent="0.3">
      <c r="A469" s="4">
        <v>3</v>
      </c>
      <c r="E469" s="4">
        <v>11.5</v>
      </c>
      <c r="F469" s="4">
        <v>15.4</v>
      </c>
      <c r="G469" s="12">
        <f t="shared" si="14"/>
        <v>13.45</v>
      </c>
      <c r="H469" s="4"/>
      <c r="I469" s="4">
        <v>60</v>
      </c>
      <c r="J469" s="12">
        <f t="shared" si="15"/>
        <v>807</v>
      </c>
    </row>
    <row r="470" spans="1:10" x14ac:dyDescent="0.3">
      <c r="A470" s="4">
        <v>3</v>
      </c>
      <c r="E470" s="4">
        <v>11.5</v>
      </c>
      <c r="F470" s="4">
        <v>15.4</v>
      </c>
      <c r="G470" s="12">
        <f t="shared" si="14"/>
        <v>13.45</v>
      </c>
      <c r="H470" s="4"/>
      <c r="I470" s="4">
        <v>60</v>
      </c>
      <c r="J470" s="12">
        <f t="shared" si="15"/>
        <v>807</v>
      </c>
    </row>
    <row r="471" spans="1:10" x14ac:dyDescent="0.3">
      <c r="A471" s="4">
        <v>3</v>
      </c>
      <c r="E471" s="4">
        <v>11.5</v>
      </c>
      <c r="F471" s="4">
        <v>15.4</v>
      </c>
      <c r="G471" s="12">
        <f t="shared" si="14"/>
        <v>13.45</v>
      </c>
      <c r="H471" s="4"/>
      <c r="I471" s="4">
        <v>60</v>
      </c>
      <c r="J471" s="12">
        <f t="shared" si="15"/>
        <v>807</v>
      </c>
    </row>
    <row r="472" spans="1:10" x14ac:dyDescent="0.3">
      <c r="A472" s="4">
        <v>3</v>
      </c>
      <c r="E472" s="4">
        <v>11.5</v>
      </c>
      <c r="F472" s="4">
        <v>15.4</v>
      </c>
      <c r="G472" s="12">
        <f t="shared" si="14"/>
        <v>13.45</v>
      </c>
      <c r="H472" s="4"/>
      <c r="I472" s="4">
        <v>60</v>
      </c>
      <c r="J472" s="12">
        <f t="shared" si="15"/>
        <v>807</v>
      </c>
    </row>
    <row r="473" spans="1:10" x14ac:dyDescent="0.3">
      <c r="A473" s="4">
        <v>3</v>
      </c>
      <c r="E473" s="4">
        <v>11.5</v>
      </c>
      <c r="F473" s="4">
        <v>15.4</v>
      </c>
      <c r="G473" s="12">
        <f t="shared" si="14"/>
        <v>13.45</v>
      </c>
      <c r="H473" s="4"/>
      <c r="I473" s="4">
        <v>60</v>
      </c>
      <c r="J473" s="12">
        <f t="shared" si="15"/>
        <v>807</v>
      </c>
    </row>
    <row r="474" spans="1:10" x14ac:dyDescent="0.3">
      <c r="A474" s="4">
        <v>3</v>
      </c>
      <c r="E474" s="4">
        <v>18</v>
      </c>
      <c r="F474" s="4">
        <v>21.72</v>
      </c>
      <c r="G474" s="12">
        <f t="shared" si="14"/>
        <v>19.86</v>
      </c>
      <c r="H474" s="4"/>
      <c r="I474" s="4">
        <v>55</v>
      </c>
      <c r="J474" s="12">
        <f t="shared" si="15"/>
        <v>1092.3</v>
      </c>
    </row>
    <row r="475" spans="1:10" x14ac:dyDescent="0.3">
      <c r="A475" s="4">
        <v>6</v>
      </c>
      <c r="E475" s="4">
        <v>12</v>
      </c>
      <c r="F475" s="4">
        <v>14.84</v>
      </c>
      <c r="G475" s="12">
        <f t="shared" si="14"/>
        <v>13.42</v>
      </c>
      <c r="H475" s="4"/>
      <c r="I475" s="4">
        <v>55</v>
      </c>
      <c r="J475" s="12">
        <f t="shared" si="15"/>
        <v>738.1</v>
      </c>
    </row>
    <row r="476" spans="1:10" x14ac:dyDescent="0.3">
      <c r="A476" s="4">
        <v>3</v>
      </c>
      <c r="E476" s="4">
        <v>18</v>
      </c>
      <c r="F476" s="4">
        <v>21.13</v>
      </c>
      <c r="G476" s="12">
        <f t="shared" si="14"/>
        <v>19.564999999999998</v>
      </c>
      <c r="H476" s="4"/>
      <c r="I476" s="4">
        <v>55</v>
      </c>
      <c r="J476" s="12">
        <f t="shared" si="15"/>
        <v>1076.0749999999998</v>
      </c>
    </row>
    <row r="477" spans="1:10" x14ac:dyDescent="0.3">
      <c r="A477" s="4">
        <v>6</v>
      </c>
      <c r="E477" s="4">
        <v>12</v>
      </c>
      <c r="F477" s="4">
        <v>15.41</v>
      </c>
      <c r="G477" s="12">
        <f t="shared" si="14"/>
        <v>13.705</v>
      </c>
      <c r="H477" s="4"/>
      <c r="I477" s="4">
        <v>55</v>
      </c>
      <c r="J477" s="12">
        <f t="shared" si="15"/>
        <v>753.77499999999998</v>
      </c>
    </row>
    <row r="478" spans="1:10" x14ac:dyDescent="0.3">
      <c r="A478" s="4">
        <v>6</v>
      </c>
      <c r="E478" s="4">
        <v>16.3</v>
      </c>
      <c r="F478" s="62">
        <v>18</v>
      </c>
      <c r="G478" s="12">
        <f t="shared" si="14"/>
        <v>17.149999999999999</v>
      </c>
      <c r="H478" s="4"/>
      <c r="I478" s="4">
        <v>70</v>
      </c>
      <c r="J478" s="12">
        <f t="shared" si="15"/>
        <v>1200.5</v>
      </c>
    </row>
    <row r="479" spans="1:10" x14ac:dyDescent="0.3">
      <c r="A479" s="4">
        <v>3</v>
      </c>
      <c r="E479" s="4">
        <v>16</v>
      </c>
      <c r="F479" s="4">
        <v>15.1</v>
      </c>
      <c r="G479" s="12">
        <f t="shared" si="14"/>
        <v>15.55</v>
      </c>
      <c r="H479" s="4"/>
      <c r="I479" s="4">
        <v>70</v>
      </c>
      <c r="J479" s="12">
        <f t="shared" si="15"/>
        <v>1088.5</v>
      </c>
    </row>
    <row r="480" spans="1:10" x14ac:dyDescent="0.3">
      <c r="A480" s="4">
        <v>3</v>
      </c>
      <c r="E480" s="4">
        <v>16</v>
      </c>
      <c r="F480" s="62">
        <v>18</v>
      </c>
      <c r="G480" s="12">
        <f t="shared" si="14"/>
        <v>17</v>
      </c>
      <c r="H480" s="4"/>
      <c r="I480" s="4">
        <v>70</v>
      </c>
      <c r="J480" s="12">
        <f t="shared" si="15"/>
        <v>1190</v>
      </c>
    </row>
    <row r="481" spans="1:10" x14ac:dyDescent="0.3">
      <c r="A481" s="4">
        <v>3</v>
      </c>
      <c r="E481" s="4">
        <v>16</v>
      </c>
      <c r="F481" s="62">
        <v>18</v>
      </c>
      <c r="G481" s="12">
        <f t="shared" si="14"/>
        <v>17</v>
      </c>
      <c r="H481" s="4"/>
      <c r="I481" s="4">
        <v>70</v>
      </c>
      <c r="J481" s="12">
        <f t="shared" si="15"/>
        <v>1190</v>
      </c>
    </row>
    <row r="482" spans="1:10" x14ac:dyDescent="0.3">
      <c r="A482" s="4">
        <v>3</v>
      </c>
      <c r="E482" s="4">
        <v>16</v>
      </c>
      <c r="F482" s="62">
        <v>18</v>
      </c>
      <c r="G482" s="12">
        <f t="shared" si="14"/>
        <v>17</v>
      </c>
      <c r="H482" s="4"/>
      <c r="I482" s="4">
        <v>70</v>
      </c>
      <c r="J482" s="12">
        <f t="shared" si="15"/>
        <v>1190</v>
      </c>
    </row>
    <row r="483" spans="1:10" x14ac:dyDescent="0.3">
      <c r="A483" s="4">
        <v>3</v>
      </c>
      <c r="E483" s="4">
        <v>16</v>
      </c>
      <c r="F483" s="62">
        <v>18</v>
      </c>
      <c r="G483" s="12">
        <f t="shared" si="14"/>
        <v>17</v>
      </c>
      <c r="H483" s="4"/>
      <c r="I483" s="4">
        <v>70</v>
      </c>
      <c r="J483" s="12">
        <f t="shared" si="15"/>
        <v>1190</v>
      </c>
    </row>
    <row r="484" spans="1:10" x14ac:dyDescent="0.3">
      <c r="A484" s="4">
        <v>3</v>
      </c>
      <c r="E484" s="4">
        <v>16</v>
      </c>
      <c r="F484" s="62">
        <v>18</v>
      </c>
      <c r="G484" s="12">
        <f t="shared" si="14"/>
        <v>17</v>
      </c>
      <c r="H484" s="4"/>
      <c r="I484" s="4">
        <v>70</v>
      </c>
      <c r="J484" s="12">
        <f t="shared" si="15"/>
        <v>1190</v>
      </c>
    </row>
    <row r="485" spans="1:10" x14ac:dyDescent="0.3">
      <c r="A485" s="4">
        <v>3</v>
      </c>
      <c r="E485" s="4">
        <v>16</v>
      </c>
      <c r="F485" s="62">
        <v>18</v>
      </c>
      <c r="G485" s="12">
        <f t="shared" si="14"/>
        <v>17</v>
      </c>
      <c r="H485" s="4"/>
      <c r="I485" s="4">
        <v>70</v>
      </c>
      <c r="J485" s="12">
        <f t="shared" si="15"/>
        <v>1190</v>
      </c>
    </row>
    <row r="486" spans="1:10" x14ac:dyDescent="0.3">
      <c r="A486" s="4">
        <v>3</v>
      </c>
      <c r="E486" s="4">
        <v>16</v>
      </c>
      <c r="F486" s="62">
        <v>18</v>
      </c>
      <c r="G486" s="12">
        <f t="shared" si="14"/>
        <v>17</v>
      </c>
      <c r="H486" s="4"/>
      <c r="I486" s="4">
        <v>70</v>
      </c>
      <c r="J486" s="12">
        <f t="shared" si="15"/>
        <v>1190</v>
      </c>
    </row>
    <row r="487" spans="1:10" x14ac:dyDescent="0.3">
      <c r="A487" s="4">
        <v>6</v>
      </c>
      <c r="E487" s="4">
        <v>16.3</v>
      </c>
      <c r="F487" s="62">
        <v>18</v>
      </c>
      <c r="G487" s="12">
        <f t="shared" si="14"/>
        <v>17.149999999999999</v>
      </c>
      <c r="H487" s="4"/>
      <c r="I487" s="4">
        <v>70</v>
      </c>
      <c r="J487" s="12">
        <f t="shared" si="15"/>
        <v>1200.5</v>
      </c>
    </row>
    <row r="488" spans="1:10" x14ac:dyDescent="0.3">
      <c r="A488" s="4">
        <v>3</v>
      </c>
      <c r="E488" s="4">
        <v>16</v>
      </c>
      <c r="F488" s="4">
        <v>15.1</v>
      </c>
      <c r="G488" s="12">
        <f t="shared" si="14"/>
        <v>15.55</v>
      </c>
      <c r="H488" s="4"/>
      <c r="I488" s="4">
        <v>70</v>
      </c>
      <c r="J488" s="12">
        <f t="shared" si="15"/>
        <v>1088.5</v>
      </c>
    </row>
    <row r="489" spans="1:10" x14ac:dyDescent="0.3">
      <c r="A489" s="4">
        <v>3</v>
      </c>
      <c r="E489" s="4">
        <v>16</v>
      </c>
      <c r="F489" s="62">
        <v>18</v>
      </c>
      <c r="G489" s="12">
        <f t="shared" si="14"/>
        <v>17</v>
      </c>
      <c r="H489" s="4"/>
      <c r="I489" s="4">
        <v>70</v>
      </c>
      <c r="J489" s="12">
        <f t="shared" si="15"/>
        <v>1190</v>
      </c>
    </row>
    <row r="490" spans="1:10" x14ac:dyDescent="0.3">
      <c r="A490" s="4">
        <v>3</v>
      </c>
      <c r="E490" s="4">
        <v>16</v>
      </c>
      <c r="F490" s="62">
        <v>18</v>
      </c>
      <c r="G490" s="12">
        <f t="shared" si="14"/>
        <v>17</v>
      </c>
      <c r="H490" s="4"/>
      <c r="I490" s="4">
        <v>70</v>
      </c>
      <c r="J490" s="12">
        <f t="shared" si="15"/>
        <v>1190</v>
      </c>
    </row>
    <row r="491" spans="1:10" x14ac:dyDescent="0.3">
      <c r="A491" s="4">
        <v>3</v>
      </c>
      <c r="E491" s="4">
        <v>16</v>
      </c>
      <c r="F491" s="62">
        <v>18</v>
      </c>
      <c r="G491" s="12">
        <f t="shared" si="14"/>
        <v>17</v>
      </c>
      <c r="H491" s="4"/>
      <c r="I491" s="4">
        <v>70</v>
      </c>
      <c r="J491" s="12">
        <f t="shared" si="15"/>
        <v>1190</v>
      </c>
    </row>
    <row r="492" spans="1:10" x14ac:dyDescent="0.3">
      <c r="A492" s="4">
        <v>3</v>
      </c>
      <c r="E492" s="4">
        <v>16</v>
      </c>
      <c r="F492" s="62">
        <v>18</v>
      </c>
      <c r="G492" s="12">
        <f t="shared" si="14"/>
        <v>17</v>
      </c>
      <c r="H492" s="4"/>
      <c r="I492" s="4">
        <v>70</v>
      </c>
      <c r="J492" s="12">
        <f t="shared" si="15"/>
        <v>1190</v>
      </c>
    </row>
    <row r="493" spans="1:10" x14ac:dyDescent="0.3">
      <c r="A493" s="4">
        <v>3</v>
      </c>
      <c r="E493" s="4">
        <v>16</v>
      </c>
      <c r="F493" s="62">
        <v>18</v>
      </c>
      <c r="G493" s="12">
        <f t="shared" si="14"/>
        <v>17</v>
      </c>
      <c r="H493" s="4"/>
      <c r="I493" s="4">
        <v>70</v>
      </c>
      <c r="J493" s="12">
        <f t="shared" si="15"/>
        <v>1190</v>
      </c>
    </row>
    <row r="494" spans="1:10" x14ac:dyDescent="0.3">
      <c r="A494" s="4">
        <v>3</v>
      </c>
      <c r="E494" s="4">
        <v>16</v>
      </c>
      <c r="F494" s="62">
        <v>18</v>
      </c>
      <c r="G494" s="12">
        <f t="shared" si="14"/>
        <v>17</v>
      </c>
      <c r="H494" s="4"/>
      <c r="I494" s="4">
        <v>70</v>
      </c>
      <c r="J494" s="12">
        <f t="shared" si="15"/>
        <v>1190</v>
      </c>
    </row>
    <row r="495" spans="1:10" x14ac:dyDescent="0.3">
      <c r="A495" s="4">
        <v>3</v>
      </c>
      <c r="E495" s="4">
        <v>16</v>
      </c>
      <c r="F495" s="62">
        <v>18</v>
      </c>
      <c r="G495" s="12">
        <f t="shared" si="14"/>
        <v>17</v>
      </c>
      <c r="H495" s="4"/>
      <c r="I495" s="4">
        <v>70</v>
      </c>
      <c r="J495" s="12">
        <f t="shared" si="15"/>
        <v>1190</v>
      </c>
    </row>
    <row r="496" spans="1:10" x14ac:dyDescent="0.3">
      <c r="A496" s="4">
        <v>3</v>
      </c>
      <c r="E496" s="4">
        <v>16</v>
      </c>
      <c r="F496" s="62">
        <v>18</v>
      </c>
      <c r="G496" s="12">
        <f t="shared" si="14"/>
        <v>17</v>
      </c>
      <c r="H496" s="4"/>
      <c r="I496" s="4">
        <v>70</v>
      </c>
      <c r="J496" s="12">
        <f t="shared" si="15"/>
        <v>1190</v>
      </c>
    </row>
    <row r="497" spans="1:10" x14ac:dyDescent="0.3">
      <c r="A497" s="4">
        <v>3</v>
      </c>
      <c r="E497" s="4">
        <v>16</v>
      </c>
      <c r="F497" s="62">
        <v>18</v>
      </c>
      <c r="G497" s="12">
        <f t="shared" si="14"/>
        <v>17</v>
      </c>
      <c r="H497" s="4"/>
      <c r="I497" s="4">
        <v>70</v>
      </c>
      <c r="J497" s="12">
        <f t="shared" si="15"/>
        <v>1190</v>
      </c>
    </row>
    <row r="498" spans="1:10" x14ac:dyDescent="0.3">
      <c r="A498" s="4">
        <v>3</v>
      </c>
      <c r="E498" s="4">
        <v>16</v>
      </c>
      <c r="F498" s="62">
        <v>18</v>
      </c>
      <c r="G498" s="12">
        <f t="shared" si="14"/>
        <v>17</v>
      </c>
      <c r="H498" s="4"/>
      <c r="I498" s="4">
        <v>70</v>
      </c>
      <c r="J498" s="12">
        <f t="shared" si="15"/>
        <v>1190</v>
      </c>
    </row>
    <row r="499" spans="1:10" x14ac:dyDescent="0.3">
      <c r="A499" s="4">
        <v>4</v>
      </c>
      <c r="E499" s="4">
        <v>11</v>
      </c>
      <c r="F499" s="62">
        <v>18</v>
      </c>
      <c r="G499" s="12">
        <f t="shared" si="14"/>
        <v>14.5</v>
      </c>
      <c r="H499" s="4"/>
      <c r="I499" s="4">
        <v>45</v>
      </c>
      <c r="J499" s="12">
        <f t="shared" si="15"/>
        <v>652.5</v>
      </c>
    </row>
    <row r="500" spans="1:10" x14ac:dyDescent="0.3">
      <c r="A500" s="4">
        <v>4</v>
      </c>
      <c r="E500" s="4">
        <v>11</v>
      </c>
      <c r="F500" s="62">
        <v>18</v>
      </c>
      <c r="G500" s="12">
        <f t="shared" si="14"/>
        <v>14.5</v>
      </c>
      <c r="H500" s="4"/>
      <c r="I500" s="4">
        <v>45</v>
      </c>
      <c r="J500" s="12">
        <f t="shared" si="15"/>
        <v>652.5</v>
      </c>
    </row>
    <row r="501" spans="1:10" x14ac:dyDescent="0.3">
      <c r="A501" s="4">
        <v>4</v>
      </c>
      <c r="E501" s="4">
        <v>11</v>
      </c>
      <c r="F501" s="62">
        <v>18</v>
      </c>
      <c r="G501" s="12">
        <f t="shared" si="14"/>
        <v>14.5</v>
      </c>
      <c r="H501" s="4"/>
      <c r="I501" s="4">
        <v>45</v>
      </c>
      <c r="J501" s="12">
        <f t="shared" si="15"/>
        <v>652.5</v>
      </c>
    </row>
    <row r="502" spans="1:10" x14ac:dyDescent="0.3">
      <c r="A502" s="4">
        <v>3</v>
      </c>
      <c r="E502" s="4">
        <v>14</v>
      </c>
      <c r="F502" s="4">
        <v>17.600000000000001</v>
      </c>
      <c r="G502" s="12">
        <f t="shared" si="14"/>
        <v>15.8</v>
      </c>
      <c r="H502" s="4"/>
      <c r="I502" s="4">
        <v>60</v>
      </c>
      <c r="J502" s="12">
        <f t="shared" si="15"/>
        <v>948</v>
      </c>
    </row>
    <row r="503" spans="1:10" x14ac:dyDescent="0.3">
      <c r="A503" s="4">
        <v>3</v>
      </c>
      <c r="E503" s="4">
        <v>14</v>
      </c>
      <c r="F503" s="4">
        <v>17.600000000000001</v>
      </c>
      <c r="G503" s="12">
        <f t="shared" si="14"/>
        <v>15.8</v>
      </c>
      <c r="H503" s="4"/>
      <c r="I503" s="4">
        <v>60</v>
      </c>
      <c r="J503" s="12">
        <f t="shared" si="15"/>
        <v>948</v>
      </c>
    </row>
    <row r="504" spans="1:10" x14ac:dyDescent="0.3">
      <c r="A504" s="4">
        <v>3</v>
      </c>
      <c r="E504" s="4">
        <v>14</v>
      </c>
      <c r="F504" s="4">
        <v>17.600000000000001</v>
      </c>
      <c r="G504" s="12">
        <f t="shared" si="14"/>
        <v>15.8</v>
      </c>
      <c r="H504" s="4"/>
      <c r="I504" s="4">
        <v>60</v>
      </c>
      <c r="J504" s="12">
        <f t="shared" si="15"/>
        <v>948</v>
      </c>
    </row>
    <row r="505" spans="1:10" x14ac:dyDescent="0.3">
      <c r="A505" s="4">
        <v>3</v>
      </c>
      <c r="E505" s="4">
        <v>14</v>
      </c>
      <c r="F505" s="4">
        <v>17.600000000000001</v>
      </c>
      <c r="G505" s="12">
        <f t="shared" si="14"/>
        <v>15.8</v>
      </c>
      <c r="H505" s="4"/>
      <c r="I505" s="4">
        <v>45</v>
      </c>
      <c r="J505" s="12">
        <f t="shared" si="15"/>
        <v>711</v>
      </c>
    </row>
    <row r="506" spans="1:10" x14ac:dyDescent="0.3">
      <c r="A506" s="4">
        <v>3</v>
      </c>
      <c r="E506" s="4">
        <v>14</v>
      </c>
      <c r="F506" s="4">
        <v>17.600000000000001</v>
      </c>
      <c r="G506" s="12">
        <f t="shared" si="14"/>
        <v>15.8</v>
      </c>
      <c r="H506" s="4"/>
      <c r="I506" s="4">
        <v>60</v>
      </c>
      <c r="J506" s="12">
        <f t="shared" si="15"/>
        <v>948</v>
      </c>
    </row>
    <row r="507" spans="1:10" x14ac:dyDescent="0.3">
      <c r="A507" s="4">
        <v>3</v>
      </c>
      <c r="E507" s="4">
        <v>14</v>
      </c>
      <c r="F507" s="4">
        <v>17.600000000000001</v>
      </c>
      <c r="G507" s="12">
        <f t="shared" si="14"/>
        <v>15.8</v>
      </c>
      <c r="H507" s="4"/>
      <c r="I507" s="4">
        <v>60</v>
      </c>
      <c r="J507" s="12">
        <f t="shared" si="15"/>
        <v>948</v>
      </c>
    </row>
    <row r="508" spans="1:10" x14ac:dyDescent="0.3">
      <c r="A508" s="4">
        <v>3</v>
      </c>
      <c r="E508" s="4">
        <v>14</v>
      </c>
      <c r="F508" s="4">
        <v>17.600000000000001</v>
      </c>
      <c r="G508" s="12">
        <f t="shared" si="14"/>
        <v>15.8</v>
      </c>
      <c r="H508" s="4"/>
      <c r="I508" s="4">
        <v>45</v>
      </c>
      <c r="J508" s="12">
        <f t="shared" si="15"/>
        <v>711</v>
      </c>
    </row>
    <row r="509" spans="1:10" x14ac:dyDescent="0.3">
      <c r="A509" s="4">
        <v>3</v>
      </c>
      <c r="E509" s="4">
        <v>12</v>
      </c>
      <c r="F509" s="62">
        <v>18</v>
      </c>
      <c r="G509" s="12">
        <f t="shared" si="14"/>
        <v>15</v>
      </c>
      <c r="H509" s="4"/>
      <c r="I509" s="4">
        <v>55</v>
      </c>
      <c r="J509" s="12">
        <f t="shared" si="15"/>
        <v>825</v>
      </c>
    </row>
    <row r="510" spans="1:10" x14ac:dyDescent="0.3">
      <c r="A510" s="4">
        <v>3</v>
      </c>
      <c r="E510" s="4">
        <v>12</v>
      </c>
      <c r="F510" s="62">
        <v>18</v>
      </c>
      <c r="G510" s="12">
        <f t="shared" si="14"/>
        <v>15</v>
      </c>
      <c r="H510" s="4"/>
      <c r="I510" s="4">
        <v>55</v>
      </c>
      <c r="J510" s="12">
        <f t="shared" si="15"/>
        <v>825</v>
      </c>
    </row>
    <row r="511" spans="1:10" x14ac:dyDescent="0.3">
      <c r="A511" s="4">
        <v>3</v>
      </c>
      <c r="E511" s="4">
        <v>12</v>
      </c>
      <c r="F511" s="62">
        <v>18</v>
      </c>
      <c r="G511" s="12">
        <f t="shared" si="14"/>
        <v>15</v>
      </c>
      <c r="H511" s="4"/>
      <c r="I511" s="4">
        <v>55</v>
      </c>
      <c r="J511" s="12">
        <f t="shared" si="15"/>
        <v>825</v>
      </c>
    </row>
    <row r="512" spans="1:10" x14ac:dyDescent="0.3">
      <c r="A512" s="4">
        <v>3</v>
      </c>
      <c r="E512" s="4">
        <v>12</v>
      </c>
      <c r="F512" s="62">
        <v>18</v>
      </c>
      <c r="G512" s="12">
        <f t="shared" si="14"/>
        <v>15</v>
      </c>
      <c r="H512" s="4"/>
      <c r="I512" s="4">
        <v>55</v>
      </c>
      <c r="J512" s="12">
        <f t="shared" si="15"/>
        <v>825</v>
      </c>
    </row>
    <row r="513" spans="1:10" x14ac:dyDescent="0.3">
      <c r="A513" s="4">
        <v>3</v>
      </c>
      <c r="E513" s="4">
        <v>12</v>
      </c>
      <c r="F513" s="62">
        <v>18</v>
      </c>
      <c r="G513" s="12">
        <f t="shared" si="14"/>
        <v>15</v>
      </c>
      <c r="H513" s="4"/>
      <c r="I513" s="4">
        <v>55</v>
      </c>
      <c r="J513" s="12">
        <f t="shared" si="15"/>
        <v>825</v>
      </c>
    </row>
    <row r="514" spans="1:10" x14ac:dyDescent="0.3">
      <c r="A514" s="4">
        <v>6</v>
      </c>
      <c r="E514" s="4">
        <v>11.2</v>
      </c>
      <c r="F514" s="62">
        <v>18</v>
      </c>
      <c r="G514" s="12">
        <f t="shared" si="14"/>
        <v>14.6</v>
      </c>
      <c r="H514" s="4"/>
      <c r="I514" s="4">
        <v>55</v>
      </c>
      <c r="J514" s="12">
        <f t="shared" si="15"/>
        <v>803</v>
      </c>
    </row>
    <row r="515" spans="1:10" x14ac:dyDescent="0.3">
      <c r="A515" s="4">
        <v>6</v>
      </c>
      <c r="E515" s="4">
        <v>11.2</v>
      </c>
      <c r="F515" s="62">
        <v>18</v>
      </c>
      <c r="G515" s="12">
        <f t="shared" ref="G515:G578" si="16">(E515+F515)/2</f>
        <v>14.6</v>
      </c>
      <c r="H515" s="4"/>
      <c r="I515" s="4">
        <v>55</v>
      </c>
      <c r="J515" s="12">
        <f t="shared" ref="J515:J578" si="17">(I515*G515)</f>
        <v>803</v>
      </c>
    </row>
    <row r="516" spans="1:10" x14ac:dyDescent="0.3">
      <c r="A516" s="4">
        <v>6</v>
      </c>
      <c r="E516" s="4">
        <v>11.2</v>
      </c>
      <c r="F516" s="62">
        <v>18</v>
      </c>
      <c r="G516" s="12">
        <f t="shared" si="16"/>
        <v>14.6</v>
      </c>
      <c r="H516" s="4"/>
      <c r="I516" s="4">
        <v>55</v>
      </c>
      <c r="J516" s="12">
        <f t="shared" si="17"/>
        <v>803</v>
      </c>
    </row>
    <row r="517" spans="1:10" x14ac:dyDescent="0.3">
      <c r="A517" s="4">
        <v>6</v>
      </c>
      <c r="E517" s="4">
        <v>11.2</v>
      </c>
      <c r="F517" s="62">
        <v>18</v>
      </c>
      <c r="G517" s="12">
        <f t="shared" si="16"/>
        <v>14.6</v>
      </c>
      <c r="H517" s="4"/>
      <c r="I517" s="4">
        <v>55</v>
      </c>
      <c r="J517" s="12">
        <f t="shared" si="17"/>
        <v>803</v>
      </c>
    </row>
    <row r="518" spans="1:10" x14ac:dyDescent="0.3">
      <c r="A518" s="4">
        <v>6</v>
      </c>
      <c r="E518" s="4">
        <v>11.2</v>
      </c>
      <c r="F518" s="62">
        <v>18</v>
      </c>
      <c r="G518" s="12">
        <f t="shared" si="16"/>
        <v>14.6</v>
      </c>
      <c r="H518" s="4"/>
      <c r="I518" s="4">
        <v>55</v>
      </c>
      <c r="J518" s="12">
        <f t="shared" si="17"/>
        <v>803</v>
      </c>
    </row>
    <row r="519" spans="1:10" x14ac:dyDescent="0.3">
      <c r="A519" s="4">
        <v>6</v>
      </c>
      <c r="E519" s="4">
        <v>11.2</v>
      </c>
      <c r="F519" s="62">
        <v>18</v>
      </c>
      <c r="G519" s="12">
        <f t="shared" si="16"/>
        <v>14.6</v>
      </c>
      <c r="H519" s="4"/>
      <c r="I519" s="4">
        <v>55</v>
      </c>
      <c r="J519" s="12">
        <f t="shared" si="17"/>
        <v>803</v>
      </c>
    </row>
    <row r="520" spans="1:10" x14ac:dyDescent="0.3">
      <c r="A520" s="4">
        <v>3</v>
      </c>
      <c r="E520" s="4">
        <v>12</v>
      </c>
      <c r="F520" s="62">
        <v>18</v>
      </c>
      <c r="G520" s="12">
        <f t="shared" si="16"/>
        <v>15</v>
      </c>
      <c r="H520" s="4"/>
      <c r="I520" s="4">
        <v>55</v>
      </c>
      <c r="J520" s="12">
        <f t="shared" si="17"/>
        <v>825</v>
      </c>
    </row>
    <row r="521" spans="1:10" x14ac:dyDescent="0.3">
      <c r="A521" s="4">
        <v>6</v>
      </c>
      <c r="E521" s="4">
        <v>11.2</v>
      </c>
      <c r="F521" s="62">
        <v>18</v>
      </c>
      <c r="G521" s="12">
        <f t="shared" si="16"/>
        <v>14.6</v>
      </c>
      <c r="H521" s="4"/>
      <c r="I521" s="4">
        <v>55</v>
      </c>
      <c r="J521" s="12">
        <f t="shared" si="17"/>
        <v>803</v>
      </c>
    </row>
    <row r="522" spans="1:10" x14ac:dyDescent="0.3">
      <c r="A522" s="4">
        <v>6</v>
      </c>
      <c r="E522" s="4">
        <v>11.2</v>
      </c>
      <c r="F522" s="62">
        <v>18</v>
      </c>
      <c r="G522" s="12">
        <f t="shared" si="16"/>
        <v>14.6</v>
      </c>
      <c r="H522" s="4"/>
      <c r="I522" s="4">
        <v>55</v>
      </c>
      <c r="J522" s="12">
        <f t="shared" si="17"/>
        <v>803</v>
      </c>
    </row>
    <row r="523" spans="1:10" x14ac:dyDescent="0.3">
      <c r="A523" s="4">
        <v>3</v>
      </c>
      <c r="E523" s="4">
        <v>12</v>
      </c>
      <c r="F523" s="62">
        <v>18</v>
      </c>
      <c r="G523" s="12">
        <f t="shared" si="16"/>
        <v>15</v>
      </c>
      <c r="H523" s="4"/>
      <c r="I523" s="4">
        <v>55</v>
      </c>
      <c r="J523" s="12">
        <f t="shared" si="17"/>
        <v>825</v>
      </c>
    </row>
    <row r="524" spans="1:10" x14ac:dyDescent="0.3">
      <c r="A524" s="4">
        <v>3</v>
      </c>
      <c r="E524" s="4">
        <v>12</v>
      </c>
      <c r="F524" s="62">
        <v>18</v>
      </c>
      <c r="G524" s="12">
        <f t="shared" si="16"/>
        <v>15</v>
      </c>
      <c r="H524" s="4"/>
      <c r="I524" s="4">
        <v>55</v>
      </c>
      <c r="J524" s="12">
        <f t="shared" si="17"/>
        <v>825</v>
      </c>
    </row>
    <row r="525" spans="1:10" x14ac:dyDescent="0.3">
      <c r="A525" s="4">
        <v>6</v>
      </c>
      <c r="E525" s="4">
        <v>9.5</v>
      </c>
      <c r="F525" s="62">
        <v>18</v>
      </c>
      <c r="G525" s="12">
        <f t="shared" si="16"/>
        <v>13.75</v>
      </c>
      <c r="H525" s="4"/>
      <c r="I525" s="4">
        <v>55</v>
      </c>
      <c r="J525" s="12">
        <f t="shared" si="17"/>
        <v>756.25</v>
      </c>
    </row>
    <row r="526" spans="1:10" x14ac:dyDescent="0.3">
      <c r="A526" s="4">
        <v>6</v>
      </c>
      <c r="E526" s="4">
        <v>9.5</v>
      </c>
      <c r="F526" s="62">
        <v>18</v>
      </c>
      <c r="G526" s="12">
        <f t="shared" si="16"/>
        <v>13.75</v>
      </c>
      <c r="H526" s="4"/>
      <c r="I526" s="4">
        <v>55</v>
      </c>
      <c r="J526" s="12">
        <f t="shared" si="17"/>
        <v>756.25</v>
      </c>
    </row>
    <row r="527" spans="1:10" x14ac:dyDescent="0.3">
      <c r="A527" s="4">
        <v>6</v>
      </c>
      <c r="E527" s="4">
        <v>9.5</v>
      </c>
      <c r="F527" s="62">
        <v>18</v>
      </c>
      <c r="G527" s="12">
        <f t="shared" si="16"/>
        <v>13.75</v>
      </c>
      <c r="H527" s="4"/>
      <c r="I527" s="4">
        <v>55</v>
      </c>
      <c r="J527" s="12">
        <f t="shared" si="17"/>
        <v>756.25</v>
      </c>
    </row>
    <row r="528" spans="1:10" x14ac:dyDescent="0.3">
      <c r="A528" s="4">
        <v>3</v>
      </c>
      <c r="E528" s="4">
        <v>18.2</v>
      </c>
      <c r="F528" s="4">
        <v>21</v>
      </c>
      <c r="G528" s="12">
        <f t="shared" si="16"/>
        <v>19.600000000000001</v>
      </c>
      <c r="H528" s="4"/>
      <c r="I528" s="4">
        <v>43</v>
      </c>
      <c r="J528" s="12">
        <f t="shared" si="17"/>
        <v>842.80000000000007</v>
      </c>
    </row>
    <row r="529" spans="1:10" x14ac:dyDescent="0.3">
      <c r="A529" s="4">
        <v>3</v>
      </c>
      <c r="E529" s="4">
        <v>18.399999999999999</v>
      </c>
      <c r="F529" s="4">
        <v>21</v>
      </c>
      <c r="G529" s="12">
        <f t="shared" si="16"/>
        <v>19.7</v>
      </c>
      <c r="H529" s="4"/>
      <c r="I529" s="4">
        <v>43</v>
      </c>
      <c r="J529" s="12">
        <f t="shared" si="17"/>
        <v>847.1</v>
      </c>
    </row>
    <row r="530" spans="1:10" x14ac:dyDescent="0.3">
      <c r="A530" s="4">
        <v>6</v>
      </c>
      <c r="E530" s="4">
        <v>9.5</v>
      </c>
      <c r="F530" s="62">
        <v>18</v>
      </c>
      <c r="G530" s="12">
        <f t="shared" si="16"/>
        <v>13.75</v>
      </c>
      <c r="H530" s="4"/>
      <c r="I530" s="4">
        <v>55</v>
      </c>
      <c r="J530" s="12">
        <f t="shared" si="17"/>
        <v>756.25</v>
      </c>
    </row>
    <row r="531" spans="1:10" x14ac:dyDescent="0.3">
      <c r="A531" s="4">
        <v>6</v>
      </c>
      <c r="E531" s="4">
        <v>10.6</v>
      </c>
      <c r="F531" s="4">
        <v>14.12</v>
      </c>
      <c r="G531" s="12">
        <f t="shared" si="16"/>
        <v>12.36</v>
      </c>
      <c r="H531" s="4"/>
      <c r="I531" s="4">
        <v>66</v>
      </c>
      <c r="J531" s="12">
        <f t="shared" si="17"/>
        <v>815.76</v>
      </c>
    </row>
    <row r="532" spans="1:10" x14ac:dyDescent="0.3">
      <c r="A532" s="4">
        <v>6</v>
      </c>
      <c r="E532" s="4">
        <v>10.1</v>
      </c>
      <c r="F532" s="4">
        <v>14.67</v>
      </c>
      <c r="G532" s="12">
        <f t="shared" si="16"/>
        <v>12.385</v>
      </c>
      <c r="H532" s="4"/>
      <c r="I532" s="4">
        <v>66</v>
      </c>
      <c r="J532" s="12">
        <f t="shared" si="17"/>
        <v>817.41</v>
      </c>
    </row>
    <row r="533" spans="1:10" x14ac:dyDescent="0.3">
      <c r="A533" s="4">
        <v>6</v>
      </c>
      <c r="E533" s="4">
        <v>11.3</v>
      </c>
      <c r="F533" s="4">
        <v>13.7</v>
      </c>
      <c r="G533" s="12">
        <f t="shared" si="16"/>
        <v>12.5</v>
      </c>
      <c r="H533" s="4"/>
      <c r="I533" s="4">
        <v>66</v>
      </c>
      <c r="J533" s="12">
        <f t="shared" si="17"/>
        <v>825</v>
      </c>
    </row>
    <row r="534" spans="1:10" x14ac:dyDescent="0.3">
      <c r="A534" s="4">
        <v>3</v>
      </c>
      <c r="E534" s="4">
        <v>15.1</v>
      </c>
      <c r="F534" s="4">
        <v>18.190000000000001</v>
      </c>
      <c r="G534" s="12">
        <f t="shared" si="16"/>
        <v>16.645</v>
      </c>
      <c r="H534" s="4"/>
      <c r="I534" s="4">
        <v>66</v>
      </c>
      <c r="J534" s="12">
        <f t="shared" si="17"/>
        <v>1098.57</v>
      </c>
    </row>
    <row r="535" spans="1:10" x14ac:dyDescent="0.3">
      <c r="A535" s="4">
        <v>3</v>
      </c>
      <c r="E535" s="4">
        <v>15.1</v>
      </c>
      <c r="F535" s="4">
        <v>18.190000000000001</v>
      </c>
      <c r="G535" s="12">
        <f t="shared" si="16"/>
        <v>16.645</v>
      </c>
      <c r="H535" s="4"/>
      <c r="I535" s="4">
        <v>66</v>
      </c>
      <c r="J535" s="12">
        <f t="shared" si="17"/>
        <v>1098.57</v>
      </c>
    </row>
    <row r="536" spans="1:10" x14ac:dyDescent="0.3">
      <c r="A536" s="4">
        <v>6</v>
      </c>
      <c r="E536" s="4">
        <v>10.1</v>
      </c>
      <c r="F536" s="4">
        <v>14.67</v>
      </c>
      <c r="G536" s="12">
        <f t="shared" si="16"/>
        <v>12.385</v>
      </c>
      <c r="H536" s="4"/>
      <c r="I536" s="4">
        <v>66</v>
      </c>
      <c r="J536" s="12">
        <f t="shared" si="17"/>
        <v>817.41</v>
      </c>
    </row>
    <row r="537" spans="1:10" x14ac:dyDescent="0.3">
      <c r="A537" s="4">
        <v>3</v>
      </c>
      <c r="E537" s="4">
        <v>15.1</v>
      </c>
      <c r="F537" s="4">
        <v>18.190000000000001</v>
      </c>
      <c r="G537" s="12">
        <f t="shared" si="16"/>
        <v>16.645</v>
      </c>
      <c r="H537" s="4"/>
      <c r="I537" s="4">
        <v>66</v>
      </c>
      <c r="J537" s="12">
        <f t="shared" si="17"/>
        <v>1098.57</v>
      </c>
    </row>
    <row r="538" spans="1:10" x14ac:dyDescent="0.3">
      <c r="A538" s="4">
        <v>3</v>
      </c>
      <c r="E538" s="4">
        <v>12.55</v>
      </c>
      <c r="F538" s="4">
        <v>12.9</v>
      </c>
      <c r="G538" s="12">
        <f t="shared" si="16"/>
        <v>12.725000000000001</v>
      </c>
      <c r="H538" s="4"/>
      <c r="I538" s="4">
        <v>80</v>
      </c>
      <c r="J538" s="12">
        <f t="shared" si="17"/>
        <v>1018.0000000000001</v>
      </c>
    </row>
    <row r="539" spans="1:10" x14ac:dyDescent="0.3">
      <c r="A539" s="4">
        <v>3</v>
      </c>
      <c r="E539" s="4">
        <v>12.55</v>
      </c>
      <c r="F539" s="4">
        <v>14.24</v>
      </c>
      <c r="G539" s="12">
        <f t="shared" si="16"/>
        <v>13.395</v>
      </c>
      <c r="H539" s="4"/>
      <c r="I539" s="4">
        <v>80</v>
      </c>
      <c r="J539" s="12">
        <f t="shared" si="17"/>
        <v>1071.5999999999999</v>
      </c>
    </row>
    <row r="540" spans="1:10" x14ac:dyDescent="0.3">
      <c r="A540" s="4">
        <v>3</v>
      </c>
      <c r="E540" s="4">
        <v>12.55</v>
      </c>
      <c r="F540" s="4">
        <v>14.24</v>
      </c>
      <c r="G540" s="12">
        <f t="shared" si="16"/>
        <v>13.395</v>
      </c>
      <c r="H540" s="4"/>
      <c r="I540" s="4">
        <v>80</v>
      </c>
      <c r="J540" s="12">
        <f t="shared" si="17"/>
        <v>1071.5999999999999</v>
      </c>
    </row>
    <row r="541" spans="1:10" x14ac:dyDescent="0.3">
      <c r="A541" s="4">
        <v>3</v>
      </c>
      <c r="E541" s="4">
        <v>12.55</v>
      </c>
      <c r="F541" s="4">
        <v>12.9</v>
      </c>
      <c r="G541" s="12">
        <f t="shared" si="16"/>
        <v>12.725000000000001</v>
      </c>
      <c r="H541" s="4"/>
      <c r="I541" s="4">
        <v>80</v>
      </c>
      <c r="J541" s="12">
        <f t="shared" si="17"/>
        <v>1018.0000000000001</v>
      </c>
    </row>
    <row r="542" spans="1:10" x14ac:dyDescent="0.3">
      <c r="A542" s="4">
        <v>6</v>
      </c>
      <c r="E542" s="4">
        <v>7.8</v>
      </c>
      <c r="F542" s="4">
        <v>10.26</v>
      </c>
      <c r="G542" s="12">
        <f t="shared" si="16"/>
        <v>9.0299999999999994</v>
      </c>
      <c r="H542" s="4"/>
      <c r="I542" s="4">
        <v>80</v>
      </c>
      <c r="J542" s="12">
        <f t="shared" si="17"/>
        <v>722.4</v>
      </c>
    </row>
    <row r="543" spans="1:10" x14ac:dyDescent="0.3">
      <c r="A543" s="4">
        <v>6</v>
      </c>
      <c r="E543" s="4">
        <v>7.8</v>
      </c>
      <c r="F543" s="4">
        <v>10.01</v>
      </c>
      <c r="G543" s="12">
        <f t="shared" si="16"/>
        <v>8.9049999999999994</v>
      </c>
      <c r="H543" s="4"/>
      <c r="I543" s="4">
        <v>80</v>
      </c>
      <c r="J543" s="12">
        <f t="shared" si="17"/>
        <v>712.4</v>
      </c>
    </row>
    <row r="544" spans="1:10" x14ac:dyDescent="0.3">
      <c r="A544" s="4">
        <v>3</v>
      </c>
      <c r="E544" s="4">
        <v>12.55</v>
      </c>
      <c r="F544" s="4">
        <v>12.9</v>
      </c>
      <c r="G544" s="12">
        <f t="shared" si="16"/>
        <v>12.725000000000001</v>
      </c>
      <c r="H544" s="4"/>
      <c r="I544" s="4">
        <v>80</v>
      </c>
      <c r="J544" s="12">
        <f t="shared" si="17"/>
        <v>1018.0000000000001</v>
      </c>
    </row>
    <row r="545" spans="1:10" x14ac:dyDescent="0.3">
      <c r="A545" s="4">
        <v>3</v>
      </c>
      <c r="E545" s="4">
        <v>7.7</v>
      </c>
      <c r="F545" s="4">
        <v>10.91</v>
      </c>
      <c r="G545" s="12">
        <f t="shared" si="16"/>
        <v>9.3049999999999997</v>
      </c>
      <c r="H545" s="4"/>
      <c r="I545" s="4">
        <v>80</v>
      </c>
      <c r="J545" s="12">
        <f t="shared" si="17"/>
        <v>744.4</v>
      </c>
    </row>
    <row r="546" spans="1:10" x14ac:dyDescent="0.3">
      <c r="A546" s="4">
        <v>3</v>
      </c>
      <c r="E546" s="4">
        <v>9.3000000000000007</v>
      </c>
      <c r="F546" s="4">
        <v>12.62</v>
      </c>
      <c r="G546" s="12">
        <f t="shared" si="16"/>
        <v>10.96</v>
      </c>
      <c r="H546" s="4"/>
      <c r="I546" s="4">
        <v>80</v>
      </c>
      <c r="J546" s="12">
        <f t="shared" si="17"/>
        <v>876.80000000000007</v>
      </c>
    </row>
    <row r="547" spans="1:10" x14ac:dyDescent="0.3">
      <c r="A547" s="4">
        <v>3</v>
      </c>
      <c r="E547" s="4">
        <v>9.3000000000000007</v>
      </c>
      <c r="F547" s="4">
        <v>12.62</v>
      </c>
      <c r="G547" s="12">
        <f t="shared" si="16"/>
        <v>10.96</v>
      </c>
      <c r="H547" s="4"/>
      <c r="I547" s="4">
        <v>80</v>
      </c>
      <c r="J547" s="12">
        <f t="shared" si="17"/>
        <v>876.80000000000007</v>
      </c>
    </row>
    <row r="548" spans="1:10" x14ac:dyDescent="0.3">
      <c r="A548" s="4">
        <v>3</v>
      </c>
      <c r="E548" s="4">
        <v>16.3</v>
      </c>
      <c r="F548" s="62">
        <v>18</v>
      </c>
      <c r="G548" s="12">
        <f t="shared" si="16"/>
        <v>17.149999999999999</v>
      </c>
      <c r="H548" s="4"/>
      <c r="I548" s="4">
        <v>63</v>
      </c>
      <c r="J548" s="12">
        <f t="shared" si="17"/>
        <v>1080.4499999999998</v>
      </c>
    </row>
    <row r="549" spans="1:10" x14ac:dyDescent="0.3">
      <c r="A549" s="4">
        <v>3</v>
      </c>
      <c r="E549" s="4">
        <v>18</v>
      </c>
      <c r="F549" s="4">
        <v>20.68</v>
      </c>
      <c r="G549" s="12">
        <f t="shared" si="16"/>
        <v>19.34</v>
      </c>
      <c r="H549" s="4"/>
      <c r="I549" s="4">
        <v>51</v>
      </c>
      <c r="J549" s="12">
        <f t="shared" si="17"/>
        <v>986.34</v>
      </c>
    </row>
    <row r="550" spans="1:10" x14ac:dyDescent="0.3">
      <c r="A550" s="4">
        <v>3</v>
      </c>
      <c r="E550" s="4">
        <v>18</v>
      </c>
      <c r="F550" s="4">
        <v>20.68</v>
      </c>
      <c r="G550" s="12">
        <f t="shared" si="16"/>
        <v>19.34</v>
      </c>
      <c r="H550" s="4"/>
      <c r="I550" s="4">
        <v>51</v>
      </c>
      <c r="J550" s="12">
        <f t="shared" si="17"/>
        <v>986.34</v>
      </c>
    </row>
    <row r="551" spans="1:10" x14ac:dyDescent="0.3">
      <c r="A551" s="4">
        <v>3</v>
      </c>
      <c r="E551" s="4">
        <v>18</v>
      </c>
      <c r="F551" s="4">
        <v>20.68</v>
      </c>
      <c r="G551" s="12">
        <f t="shared" si="16"/>
        <v>19.34</v>
      </c>
      <c r="H551" s="4"/>
      <c r="I551" s="4">
        <v>51</v>
      </c>
      <c r="J551" s="12">
        <f t="shared" si="17"/>
        <v>986.34</v>
      </c>
    </row>
    <row r="552" spans="1:10" x14ac:dyDescent="0.3">
      <c r="A552" s="4">
        <v>3</v>
      </c>
      <c r="E552" s="4">
        <v>16.3</v>
      </c>
      <c r="F552" s="62">
        <v>18</v>
      </c>
      <c r="G552" s="12">
        <f t="shared" si="16"/>
        <v>17.149999999999999</v>
      </c>
      <c r="H552" s="4"/>
      <c r="I552" s="4">
        <v>61</v>
      </c>
      <c r="J552" s="12">
        <f t="shared" si="17"/>
        <v>1046.1499999999999</v>
      </c>
    </row>
    <row r="553" spans="1:10" x14ac:dyDescent="0.3">
      <c r="A553" s="4">
        <v>6</v>
      </c>
      <c r="E553" s="4">
        <v>15.71</v>
      </c>
      <c r="F553" s="62">
        <v>18</v>
      </c>
      <c r="G553" s="12">
        <f t="shared" si="16"/>
        <v>16.855</v>
      </c>
      <c r="H553" s="4"/>
      <c r="I553" s="4">
        <v>51</v>
      </c>
      <c r="J553" s="12">
        <f t="shared" si="17"/>
        <v>859.60500000000002</v>
      </c>
    </row>
    <row r="554" spans="1:10" x14ac:dyDescent="0.3">
      <c r="A554" s="4">
        <v>3</v>
      </c>
      <c r="E554" s="4">
        <v>16.3</v>
      </c>
      <c r="F554" s="62">
        <v>18</v>
      </c>
      <c r="G554" s="12">
        <f t="shared" si="16"/>
        <v>17.149999999999999</v>
      </c>
      <c r="H554" s="4"/>
      <c r="I554" s="4">
        <v>40</v>
      </c>
      <c r="J554" s="12">
        <f t="shared" si="17"/>
        <v>686</v>
      </c>
    </row>
    <row r="555" spans="1:10" x14ac:dyDescent="0.3">
      <c r="A555" s="4">
        <v>3</v>
      </c>
      <c r="E555" s="4">
        <v>16.3</v>
      </c>
      <c r="F555" s="62">
        <v>18</v>
      </c>
      <c r="G555" s="12">
        <f t="shared" si="16"/>
        <v>17.149999999999999</v>
      </c>
      <c r="H555" s="4"/>
      <c r="I555" s="4">
        <v>40</v>
      </c>
      <c r="J555" s="12">
        <f t="shared" si="17"/>
        <v>686</v>
      </c>
    </row>
    <row r="556" spans="1:10" x14ac:dyDescent="0.3">
      <c r="A556" s="4">
        <v>6</v>
      </c>
      <c r="E556" s="4">
        <v>16.3</v>
      </c>
      <c r="F556" s="62">
        <v>18</v>
      </c>
      <c r="G556" s="12">
        <f t="shared" si="16"/>
        <v>17.149999999999999</v>
      </c>
      <c r="H556" s="4"/>
      <c r="I556" s="4">
        <v>59</v>
      </c>
      <c r="J556" s="12">
        <f t="shared" si="17"/>
        <v>1011.8499999999999</v>
      </c>
    </row>
    <row r="557" spans="1:10" x14ac:dyDescent="0.3">
      <c r="A557" s="4">
        <v>3</v>
      </c>
      <c r="E557" s="4">
        <v>16.3</v>
      </c>
      <c r="F557" s="62">
        <v>18</v>
      </c>
      <c r="G557" s="12">
        <f t="shared" si="16"/>
        <v>17.149999999999999</v>
      </c>
      <c r="H557" s="4"/>
      <c r="I557" s="4">
        <v>60</v>
      </c>
      <c r="J557" s="12">
        <f t="shared" si="17"/>
        <v>1029</v>
      </c>
    </row>
    <row r="558" spans="1:10" x14ac:dyDescent="0.3">
      <c r="A558" s="4">
        <v>3</v>
      </c>
      <c r="E558" s="4">
        <v>16.3</v>
      </c>
      <c r="F558" s="62">
        <v>18</v>
      </c>
      <c r="G558" s="12">
        <f t="shared" si="16"/>
        <v>17.149999999999999</v>
      </c>
      <c r="H558" s="4"/>
      <c r="I558" s="4">
        <v>68</v>
      </c>
      <c r="J558" s="12">
        <f t="shared" si="17"/>
        <v>1166.1999999999998</v>
      </c>
    </row>
    <row r="559" spans="1:10" x14ac:dyDescent="0.3">
      <c r="A559" s="4">
        <v>6</v>
      </c>
      <c r="E559" s="4">
        <v>16.3</v>
      </c>
      <c r="F559" s="62">
        <v>18</v>
      </c>
      <c r="G559" s="12">
        <f t="shared" si="16"/>
        <v>17.149999999999999</v>
      </c>
      <c r="H559" s="4"/>
      <c r="I559" s="4">
        <v>68</v>
      </c>
      <c r="J559" s="12">
        <f t="shared" si="17"/>
        <v>1166.1999999999998</v>
      </c>
    </row>
    <row r="560" spans="1:10" x14ac:dyDescent="0.3">
      <c r="A560" s="4">
        <v>6</v>
      </c>
      <c r="E560" s="4">
        <v>16.3</v>
      </c>
      <c r="F560" s="62">
        <v>18</v>
      </c>
      <c r="G560" s="12">
        <f t="shared" si="16"/>
        <v>17.149999999999999</v>
      </c>
      <c r="H560" s="4"/>
      <c r="I560" s="4">
        <v>52</v>
      </c>
      <c r="J560" s="12">
        <f t="shared" si="17"/>
        <v>891.8</v>
      </c>
    </row>
    <row r="561" spans="1:10" x14ac:dyDescent="0.3">
      <c r="A561" s="4">
        <v>6</v>
      </c>
      <c r="E561" s="4">
        <v>16.3</v>
      </c>
      <c r="F561" s="62">
        <v>18</v>
      </c>
      <c r="G561" s="12">
        <f t="shared" si="16"/>
        <v>17.149999999999999</v>
      </c>
      <c r="H561" s="4"/>
      <c r="I561" s="4">
        <v>52</v>
      </c>
      <c r="J561" s="12">
        <f t="shared" si="17"/>
        <v>891.8</v>
      </c>
    </row>
    <row r="562" spans="1:10" x14ac:dyDescent="0.3">
      <c r="A562" s="4">
        <v>3</v>
      </c>
      <c r="E562" s="4">
        <v>5.3</v>
      </c>
      <c r="F562" s="4">
        <v>9</v>
      </c>
      <c r="G562" s="12">
        <f t="shared" si="16"/>
        <v>7.15</v>
      </c>
      <c r="H562" s="4"/>
      <c r="I562" s="4">
        <v>93</v>
      </c>
      <c r="J562" s="12">
        <f t="shared" si="17"/>
        <v>664.95</v>
      </c>
    </row>
    <row r="563" spans="1:10" x14ac:dyDescent="0.3">
      <c r="A563" s="4">
        <v>6</v>
      </c>
      <c r="E563" s="4">
        <v>13</v>
      </c>
      <c r="F563" s="4">
        <v>14.7</v>
      </c>
      <c r="G563" s="12">
        <f t="shared" si="16"/>
        <v>13.85</v>
      </c>
      <c r="H563" s="4"/>
      <c r="I563" s="4">
        <v>35</v>
      </c>
      <c r="J563" s="12">
        <f t="shared" si="17"/>
        <v>484.75</v>
      </c>
    </row>
    <row r="564" spans="1:10" x14ac:dyDescent="0.3">
      <c r="A564" s="4">
        <v>6</v>
      </c>
      <c r="E564" s="4">
        <v>13</v>
      </c>
      <c r="F564" s="4">
        <v>14.7</v>
      </c>
      <c r="G564" s="12">
        <f t="shared" si="16"/>
        <v>13.85</v>
      </c>
      <c r="H564" s="4"/>
      <c r="I564" s="4">
        <v>36</v>
      </c>
      <c r="J564" s="12">
        <f t="shared" si="17"/>
        <v>498.59999999999997</v>
      </c>
    </row>
    <row r="565" spans="1:10" x14ac:dyDescent="0.3">
      <c r="A565" s="4">
        <v>6</v>
      </c>
      <c r="E565" s="4">
        <v>16.3</v>
      </c>
      <c r="F565" s="62">
        <v>18</v>
      </c>
      <c r="G565" s="12">
        <f t="shared" si="16"/>
        <v>17.149999999999999</v>
      </c>
      <c r="H565" s="4"/>
      <c r="I565" s="4">
        <v>42</v>
      </c>
      <c r="J565" s="12">
        <f t="shared" si="17"/>
        <v>720.3</v>
      </c>
    </row>
    <row r="566" spans="1:10" x14ac:dyDescent="0.3">
      <c r="A566" s="4">
        <v>3</v>
      </c>
      <c r="E566" s="4">
        <v>17</v>
      </c>
      <c r="F566" s="62">
        <v>18</v>
      </c>
      <c r="G566" s="12">
        <f t="shared" si="16"/>
        <v>17.5</v>
      </c>
      <c r="H566" s="4"/>
      <c r="I566" s="4">
        <v>40</v>
      </c>
      <c r="J566" s="12">
        <f t="shared" si="17"/>
        <v>700</v>
      </c>
    </row>
    <row r="567" spans="1:10" x14ac:dyDescent="0.3">
      <c r="A567" s="4">
        <v>6</v>
      </c>
      <c r="E567" s="4">
        <v>16.3</v>
      </c>
      <c r="F567" s="62">
        <v>18</v>
      </c>
      <c r="G567" s="12">
        <f t="shared" si="16"/>
        <v>17.149999999999999</v>
      </c>
      <c r="H567" s="4"/>
      <c r="I567" s="4">
        <v>42</v>
      </c>
      <c r="J567" s="12">
        <f t="shared" si="17"/>
        <v>720.3</v>
      </c>
    </row>
    <row r="568" spans="1:10" x14ac:dyDescent="0.3">
      <c r="A568" s="4">
        <v>3</v>
      </c>
      <c r="E568" s="4">
        <v>16.3</v>
      </c>
      <c r="F568" s="62">
        <v>18</v>
      </c>
      <c r="G568" s="12">
        <f t="shared" si="16"/>
        <v>17.149999999999999</v>
      </c>
      <c r="H568" s="4"/>
      <c r="I568" s="4">
        <v>40</v>
      </c>
      <c r="J568" s="12">
        <f t="shared" si="17"/>
        <v>686</v>
      </c>
    </row>
    <row r="569" spans="1:10" x14ac:dyDescent="0.3">
      <c r="A569" s="4">
        <v>6</v>
      </c>
      <c r="E569" s="4">
        <v>16.3</v>
      </c>
      <c r="F569" s="62">
        <v>18</v>
      </c>
      <c r="G569" s="12">
        <f t="shared" si="16"/>
        <v>17.149999999999999</v>
      </c>
      <c r="H569" s="4"/>
      <c r="I569" s="4">
        <v>42</v>
      </c>
      <c r="J569" s="12">
        <f t="shared" si="17"/>
        <v>720.3</v>
      </c>
    </row>
    <row r="570" spans="1:10" x14ac:dyDescent="0.3">
      <c r="A570" s="4">
        <v>3</v>
      </c>
      <c r="E570" s="4">
        <v>16.3</v>
      </c>
      <c r="F570" s="62">
        <v>18</v>
      </c>
      <c r="G570" s="12">
        <f t="shared" si="16"/>
        <v>17.149999999999999</v>
      </c>
      <c r="H570" s="4"/>
      <c r="I570" s="4">
        <v>40</v>
      </c>
      <c r="J570" s="12">
        <f t="shared" si="17"/>
        <v>686</v>
      </c>
    </row>
    <row r="571" spans="1:10" x14ac:dyDescent="0.3">
      <c r="A571" s="4">
        <v>3</v>
      </c>
      <c r="E571" s="4">
        <v>27.39</v>
      </c>
      <c r="F571" s="62">
        <v>18</v>
      </c>
      <c r="G571" s="12">
        <f t="shared" si="16"/>
        <v>22.695</v>
      </c>
      <c r="H571" s="4"/>
      <c r="I571" s="4">
        <v>37</v>
      </c>
      <c r="J571" s="12">
        <f t="shared" si="17"/>
        <v>839.71500000000003</v>
      </c>
    </row>
    <row r="572" spans="1:10" x14ac:dyDescent="0.3">
      <c r="A572" s="4">
        <v>3</v>
      </c>
      <c r="E572" s="4">
        <v>27.39</v>
      </c>
      <c r="F572" s="62">
        <v>18</v>
      </c>
      <c r="G572" s="12">
        <f t="shared" si="16"/>
        <v>22.695</v>
      </c>
      <c r="H572" s="4"/>
      <c r="I572" s="4">
        <v>37</v>
      </c>
      <c r="J572" s="12">
        <f t="shared" si="17"/>
        <v>839.71500000000003</v>
      </c>
    </row>
    <row r="573" spans="1:10" x14ac:dyDescent="0.3">
      <c r="A573" s="4">
        <v>3</v>
      </c>
      <c r="E573" s="4">
        <v>27.39</v>
      </c>
      <c r="F573" s="62">
        <v>18</v>
      </c>
      <c r="G573" s="12">
        <f t="shared" si="16"/>
        <v>22.695</v>
      </c>
      <c r="H573" s="4"/>
      <c r="I573" s="4">
        <v>37</v>
      </c>
      <c r="J573" s="12">
        <f t="shared" si="17"/>
        <v>839.71500000000003</v>
      </c>
    </row>
    <row r="574" spans="1:10" x14ac:dyDescent="0.3">
      <c r="A574" s="4">
        <v>3</v>
      </c>
      <c r="E574" s="4">
        <v>27.39</v>
      </c>
      <c r="F574" s="62">
        <v>18</v>
      </c>
      <c r="G574" s="12">
        <f t="shared" si="16"/>
        <v>22.695</v>
      </c>
      <c r="H574" s="4"/>
      <c r="I574" s="4">
        <v>37</v>
      </c>
      <c r="J574" s="12">
        <f t="shared" si="17"/>
        <v>839.71500000000003</v>
      </c>
    </row>
    <row r="575" spans="1:10" x14ac:dyDescent="0.3">
      <c r="A575" s="4">
        <v>6</v>
      </c>
      <c r="E575" s="4">
        <v>21.4</v>
      </c>
      <c r="F575" s="62">
        <v>18</v>
      </c>
      <c r="G575" s="12">
        <f t="shared" si="16"/>
        <v>19.7</v>
      </c>
      <c r="H575" s="4"/>
      <c r="I575" s="4">
        <v>37</v>
      </c>
      <c r="J575" s="12">
        <f t="shared" si="17"/>
        <v>728.9</v>
      </c>
    </row>
    <row r="576" spans="1:10" x14ac:dyDescent="0.3">
      <c r="A576" s="4">
        <v>6</v>
      </c>
      <c r="E576" s="4">
        <v>21.4</v>
      </c>
      <c r="F576" s="62">
        <v>18</v>
      </c>
      <c r="G576" s="12">
        <f t="shared" si="16"/>
        <v>19.7</v>
      </c>
      <c r="H576" s="4"/>
      <c r="I576" s="4">
        <v>37</v>
      </c>
      <c r="J576" s="12">
        <f t="shared" si="17"/>
        <v>728.9</v>
      </c>
    </row>
    <row r="577" spans="1:10" x14ac:dyDescent="0.3">
      <c r="A577" s="4">
        <v>6</v>
      </c>
      <c r="E577" s="4">
        <v>21.4</v>
      </c>
      <c r="F577" s="62">
        <v>18</v>
      </c>
      <c r="G577" s="12">
        <f t="shared" si="16"/>
        <v>19.7</v>
      </c>
      <c r="H577" s="4"/>
      <c r="I577" s="4">
        <v>37</v>
      </c>
      <c r="J577" s="12">
        <f t="shared" si="17"/>
        <v>728.9</v>
      </c>
    </row>
    <row r="578" spans="1:10" x14ac:dyDescent="0.3">
      <c r="A578" s="4">
        <v>6</v>
      </c>
      <c r="E578" s="4">
        <v>21.4</v>
      </c>
      <c r="F578" s="62">
        <v>18</v>
      </c>
      <c r="G578" s="12">
        <f t="shared" si="16"/>
        <v>19.7</v>
      </c>
      <c r="H578" s="4"/>
      <c r="I578" s="4">
        <v>37</v>
      </c>
      <c r="J578" s="12">
        <f t="shared" si="17"/>
        <v>728.9</v>
      </c>
    </row>
    <row r="579" spans="1:10" x14ac:dyDescent="0.3">
      <c r="A579" s="4">
        <v>6</v>
      </c>
      <c r="E579" s="4">
        <v>21.4</v>
      </c>
      <c r="F579" s="62">
        <v>18</v>
      </c>
      <c r="G579" s="12">
        <f t="shared" ref="G579:G642" si="18">(E579+F579)/2</f>
        <v>19.7</v>
      </c>
      <c r="H579" s="4"/>
      <c r="I579" s="4">
        <v>37</v>
      </c>
      <c r="J579" s="12">
        <f t="shared" ref="J579:J642" si="19">(I579*G579)</f>
        <v>728.9</v>
      </c>
    </row>
    <row r="580" spans="1:10" x14ac:dyDescent="0.3">
      <c r="A580" s="4">
        <v>6</v>
      </c>
      <c r="E580" s="4">
        <v>21.4</v>
      </c>
      <c r="F580" s="62">
        <v>18</v>
      </c>
      <c r="G580" s="12">
        <f t="shared" si="18"/>
        <v>19.7</v>
      </c>
      <c r="H580" s="4"/>
      <c r="I580" s="4">
        <v>37</v>
      </c>
      <c r="J580" s="12">
        <f t="shared" si="19"/>
        <v>728.9</v>
      </c>
    </row>
    <row r="581" spans="1:10" x14ac:dyDescent="0.3">
      <c r="A581" s="4">
        <v>6</v>
      </c>
      <c r="E581" s="4">
        <v>21.4</v>
      </c>
      <c r="F581" s="62">
        <v>18</v>
      </c>
      <c r="G581" s="12">
        <f t="shared" si="18"/>
        <v>19.7</v>
      </c>
      <c r="H581" s="4"/>
      <c r="I581" s="4">
        <v>37</v>
      </c>
      <c r="J581" s="12">
        <f t="shared" si="19"/>
        <v>728.9</v>
      </c>
    </row>
    <row r="582" spans="1:10" x14ac:dyDescent="0.3">
      <c r="A582" s="4">
        <v>6</v>
      </c>
      <c r="E582" s="4">
        <v>21.4</v>
      </c>
      <c r="F582" s="62">
        <v>18</v>
      </c>
      <c r="G582" s="12">
        <f t="shared" si="18"/>
        <v>19.7</v>
      </c>
      <c r="H582" s="4"/>
      <c r="I582" s="4">
        <v>37</v>
      </c>
      <c r="J582" s="12">
        <f t="shared" si="19"/>
        <v>728.9</v>
      </c>
    </row>
    <row r="583" spans="1:10" x14ac:dyDescent="0.3">
      <c r="A583" s="4">
        <v>6</v>
      </c>
      <c r="E583" s="4">
        <v>21.4</v>
      </c>
      <c r="F583" s="62">
        <v>18</v>
      </c>
      <c r="G583" s="12">
        <f t="shared" si="18"/>
        <v>19.7</v>
      </c>
      <c r="H583" s="4"/>
      <c r="I583" s="4">
        <v>37</v>
      </c>
      <c r="J583" s="12">
        <f t="shared" si="19"/>
        <v>728.9</v>
      </c>
    </row>
    <row r="584" spans="1:10" x14ac:dyDescent="0.3">
      <c r="A584" s="4">
        <v>6</v>
      </c>
      <c r="E584" s="4">
        <v>18.899999999999999</v>
      </c>
      <c r="F584" s="4">
        <v>18.899999999999999</v>
      </c>
      <c r="G584" s="12">
        <f t="shared" si="18"/>
        <v>18.899999999999999</v>
      </c>
      <c r="H584" s="4"/>
      <c r="I584" s="4">
        <v>43</v>
      </c>
      <c r="J584" s="12">
        <f t="shared" si="19"/>
        <v>812.69999999999993</v>
      </c>
    </row>
    <row r="585" spans="1:10" x14ac:dyDescent="0.3">
      <c r="A585" s="4">
        <v>6</v>
      </c>
      <c r="E585" s="4">
        <v>18.899999999999999</v>
      </c>
      <c r="F585" s="4">
        <v>19.77</v>
      </c>
      <c r="G585" s="12">
        <f t="shared" si="18"/>
        <v>19.335000000000001</v>
      </c>
      <c r="H585" s="4"/>
      <c r="I585" s="4">
        <v>43</v>
      </c>
      <c r="J585" s="12">
        <f t="shared" si="19"/>
        <v>831.40500000000009</v>
      </c>
    </row>
    <row r="586" spans="1:10" x14ac:dyDescent="0.3">
      <c r="A586" s="4">
        <v>6</v>
      </c>
      <c r="E586" s="4">
        <v>18.899999999999999</v>
      </c>
      <c r="F586" s="4">
        <v>17.489999999999998</v>
      </c>
      <c r="G586" s="12">
        <f t="shared" si="18"/>
        <v>18.195</v>
      </c>
      <c r="H586" s="4"/>
      <c r="I586" s="4">
        <v>43</v>
      </c>
      <c r="J586" s="12">
        <f t="shared" si="19"/>
        <v>782.38499999999999</v>
      </c>
    </row>
    <row r="587" spans="1:10" x14ac:dyDescent="0.3">
      <c r="A587" s="4">
        <v>6</v>
      </c>
      <c r="E587" s="4">
        <v>18.899999999999999</v>
      </c>
      <c r="F587" s="4">
        <v>17.489999999999998</v>
      </c>
      <c r="G587" s="12">
        <f t="shared" si="18"/>
        <v>18.195</v>
      </c>
      <c r="H587" s="4"/>
      <c r="I587" s="4">
        <v>43</v>
      </c>
      <c r="J587" s="12">
        <f t="shared" si="19"/>
        <v>782.38499999999999</v>
      </c>
    </row>
    <row r="588" spans="1:10" x14ac:dyDescent="0.3">
      <c r="A588" s="4">
        <v>6</v>
      </c>
      <c r="E588" s="4">
        <v>18.899999999999999</v>
      </c>
      <c r="F588" s="4">
        <v>19.77</v>
      </c>
      <c r="G588" s="12">
        <f t="shared" si="18"/>
        <v>19.335000000000001</v>
      </c>
      <c r="H588" s="4"/>
      <c r="I588" s="4">
        <v>43</v>
      </c>
      <c r="J588" s="12">
        <f t="shared" si="19"/>
        <v>831.40500000000009</v>
      </c>
    </row>
    <row r="589" spans="1:10" x14ac:dyDescent="0.3">
      <c r="A589" s="4">
        <v>1</v>
      </c>
      <c r="E589" s="4">
        <v>16.3</v>
      </c>
      <c r="F589" s="62">
        <v>18</v>
      </c>
      <c r="G589" s="12">
        <f t="shared" si="18"/>
        <v>17.149999999999999</v>
      </c>
      <c r="H589" s="4"/>
      <c r="I589" s="4">
        <v>43</v>
      </c>
      <c r="J589" s="12">
        <f t="shared" si="19"/>
        <v>737.44999999999993</v>
      </c>
    </row>
    <row r="590" spans="1:10" x14ac:dyDescent="0.3">
      <c r="A590" s="4">
        <v>6</v>
      </c>
      <c r="E590" s="4">
        <v>16.3</v>
      </c>
      <c r="F590" s="62">
        <v>18</v>
      </c>
      <c r="G590" s="12">
        <f t="shared" si="18"/>
        <v>17.149999999999999</v>
      </c>
      <c r="H590" s="4"/>
      <c r="I590" s="4">
        <v>45</v>
      </c>
      <c r="J590" s="12">
        <f t="shared" si="19"/>
        <v>771.74999999999989</v>
      </c>
    </row>
    <row r="591" spans="1:10" x14ac:dyDescent="0.3">
      <c r="A591" s="4">
        <v>6</v>
      </c>
      <c r="E591" s="4">
        <v>16.3</v>
      </c>
      <c r="F591" s="62">
        <v>18</v>
      </c>
      <c r="G591" s="12">
        <f t="shared" si="18"/>
        <v>17.149999999999999</v>
      </c>
      <c r="H591" s="4"/>
      <c r="I591" s="4">
        <v>45</v>
      </c>
      <c r="J591" s="12">
        <f t="shared" si="19"/>
        <v>771.74999999999989</v>
      </c>
    </row>
    <row r="592" spans="1:10" x14ac:dyDescent="0.3">
      <c r="A592" s="4">
        <v>6</v>
      </c>
      <c r="E592" s="4">
        <v>16.3</v>
      </c>
      <c r="F592" s="62">
        <v>18</v>
      </c>
      <c r="G592" s="12">
        <f t="shared" si="18"/>
        <v>17.149999999999999</v>
      </c>
      <c r="H592" s="4"/>
      <c r="I592" s="4">
        <v>45</v>
      </c>
      <c r="J592" s="12">
        <f t="shared" si="19"/>
        <v>771.74999999999989</v>
      </c>
    </row>
    <row r="593" spans="1:10" x14ac:dyDescent="0.3">
      <c r="A593" s="4">
        <v>6</v>
      </c>
      <c r="E593" s="4">
        <v>16.3</v>
      </c>
      <c r="F593" s="62">
        <v>18</v>
      </c>
      <c r="G593" s="12">
        <f t="shared" si="18"/>
        <v>17.149999999999999</v>
      </c>
      <c r="H593" s="4"/>
      <c r="I593" s="4">
        <v>45</v>
      </c>
      <c r="J593" s="12">
        <f t="shared" si="19"/>
        <v>771.74999999999989</v>
      </c>
    </row>
    <row r="594" spans="1:10" x14ac:dyDescent="0.3">
      <c r="A594" s="4">
        <v>6</v>
      </c>
      <c r="E594" s="4">
        <v>16.3</v>
      </c>
      <c r="F594" s="62">
        <v>18</v>
      </c>
      <c r="G594" s="12">
        <f t="shared" si="18"/>
        <v>17.149999999999999</v>
      </c>
      <c r="H594" s="4"/>
      <c r="I594" s="4">
        <v>45</v>
      </c>
      <c r="J594" s="12">
        <f t="shared" si="19"/>
        <v>771.74999999999989</v>
      </c>
    </row>
    <row r="595" spans="1:10" x14ac:dyDescent="0.3">
      <c r="A595" s="4">
        <v>6</v>
      </c>
      <c r="E595" s="4">
        <v>16.3</v>
      </c>
      <c r="F595" s="62">
        <v>18</v>
      </c>
      <c r="G595" s="12">
        <f t="shared" si="18"/>
        <v>17.149999999999999</v>
      </c>
      <c r="H595" s="4"/>
      <c r="I595" s="4">
        <v>45</v>
      </c>
      <c r="J595" s="12">
        <f t="shared" si="19"/>
        <v>771.74999999999989</v>
      </c>
    </row>
    <row r="596" spans="1:10" x14ac:dyDescent="0.3">
      <c r="A596" s="4">
        <v>3</v>
      </c>
      <c r="E596" s="4">
        <v>16.3</v>
      </c>
      <c r="F596" s="62">
        <v>18</v>
      </c>
      <c r="G596" s="12">
        <f t="shared" si="18"/>
        <v>17.149999999999999</v>
      </c>
      <c r="H596" s="4"/>
      <c r="I596" s="4">
        <v>45</v>
      </c>
      <c r="J596" s="12">
        <f t="shared" si="19"/>
        <v>771.74999999999989</v>
      </c>
    </row>
    <row r="597" spans="1:10" x14ac:dyDescent="0.3">
      <c r="A597" s="4">
        <v>3</v>
      </c>
      <c r="E597" s="4">
        <v>16.3</v>
      </c>
      <c r="F597" s="62">
        <v>18</v>
      </c>
      <c r="G597" s="12">
        <f t="shared" si="18"/>
        <v>17.149999999999999</v>
      </c>
      <c r="H597" s="4"/>
      <c r="I597" s="4">
        <v>45</v>
      </c>
      <c r="J597" s="12">
        <f t="shared" si="19"/>
        <v>771.74999999999989</v>
      </c>
    </row>
    <row r="598" spans="1:10" x14ac:dyDescent="0.3">
      <c r="A598" s="4">
        <v>3</v>
      </c>
      <c r="E598" s="4">
        <v>16.3</v>
      </c>
      <c r="F598" s="62">
        <v>18</v>
      </c>
      <c r="G598" s="12">
        <f t="shared" si="18"/>
        <v>17.149999999999999</v>
      </c>
      <c r="H598" s="4"/>
      <c r="I598" s="4">
        <v>45</v>
      </c>
      <c r="J598" s="12">
        <f t="shared" si="19"/>
        <v>771.74999999999989</v>
      </c>
    </row>
    <row r="599" spans="1:10" x14ac:dyDescent="0.3">
      <c r="A599" s="4">
        <v>2</v>
      </c>
      <c r="E599" s="4">
        <v>16.3</v>
      </c>
      <c r="F599" s="62">
        <v>18</v>
      </c>
      <c r="G599" s="12">
        <f t="shared" si="18"/>
        <v>17.149999999999999</v>
      </c>
      <c r="H599" s="4"/>
      <c r="I599" s="4">
        <v>45</v>
      </c>
      <c r="J599" s="12">
        <f t="shared" si="19"/>
        <v>771.74999999999989</v>
      </c>
    </row>
    <row r="600" spans="1:10" x14ac:dyDescent="0.3">
      <c r="A600" s="4">
        <v>6</v>
      </c>
      <c r="E600" s="4">
        <v>21.4</v>
      </c>
      <c r="F600" s="62">
        <v>18</v>
      </c>
      <c r="G600" s="12">
        <f t="shared" si="18"/>
        <v>19.7</v>
      </c>
      <c r="H600" s="4"/>
      <c r="I600" s="4">
        <v>37</v>
      </c>
      <c r="J600" s="12">
        <f t="shared" si="19"/>
        <v>728.9</v>
      </c>
    </row>
    <row r="601" spans="1:10" x14ac:dyDescent="0.3">
      <c r="A601" s="4">
        <v>3</v>
      </c>
      <c r="E601" s="4">
        <v>18.489999999999998</v>
      </c>
      <c r="F601" s="62">
        <v>18</v>
      </c>
      <c r="G601" s="12">
        <f t="shared" si="18"/>
        <v>18.244999999999997</v>
      </c>
      <c r="H601" s="4"/>
      <c r="I601" s="4">
        <v>60</v>
      </c>
      <c r="J601" s="12">
        <f t="shared" si="19"/>
        <v>1094.6999999999998</v>
      </c>
    </row>
    <row r="602" spans="1:10" x14ac:dyDescent="0.3">
      <c r="A602" s="4">
        <v>3</v>
      </c>
      <c r="E602" s="4">
        <v>18.489999999999998</v>
      </c>
      <c r="F602" s="62">
        <v>18</v>
      </c>
      <c r="G602" s="12">
        <f t="shared" si="18"/>
        <v>18.244999999999997</v>
      </c>
      <c r="H602" s="4"/>
      <c r="I602" s="4">
        <v>60</v>
      </c>
      <c r="J602" s="12">
        <f t="shared" si="19"/>
        <v>1094.6999999999998</v>
      </c>
    </row>
    <row r="603" spans="1:10" x14ac:dyDescent="0.3">
      <c r="A603" s="4">
        <v>3</v>
      </c>
      <c r="E603" s="4">
        <v>18.489999999999998</v>
      </c>
      <c r="F603" s="62">
        <v>18</v>
      </c>
      <c r="G603" s="12">
        <f t="shared" si="18"/>
        <v>18.244999999999997</v>
      </c>
      <c r="H603" s="4"/>
      <c r="I603" s="4">
        <v>60</v>
      </c>
      <c r="J603" s="12">
        <f t="shared" si="19"/>
        <v>1094.6999999999998</v>
      </c>
    </row>
    <row r="604" spans="1:10" x14ac:dyDescent="0.3">
      <c r="A604" s="4">
        <v>3</v>
      </c>
      <c r="E604" s="4">
        <v>18.489999999999998</v>
      </c>
      <c r="F604" s="62">
        <v>18</v>
      </c>
      <c r="G604" s="12">
        <f t="shared" si="18"/>
        <v>18.244999999999997</v>
      </c>
      <c r="H604" s="4"/>
      <c r="I604" s="4">
        <v>60</v>
      </c>
      <c r="J604" s="12">
        <f t="shared" si="19"/>
        <v>1094.6999999999998</v>
      </c>
    </row>
    <row r="605" spans="1:10" x14ac:dyDescent="0.3">
      <c r="A605" s="4">
        <v>3</v>
      </c>
      <c r="E605" s="4">
        <v>18.489999999999998</v>
      </c>
      <c r="F605" s="62">
        <v>18</v>
      </c>
      <c r="G605" s="12">
        <f t="shared" si="18"/>
        <v>18.244999999999997</v>
      </c>
      <c r="H605" s="4"/>
      <c r="I605" s="4">
        <v>60</v>
      </c>
      <c r="J605" s="12">
        <f t="shared" si="19"/>
        <v>1094.6999999999998</v>
      </c>
    </row>
    <row r="606" spans="1:10" x14ac:dyDescent="0.3">
      <c r="A606" s="4">
        <v>3</v>
      </c>
      <c r="E606" s="4">
        <v>18.489999999999998</v>
      </c>
      <c r="F606" s="62">
        <v>18</v>
      </c>
      <c r="G606" s="12">
        <f t="shared" si="18"/>
        <v>18.244999999999997</v>
      </c>
      <c r="H606" s="4"/>
      <c r="I606" s="4">
        <v>60</v>
      </c>
      <c r="J606" s="12">
        <f t="shared" si="19"/>
        <v>1094.6999999999998</v>
      </c>
    </row>
    <row r="607" spans="1:10" x14ac:dyDescent="0.3">
      <c r="A607" s="4">
        <v>3</v>
      </c>
      <c r="E607" s="4">
        <v>18.489999999999998</v>
      </c>
      <c r="F607" s="62">
        <v>18</v>
      </c>
      <c r="G607" s="12">
        <f t="shared" si="18"/>
        <v>18.244999999999997</v>
      </c>
      <c r="H607" s="4"/>
      <c r="I607" s="4">
        <v>60</v>
      </c>
      <c r="J607" s="12">
        <f t="shared" si="19"/>
        <v>1094.6999999999998</v>
      </c>
    </row>
    <row r="608" spans="1:10" x14ac:dyDescent="0.3">
      <c r="A608" s="4">
        <v>3</v>
      </c>
      <c r="E608" s="4">
        <v>23.65</v>
      </c>
      <c r="F608" s="62">
        <v>18</v>
      </c>
      <c r="G608" s="12">
        <f t="shared" si="18"/>
        <v>20.824999999999999</v>
      </c>
      <c r="H608" s="4"/>
      <c r="I608" s="4">
        <v>48</v>
      </c>
      <c r="J608" s="12">
        <f t="shared" si="19"/>
        <v>999.59999999999991</v>
      </c>
    </row>
    <row r="609" spans="1:10" x14ac:dyDescent="0.3">
      <c r="A609" s="4">
        <v>3</v>
      </c>
      <c r="E609" s="4">
        <v>23.65</v>
      </c>
      <c r="F609" s="62">
        <v>18</v>
      </c>
      <c r="G609" s="12">
        <f t="shared" si="18"/>
        <v>20.824999999999999</v>
      </c>
      <c r="H609" s="4"/>
      <c r="I609" s="4">
        <v>48</v>
      </c>
      <c r="J609" s="12">
        <f t="shared" si="19"/>
        <v>999.59999999999991</v>
      </c>
    </row>
    <row r="610" spans="1:10" x14ac:dyDescent="0.3">
      <c r="A610" s="4">
        <v>3</v>
      </c>
      <c r="E610" s="4">
        <v>23.65</v>
      </c>
      <c r="F610" s="62">
        <v>18</v>
      </c>
      <c r="G610" s="12">
        <f t="shared" si="18"/>
        <v>20.824999999999999</v>
      </c>
      <c r="H610" s="4"/>
      <c r="I610" s="4">
        <v>48</v>
      </c>
      <c r="J610" s="12">
        <f t="shared" si="19"/>
        <v>999.59999999999991</v>
      </c>
    </row>
    <row r="611" spans="1:10" x14ac:dyDescent="0.3">
      <c r="A611" s="4">
        <v>3</v>
      </c>
      <c r="E611" s="4">
        <v>23.65</v>
      </c>
      <c r="F611" s="62">
        <v>18</v>
      </c>
      <c r="G611" s="12">
        <f t="shared" si="18"/>
        <v>20.824999999999999</v>
      </c>
      <c r="H611" s="4"/>
      <c r="I611" s="4">
        <v>48</v>
      </c>
      <c r="J611" s="12">
        <f t="shared" si="19"/>
        <v>999.59999999999991</v>
      </c>
    </row>
    <row r="612" spans="1:10" x14ac:dyDescent="0.3">
      <c r="A612" s="4">
        <v>6</v>
      </c>
      <c r="E612" s="4">
        <v>16.3</v>
      </c>
      <c r="F612" s="62">
        <v>18</v>
      </c>
      <c r="G612" s="12">
        <f t="shared" si="18"/>
        <v>17.149999999999999</v>
      </c>
      <c r="H612" s="4"/>
      <c r="I612" s="4">
        <v>50</v>
      </c>
      <c r="J612" s="12">
        <f t="shared" si="19"/>
        <v>857.49999999999989</v>
      </c>
    </row>
    <row r="613" spans="1:10" x14ac:dyDescent="0.3">
      <c r="A613" s="4">
        <v>3</v>
      </c>
      <c r="E613" s="4">
        <v>16.3</v>
      </c>
      <c r="F613" s="62">
        <v>18</v>
      </c>
      <c r="G613" s="12">
        <f t="shared" si="18"/>
        <v>17.149999999999999</v>
      </c>
      <c r="H613" s="4"/>
      <c r="I613" s="4">
        <v>50</v>
      </c>
      <c r="J613" s="12">
        <f t="shared" si="19"/>
        <v>857.49999999999989</v>
      </c>
    </row>
    <row r="614" spans="1:10" x14ac:dyDescent="0.3">
      <c r="A614" s="4">
        <v>3</v>
      </c>
      <c r="E614" s="4">
        <v>16.3</v>
      </c>
      <c r="F614" s="62">
        <v>18</v>
      </c>
      <c r="G614" s="12">
        <f t="shared" si="18"/>
        <v>17.149999999999999</v>
      </c>
      <c r="H614" s="4"/>
      <c r="I614" s="4">
        <v>50</v>
      </c>
      <c r="J614" s="12">
        <f t="shared" si="19"/>
        <v>857.49999999999989</v>
      </c>
    </row>
    <row r="615" spans="1:10" x14ac:dyDescent="0.3">
      <c r="A615" s="4">
        <v>6</v>
      </c>
      <c r="E615" s="4">
        <v>16.3</v>
      </c>
      <c r="F615" s="62">
        <v>18</v>
      </c>
      <c r="G615" s="12">
        <f t="shared" si="18"/>
        <v>17.149999999999999</v>
      </c>
      <c r="H615" s="4"/>
      <c r="I615" s="4">
        <v>50</v>
      </c>
      <c r="J615" s="12">
        <f t="shared" si="19"/>
        <v>857.49999999999989</v>
      </c>
    </row>
    <row r="616" spans="1:10" x14ac:dyDescent="0.3">
      <c r="A616" s="4">
        <v>3</v>
      </c>
      <c r="E616" s="4">
        <v>10.7</v>
      </c>
      <c r="F616" s="4">
        <v>13.6</v>
      </c>
      <c r="G616" s="12">
        <f t="shared" si="18"/>
        <v>12.149999999999999</v>
      </c>
      <c r="H616" s="4"/>
      <c r="I616" s="4">
        <v>55</v>
      </c>
      <c r="J616" s="12">
        <f t="shared" si="19"/>
        <v>668.24999999999989</v>
      </c>
    </row>
    <row r="617" spans="1:10" x14ac:dyDescent="0.3">
      <c r="A617" s="4">
        <v>3</v>
      </c>
      <c r="E617" s="4">
        <v>10.3</v>
      </c>
      <c r="F617" s="4">
        <v>13.6</v>
      </c>
      <c r="G617" s="12">
        <f t="shared" si="18"/>
        <v>11.95</v>
      </c>
      <c r="H617" s="4"/>
      <c r="I617" s="4">
        <v>55</v>
      </c>
      <c r="J617" s="12">
        <f t="shared" si="19"/>
        <v>657.25</v>
      </c>
    </row>
    <row r="618" spans="1:10" x14ac:dyDescent="0.3">
      <c r="A618" s="4">
        <v>3</v>
      </c>
      <c r="E618" s="4">
        <v>11.4</v>
      </c>
      <c r="F618" s="4">
        <v>14.6</v>
      </c>
      <c r="G618" s="12">
        <f t="shared" si="18"/>
        <v>13</v>
      </c>
      <c r="H618" s="4"/>
      <c r="I618" s="4">
        <v>55</v>
      </c>
      <c r="J618" s="12">
        <f t="shared" si="19"/>
        <v>715</v>
      </c>
    </row>
    <row r="619" spans="1:10" x14ac:dyDescent="0.3">
      <c r="A619" s="4">
        <v>3</v>
      </c>
      <c r="E619" s="4">
        <v>11.4</v>
      </c>
      <c r="F619" s="4">
        <v>14.6</v>
      </c>
      <c r="G619" s="12">
        <f t="shared" si="18"/>
        <v>13</v>
      </c>
      <c r="H619" s="4"/>
      <c r="I619" s="4">
        <v>55</v>
      </c>
      <c r="J619" s="12">
        <f t="shared" si="19"/>
        <v>715</v>
      </c>
    </row>
    <row r="620" spans="1:10" x14ac:dyDescent="0.3">
      <c r="A620" s="4">
        <v>3</v>
      </c>
      <c r="E620" s="4">
        <v>11.4</v>
      </c>
      <c r="F620" s="4">
        <v>14.6</v>
      </c>
      <c r="G620" s="12">
        <f t="shared" si="18"/>
        <v>13</v>
      </c>
      <c r="H620" s="4"/>
      <c r="I620" s="4">
        <v>55</v>
      </c>
      <c r="J620" s="12">
        <f t="shared" si="19"/>
        <v>715</v>
      </c>
    </row>
    <row r="621" spans="1:10" x14ac:dyDescent="0.3">
      <c r="A621" s="4">
        <v>3</v>
      </c>
      <c r="E621" s="4">
        <v>10.8</v>
      </c>
      <c r="F621" s="4">
        <v>14</v>
      </c>
      <c r="G621" s="12">
        <f t="shared" si="18"/>
        <v>12.4</v>
      </c>
      <c r="H621" s="4"/>
      <c r="I621" s="4">
        <v>63</v>
      </c>
      <c r="J621" s="12">
        <f t="shared" si="19"/>
        <v>781.2</v>
      </c>
    </row>
    <row r="622" spans="1:10" x14ac:dyDescent="0.3">
      <c r="A622" s="4">
        <v>3</v>
      </c>
      <c r="E622" s="4">
        <v>10.8</v>
      </c>
      <c r="F622" s="4">
        <v>14</v>
      </c>
      <c r="G622" s="12">
        <f t="shared" si="18"/>
        <v>12.4</v>
      </c>
      <c r="H622" s="4"/>
      <c r="I622" s="4">
        <v>63</v>
      </c>
      <c r="J622" s="12">
        <f t="shared" si="19"/>
        <v>781.2</v>
      </c>
    </row>
    <row r="623" spans="1:10" x14ac:dyDescent="0.3">
      <c r="A623" s="4">
        <v>3</v>
      </c>
      <c r="E623" s="4">
        <v>10.8</v>
      </c>
      <c r="F623" s="4">
        <v>13</v>
      </c>
      <c r="G623" s="12">
        <f t="shared" si="18"/>
        <v>11.9</v>
      </c>
      <c r="H623" s="4"/>
      <c r="I623" s="4">
        <v>63</v>
      </c>
      <c r="J623" s="12">
        <f t="shared" si="19"/>
        <v>749.7</v>
      </c>
    </row>
    <row r="624" spans="1:10" x14ac:dyDescent="0.3">
      <c r="A624" s="4">
        <v>3</v>
      </c>
      <c r="E624" s="4">
        <v>13.93</v>
      </c>
      <c r="F624" s="62">
        <v>18</v>
      </c>
      <c r="G624" s="12">
        <f t="shared" si="18"/>
        <v>15.965</v>
      </c>
      <c r="H624" s="4"/>
      <c r="I624" s="4">
        <v>63</v>
      </c>
      <c r="J624" s="12">
        <f t="shared" si="19"/>
        <v>1005.795</v>
      </c>
    </row>
    <row r="625" spans="1:10" x14ac:dyDescent="0.3">
      <c r="A625" s="4">
        <v>4</v>
      </c>
      <c r="E625" s="4">
        <v>16.3</v>
      </c>
      <c r="F625" s="62">
        <v>18</v>
      </c>
      <c r="G625" s="12">
        <f t="shared" si="18"/>
        <v>17.149999999999999</v>
      </c>
      <c r="H625" s="4"/>
      <c r="I625" s="4">
        <v>45</v>
      </c>
      <c r="J625" s="12">
        <f t="shared" si="19"/>
        <v>771.74999999999989</v>
      </c>
    </row>
    <row r="626" spans="1:10" x14ac:dyDescent="0.3">
      <c r="A626" s="4">
        <v>4</v>
      </c>
      <c r="E626" s="4">
        <v>16.3</v>
      </c>
      <c r="F626" s="62">
        <v>18</v>
      </c>
      <c r="G626" s="12">
        <f t="shared" si="18"/>
        <v>17.149999999999999</v>
      </c>
      <c r="H626" s="4"/>
      <c r="I626" s="4">
        <v>45</v>
      </c>
      <c r="J626" s="12">
        <f t="shared" si="19"/>
        <v>771.74999999999989</v>
      </c>
    </row>
    <row r="627" spans="1:10" x14ac:dyDescent="0.3">
      <c r="A627" s="4">
        <v>4</v>
      </c>
      <c r="E627" s="4">
        <v>16.3</v>
      </c>
      <c r="F627" s="62">
        <v>18</v>
      </c>
      <c r="G627" s="12">
        <f t="shared" si="18"/>
        <v>17.149999999999999</v>
      </c>
      <c r="H627" s="4"/>
      <c r="I627" s="4">
        <v>45</v>
      </c>
      <c r="J627" s="12">
        <f t="shared" si="19"/>
        <v>771.74999999999989</v>
      </c>
    </row>
    <row r="628" spans="1:10" x14ac:dyDescent="0.3">
      <c r="A628" s="4">
        <v>6</v>
      </c>
      <c r="E628" s="4">
        <v>13.1</v>
      </c>
      <c r="F628" s="4">
        <v>14.6</v>
      </c>
      <c r="G628" s="12">
        <f t="shared" si="18"/>
        <v>13.85</v>
      </c>
      <c r="H628" s="4"/>
      <c r="I628" s="4">
        <v>50</v>
      </c>
      <c r="J628" s="12">
        <f t="shared" si="19"/>
        <v>692.5</v>
      </c>
    </row>
    <row r="629" spans="1:10" x14ac:dyDescent="0.3">
      <c r="A629" s="4">
        <v>6</v>
      </c>
      <c r="E629" s="4">
        <v>13.1</v>
      </c>
      <c r="F629" s="4">
        <v>14.6</v>
      </c>
      <c r="G629" s="12">
        <f t="shared" si="18"/>
        <v>13.85</v>
      </c>
      <c r="H629" s="4"/>
      <c r="I629" s="4">
        <v>50</v>
      </c>
      <c r="J629" s="12">
        <f t="shared" si="19"/>
        <v>692.5</v>
      </c>
    </row>
    <row r="630" spans="1:10" x14ac:dyDescent="0.3">
      <c r="A630" s="4">
        <v>6</v>
      </c>
      <c r="E630" s="4">
        <v>13.1</v>
      </c>
      <c r="F630" s="4">
        <v>14.6</v>
      </c>
      <c r="G630" s="12">
        <f t="shared" si="18"/>
        <v>13.85</v>
      </c>
      <c r="H630" s="4"/>
      <c r="I630" s="4">
        <v>50</v>
      </c>
      <c r="J630" s="12">
        <f t="shared" si="19"/>
        <v>692.5</v>
      </c>
    </row>
    <row r="631" spans="1:10" x14ac:dyDescent="0.3">
      <c r="A631" s="4">
        <v>6</v>
      </c>
      <c r="E631" s="4">
        <v>13.1</v>
      </c>
      <c r="F631" s="4">
        <v>14.6</v>
      </c>
      <c r="G631" s="12">
        <f t="shared" si="18"/>
        <v>13.85</v>
      </c>
      <c r="H631" s="4"/>
      <c r="I631" s="4">
        <v>50</v>
      </c>
      <c r="J631" s="12">
        <f t="shared" si="19"/>
        <v>692.5</v>
      </c>
    </row>
    <row r="632" spans="1:10" x14ac:dyDescent="0.3">
      <c r="A632" s="4">
        <v>3</v>
      </c>
      <c r="E632" s="4">
        <v>16.38</v>
      </c>
      <c r="F632" s="4">
        <v>18.420000000000002</v>
      </c>
      <c r="G632" s="12">
        <f t="shared" si="18"/>
        <v>17.399999999999999</v>
      </c>
      <c r="H632" s="4"/>
      <c r="I632" s="4">
        <v>62</v>
      </c>
      <c r="J632" s="12">
        <f t="shared" si="19"/>
        <v>1078.8</v>
      </c>
    </row>
    <row r="633" spans="1:10" x14ac:dyDescent="0.3">
      <c r="A633" s="4">
        <v>6</v>
      </c>
      <c r="E633" s="4">
        <v>13.3</v>
      </c>
      <c r="F633" s="4">
        <v>13.03</v>
      </c>
      <c r="G633" s="12">
        <f t="shared" si="18"/>
        <v>13.164999999999999</v>
      </c>
      <c r="H633" s="4"/>
      <c r="I633" s="4">
        <v>62</v>
      </c>
      <c r="J633" s="12">
        <f t="shared" si="19"/>
        <v>816.2299999999999</v>
      </c>
    </row>
    <row r="634" spans="1:10" x14ac:dyDescent="0.3">
      <c r="A634" s="4">
        <v>3</v>
      </c>
      <c r="E634" s="4">
        <v>16.38</v>
      </c>
      <c r="F634" s="4">
        <v>16.38</v>
      </c>
      <c r="G634" s="12">
        <f t="shared" si="18"/>
        <v>16.38</v>
      </c>
      <c r="H634" s="4"/>
      <c r="I634" s="4">
        <v>62</v>
      </c>
      <c r="J634" s="12">
        <f t="shared" si="19"/>
        <v>1015.56</v>
      </c>
    </row>
    <row r="635" spans="1:10" x14ac:dyDescent="0.3">
      <c r="A635" s="4">
        <v>6</v>
      </c>
      <c r="E635" s="4">
        <v>13.3</v>
      </c>
      <c r="F635" s="4">
        <v>12.95</v>
      </c>
      <c r="G635" s="12">
        <f t="shared" si="18"/>
        <v>13.125</v>
      </c>
      <c r="H635" s="4"/>
      <c r="I635" s="4">
        <v>62</v>
      </c>
      <c r="J635" s="12">
        <f t="shared" si="19"/>
        <v>813.75</v>
      </c>
    </row>
    <row r="636" spans="1:10" x14ac:dyDescent="0.3">
      <c r="A636" s="4">
        <v>3</v>
      </c>
      <c r="E636" s="4">
        <v>16.38</v>
      </c>
      <c r="F636" s="4">
        <v>16.38</v>
      </c>
      <c r="G636" s="12">
        <f t="shared" si="18"/>
        <v>16.38</v>
      </c>
      <c r="H636" s="4"/>
      <c r="I636" s="4">
        <v>62</v>
      </c>
      <c r="J636" s="12">
        <f t="shared" si="19"/>
        <v>1015.56</v>
      </c>
    </row>
    <row r="637" spans="1:10" x14ac:dyDescent="0.3">
      <c r="A637" s="4">
        <v>6</v>
      </c>
      <c r="E637" s="4">
        <v>13.3</v>
      </c>
      <c r="F637" s="4">
        <v>12.95</v>
      </c>
      <c r="G637" s="12">
        <f t="shared" si="18"/>
        <v>13.125</v>
      </c>
      <c r="H637" s="4"/>
      <c r="I637" s="4">
        <v>62</v>
      </c>
      <c r="J637" s="12">
        <f t="shared" si="19"/>
        <v>813.75</v>
      </c>
    </row>
    <row r="638" spans="1:10" x14ac:dyDescent="0.3">
      <c r="A638" s="4">
        <v>6</v>
      </c>
      <c r="E638" s="4">
        <v>13.3</v>
      </c>
      <c r="F638" s="4">
        <v>12.95</v>
      </c>
      <c r="G638" s="12">
        <f t="shared" si="18"/>
        <v>13.125</v>
      </c>
      <c r="H638" s="4"/>
      <c r="I638" s="4">
        <v>62</v>
      </c>
      <c r="J638" s="12">
        <f t="shared" si="19"/>
        <v>813.75</v>
      </c>
    </row>
    <row r="639" spans="1:10" x14ac:dyDescent="0.3">
      <c r="A639" s="4">
        <v>3</v>
      </c>
      <c r="E639" s="4">
        <v>16.38</v>
      </c>
      <c r="F639" s="4">
        <v>16.38</v>
      </c>
      <c r="G639" s="12">
        <f t="shared" si="18"/>
        <v>16.38</v>
      </c>
      <c r="H639" s="4"/>
      <c r="I639" s="4">
        <v>62</v>
      </c>
      <c r="J639" s="12">
        <f t="shared" si="19"/>
        <v>1015.56</v>
      </c>
    </row>
    <row r="640" spans="1:10" x14ac:dyDescent="0.3">
      <c r="A640" s="4">
        <v>3</v>
      </c>
      <c r="E640" s="4">
        <v>16.3</v>
      </c>
      <c r="F640" s="62">
        <v>18</v>
      </c>
      <c r="G640" s="12">
        <f t="shared" si="18"/>
        <v>17.149999999999999</v>
      </c>
      <c r="H640" s="4"/>
      <c r="I640" s="4">
        <v>55</v>
      </c>
      <c r="J640" s="12">
        <f t="shared" si="19"/>
        <v>943.24999999999989</v>
      </c>
    </row>
    <row r="641" spans="1:10" x14ac:dyDescent="0.3">
      <c r="A641" s="4">
        <v>3</v>
      </c>
      <c r="E641" s="4">
        <v>16.3</v>
      </c>
      <c r="F641" s="62">
        <v>18</v>
      </c>
      <c r="G641" s="12">
        <f t="shared" si="18"/>
        <v>17.149999999999999</v>
      </c>
      <c r="H641" s="4"/>
      <c r="I641" s="4">
        <v>66</v>
      </c>
      <c r="J641" s="12">
        <f t="shared" si="19"/>
        <v>1131.8999999999999</v>
      </c>
    </row>
    <row r="642" spans="1:10" x14ac:dyDescent="0.3">
      <c r="A642" s="4">
        <v>3</v>
      </c>
      <c r="E642" s="4">
        <v>16.3</v>
      </c>
      <c r="F642" s="62">
        <v>18</v>
      </c>
      <c r="G642" s="12">
        <f t="shared" si="18"/>
        <v>17.149999999999999</v>
      </c>
      <c r="H642" s="4"/>
      <c r="I642" s="4">
        <v>55</v>
      </c>
      <c r="J642" s="12">
        <f t="shared" si="19"/>
        <v>943.24999999999989</v>
      </c>
    </row>
    <row r="643" spans="1:10" x14ac:dyDescent="0.3">
      <c r="A643" s="4">
        <v>3</v>
      </c>
      <c r="E643" s="4">
        <v>16.3</v>
      </c>
      <c r="F643" s="62">
        <v>18</v>
      </c>
      <c r="G643" s="12">
        <f t="shared" ref="G643:G706" si="20">(E643+F643)/2</f>
        <v>17.149999999999999</v>
      </c>
      <c r="H643" s="4"/>
      <c r="I643" s="4">
        <v>66</v>
      </c>
      <c r="J643" s="12">
        <f t="shared" ref="J643:J706" si="21">(I643*G643)</f>
        <v>1131.8999999999999</v>
      </c>
    </row>
    <row r="644" spans="1:10" x14ac:dyDescent="0.3">
      <c r="A644" s="4">
        <v>5</v>
      </c>
      <c r="E644" s="4">
        <v>15.1</v>
      </c>
      <c r="F644" s="4">
        <v>18.7</v>
      </c>
      <c r="G644" s="12">
        <f t="shared" si="20"/>
        <v>16.899999999999999</v>
      </c>
      <c r="H644" s="4"/>
      <c r="I644" s="4">
        <v>43</v>
      </c>
      <c r="J644" s="12">
        <f t="shared" si="21"/>
        <v>726.69999999999993</v>
      </c>
    </row>
    <row r="645" spans="1:10" x14ac:dyDescent="0.3">
      <c r="A645" s="4">
        <v>6</v>
      </c>
      <c r="E645" s="4">
        <v>16.3</v>
      </c>
      <c r="F645" s="62">
        <v>18</v>
      </c>
      <c r="G645" s="12">
        <f t="shared" si="20"/>
        <v>17.149999999999999</v>
      </c>
      <c r="H645" s="4"/>
      <c r="I645" s="4">
        <v>80</v>
      </c>
      <c r="J645" s="12">
        <f t="shared" si="21"/>
        <v>1372</v>
      </c>
    </row>
    <row r="646" spans="1:10" x14ac:dyDescent="0.3">
      <c r="A646" s="4">
        <v>3</v>
      </c>
      <c r="E646" s="4">
        <v>16.3</v>
      </c>
      <c r="F646" s="62">
        <v>18</v>
      </c>
      <c r="G646" s="12">
        <f t="shared" si="20"/>
        <v>17.149999999999999</v>
      </c>
      <c r="H646" s="4"/>
      <c r="I646" s="4">
        <v>80</v>
      </c>
      <c r="J646" s="12">
        <f t="shared" si="21"/>
        <v>1372</v>
      </c>
    </row>
    <row r="647" spans="1:10" x14ac:dyDescent="0.3">
      <c r="A647" s="4">
        <v>6</v>
      </c>
      <c r="E647" s="4">
        <v>7.32</v>
      </c>
      <c r="F647" s="4">
        <v>10.75</v>
      </c>
      <c r="G647" s="12">
        <f t="shared" si="20"/>
        <v>9.0350000000000001</v>
      </c>
      <c r="H647" s="4"/>
      <c r="I647" s="4">
        <v>60</v>
      </c>
      <c r="J647" s="12">
        <f t="shared" si="21"/>
        <v>542.1</v>
      </c>
    </row>
    <row r="648" spans="1:10" x14ac:dyDescent="0.3">
      <c r="A648" s="4">
        <v>6</v>
      </c>
      <c r="E648" s="4">
        <v>18</v>
      </c>
      <c r="F648" s="4">
        <v>23</v>
      </c>
      <c r="G648" s="12">
        <f t="shared" si="20"/>
        <v>20.5</v>
      </c>
      <c r="H648" s="4"/>
      <c r="I648" s="4">
        <v>35</v>
      </c>
      <c r="J648" s="12">
        <f t="shared" si="21"/>
        <v>717.5</v>
      </c>
    </row>
    <row r="649" spans="1:10" x14ac:dyDescent="0.3">
      <c r="A649" s="4">
        <v>6</v>
      </c>
      <c r="E649" s="4">
        <v>18</v>
      </c>
      <c r="F649" s="4">
        <v>23</v>
      </c>
      <c r="G649" s="12">
        <f t="shared" si="20"/>
        <v>20.5</v>
      </c>
      <c r="H649" s="4"/>
      <c r="I649" s="4">
        <v>35</v>
      </c>
      <c r="J649" s="12">
        <f t="shared" si="21"/>
        <v>717.5</v>
      </c>
    </row>
    <row r="650" spans="1:10" x14ac:dyDescent="0.3">
      <c r="A650" s="4">
        <v>3</v>
      </c>
      <c r="E650" s="4">
        <v>20.7</v>
      </c>
      <c r="F650" s="62">
        <v>18</v>
      </c>
      <c r="G650" s="12">
        <f t="shared" si="20"/>
        <v>19.350000000000001</v>
      </c>
      <c r="H650" s="4"/>
      <c r="I650" s="4">
        <v>37</v>
      </c>
      <c r="J650" s="12">
        <f t="shared" si="21"/>
        <v>715.95</v>
      </c>
    </row>
    <row r="651" spans="1:10" x14ac:dyDescent="0.3">
      <c r="A651" s="4">
        <v>6</v>
      </c>
      <c r="E651" s="4">
        <v>16.3</v>
      </c>
      <c r="F651" s="62">
        <v>18</v>
      </c>
      <c r="G651" s="12">
        <f t="shared" si="20"/>
        <v>17.149999999999999</v>
      </c>
      <c r="H651" s="4"/>
      <c r="I651" s="4">
        <v>37</v>
      </c>
      <c r="J651" s="12">
        <f t="shared" si="21"/>
        <v>634.54999999999995</v>
      </c>
    </row>
    <row r="652" spans="1:10" x14ac:dyDescent="0.3">
      <c r="A652" s="4">
        <v>6</v>
      </c>
      <c r="E652" s="4">
        <v>16.3</v>
      </c>
      <c r="F652" s="62">
        <v>18</v>
      </c>
      <c r="G652" s="12">
        <f t="shared" si="20"/>
        <v>17.149999999999999</v>
      </c>
      <c r="H652" s="4"/>
      <c r="I652" s="4">
        <v>37</v>
      </c>
      <c r="J652" s="12">
        <f t="shared" si="21"/>
        <v>634.54999999999995</v>
      </c>
    </row>
    <row r="653" spans="1:10" x14ac:dyDescent="0.3">
      <c r="A653" s="4">
        <v>6</v>
      </c>
      <c r="E653" s="4">
        <v>16.3</v>
      </c>
      <c r="F653" s="62">
        <v>18</v>
      </c>
      <c r="G653" s="12">
        <f t="shared" si="20"/>
        <v>17.149999999999999</v>
      </c>
      <c r="H653" s="4"/>
      <c r="I653" s="4">
        <v>37</v>
      </c>
      <c r="J653" s="12">
        <f t="shared" si="21"/>
        <v>634.54999999999995</v>
      </c>
    </row>
    <row r="654" spans="1:10" x14ac:dyDescent="0.3">
      <c r="A654" s="4">
        <v>6</v>
      </c>
      <c r="E654" s="4">
        <v>16.3</v>
      </c>
      <c r="F654" s="62">
        <v>18</v>
      </c>
      <c r="G654" s="12">
        <f t="shared" si="20"/>
        <v>17.149999999999999</v>
      </c>
      <c r="H654" s="4"/>
      <c r="I654" s="4">
        <v>37</v>
      </c>
      <c r="J654" s="12">
        <f t="shared" si="21"/>
        <v>634.54999999999995</v>
      </c>
    </row>
    <row r="655" spans="1:10" x14ac:dyDescent="0.3">
      <c r="A655" s="4">
        <v>6</v>
      </c>
      <c r="E655" s="4">
        <v>16.3</v>
      </c>
      <c r="F655" s="62">
        <v>18</v>
      </c>
      <c r="G655" s="12">
        <f t="shared" si="20"/>
        <v>17.149999999999999</v>
      </c>
      <c r="H655" s="4"/>
      <c r="I655" s="4">
        <v>37</v>
      </c>
      <c r="J655" s="12">
        <f t="shared" si="21"/>
        <v>634.54999999999995</v>
      </c>
    </row>
    <row r="656" spans="1:10" x14ac:dyDescent="0.3">
      <c r="A656" s="4">
        <v>6</v>
      </c>
      <c r="E656" s="4">
        <v>16.3</v>
      </c>
      <c r="F656" s="62">
        <v>18</v>
      </c>
      <c r="G656" s="12">
        <f t="shared" si="20"/>
        <v>17.149999999999999</v>
      </c>
      <c r="H656" s="4"/>
      <c r="I656" s="4">
        <v>37</v>
      </c>
      <c r="J656" s="12">
        <f t="shared" si="21"/>
        <v>634.54999999999995</v>
      </c>
    </row>
    <row r="657" spans="1:10" x14ac:dyDescent="0.3">
      <c r="A657" s="4">
        <v>6</v>
      </c>
      <c r="E657" s="4">
        <v>16.3</v>
      </c>
      <c r="F657" s="62">
        <v>18</v>
      </c>
      <c r="G657" s="12">
        <f t="shared" si="20"/>
        <v>17.149999999999999</v>
      </c>
      <c r="H657" s="4"/>
      <c r="I657" s="4">
        <v>37</v>
      </c>
      <c r="J657" s="12">
        <f t="shared" si="21"/>
        <v>634.54999999999995</v>
      </c>
    </row>
    <row r="658" spans="1:10" x14ac:dyDescent="0.3">
      <c r="A658" s="4">
        <v>3</v>
      </c>
      <c r="E658" s="4">
        <v>16.3</v>
      </c>
      <c r="F658" s="62">
        <v>18</v>
      </c>
      <c r="G658" s="12">
        <f t="shared" si="20"/>
        <v>17.149999999999999</v>
      </c>
      <c r="H658" s="4"/>
      <c r="I658" s="4">
        <v>37</v>
      </c>
      <c r="J658" s="12">
        <f t="shared" si="21"/>
        <v>634.54999999999995</v>
      </c>
    </row>
    <row r="659" spans="1:10" x14ac:dyDescent="0.3">
      <c r="A659" s="4">
        <v>3</v>
      </c>
      <c r="E659" s="4">
        <v>16.3</v>
      </c>
      <c r="F659" s="62">
        <v>18</v>
      </c>
      <c r="G659" s="12">
        <f t="shared" si="20"/>
        <v>17.149999999999999</v>
      </c>
      <c r="H659" s="4"/>
      <c r="I659" s="4">
        <v>37</v>
      </c>
      <c r="J659" s="12">
        <f t="shared" si="21"/>
        <v>634.54999999999995</v>
      </c>
    </row>
    <row r="660" spans="1:10" x14ac:dyDescent="0.3">
      <c r="A660" s="4">
        <v>6</v>
      </c>
      <c r="E660" s="4">
        <v>15.7</v>
      </c>
      <c r="F660" s="62">
        <v>18</v>
      </c>
      <c r="G660" s="12">
        <f t="shared" si="20"/>
        <v>16.850000000000001</v>
      </c>
      <c r="H660" s="4"/>
      <c r="I660" s="4">
        <v>43</v>
      </c>
      <c r="J660" s="12">
        <f t="shared" si="21"/>
        <v>724.55000000000007</v>
      </c>
    </row>
    <row r="661" spans="1:10" x14ac:dyDescent="0.3">
      <c r="A661" s="4">
        <v>6</v>
      </c>
      <c r="E661" s="4">
        <v>15.7</v>
      </c>
      <c r="F661" s="62">
        <v>18</v>
      </c>
      <c r="G661" s="12">
        <f t="shared" si="20"/>
        <v>16.850000000000001</v>
      </c>
      <c r="H661" s="4"/>
      <c r="I661" s="4">
        <v>43</v>
      </c>
      <c r="J661" s="12">
        <f t="shared" si="21"/>
        <v>724.55000000000007</v>
      </c>
    </row>
    <row r="662" spans="1:10" x14ac:dyDescent="0.3">
      <c r="A662" s="4">
        <v>6</v>
      </c>
      <c r="E662" s="4">
        <v>15.7</v>
      </c>
      <c r="F662" s="62">
        <v>18</v>
      </c>
      <c r="G662" s="12">
        <f t="shared" si="20"/>
        <v>16.850000000000001</v>
      </c>
      <c r="H662" s="4"/>
      <c r="I662" s="4">
        <v>43</v>
      </c>
      <c r="J662" s="12">
        <f t="shared" si="21"/>
        <v>724.55000000000007</v>
      </c>
    </row>
    <row r="663" spans="1:10" x14ac:dyDescent="0.3">
      <c r="A663" s="4">
        <v>6</v>
      </c>
      <c r="E663" s="4">
        <v>15.7</v>
      </c>
      <c r="F663" s="62">
        <v>18</v>
      </c>
      <c r="G663" s="12">
        <f t="shared" si="20"/>
        <v>16.850000000000001</v>
      </c>
      <c r="H663" s="4"/>
      <c r="I663" s="4">
        <v>43</v>
      </c>
      <c r="J663" s="12">
        <f t="shared" si="21"/>
        <v>724.55000000000007</v>
      </c>
    </row>
    <row r="664" spans="1:10" x14ac:dyDescent="0.3">
      <c r="A664" s="4">
        <v>3</v>
      </c>
      <c r="E664" s="4">
        <v>19</v>
      </c>
      <c r="F664" s="62">
        <v>18</v>
      </c>
      <c r="G664" s="12">
        <f t="shared" si="20"/>
        <v>18.5</v>
      </c>
      <c r="H664" s="4"/>
      <c r="I664" s="4">
        <v>43</v>
      </c>
      <c r="J664" s="12">
        <f t="shared" si="21"/>
        <v>795.5</v>
      </c>
    </row>
    <row r="665" spans="1:10" x14ac:dyDescent="0.3">
      <c r="A665" s="4">
        <v>6</v>
      </c>
      <c r="E665" s="4">
        <v>15.7</v>
      </c>
      <c r="F665" s="62">
        <v>18</v>
      </c>
      <c r="G665" s="12">
        <f t="shared" si="20"/>
        <v>16.850000000000001</v>
      </c>
      <c r="H665" s="4"/>
      <c r="I665" s="4">
        <v>43</v>
      </c>
      <c r="J665" s="12">
        <f t="shared" si="21"/>
        <v>724.55000000000007</v>
      </c>
    </row>
    <row r="666" spans="1:10" x14ac:dyDescent="0.3">
      <c r="A666" s="4">
        <v>3</v>
      </c>
      <c r="E666" s="4">
        <v>19</v>
      </c>
      <c r="F666" s="62">
        <v>18</v>
      </c>
      <c r="G666" s="12">
        <f t="shared" si="20"/>
        <v>18.5</v>
      </c>
      <c r="H666" s="4"/>
      <c r="I666" s="4">
        <v>43</v>
      </c>
      <c r="J666" s="12">
        <f t="shared" si="21"/>
        <v>795.5</v>
      </c>
    </row>
    <row r="667" spans="1:10" x14ac:dyDescent="0.3">
      <c r="A667" s="4">
        <v>3</v>
      </c>
      <c r="E667" s="4">
        <v>19</v>
      </c>
      <c r="F667" s="62">
        <v>18</v>
      </c>
      <c r="G667" s="12">
        <f t="shared" si="20"/>
        <v>18.5</v>
      </c>
      <c r="H667" s="4"/>
      <c r="I667" s="4">
        <v>43</v>
      </c>
      <c r="J667" s="12">
        <f t="shared" si="21"/>
        <v>795.5</v>
      </c>
    </row>
    <row r="668" spans="1:10" x14ac:dyDescent="0.3">
      <c r="A668" s="4">
        <v>3</v>
      </c>
      <c r="E668" s="4">
        <v>19</v>
      </c>
      <c r="F668" s="62">
        <v>18</v>
      </c>
      <c r="G668" s="12">
        <f t="shared" si="20"/>
        <v>18.5</v>
      </c>
      <c r="H668" s="4"/>
      <c r="I668" s="4">
        <v>43</v>
      </c>
      <c r="J668" s="12">
        <f t="shared" si="21"/>
        <v>795.5</v>
      </c>
    </row>
    <row r="669" spans="1:10" x14ac:dyDescent="0.3">
      <c r="A669" s="4">
        <v>3</v>
      </c>
      <c r="E669" s="4">
        <v>9.4</v>
      </c>
      <c r="F669" s="4">
        <v>13.6</v>
      </c>
      <c r="G669" s="12">
        <f t="shared" si="20"/>
        <v>11.5</v>
      </c>
      <c r="H669" s="4"/>
      <c r="I669" s="4">
        <v>60</v>
      </c>
      <c r="J669" s="12">
        <f t="shared" si="21"/>
        <v>690</v>
      </c>
    </row>
    <row r="670" spans="1:10" x14ac:dyDescent="0.3">
      <c r="A670" s="4">
        <v>3</v>
      </c>
      <c r="E670" s="4">
        <v>12.3</v>
      </c>
      <c r="F670" s="4">
        <v>15.5</v>
      </c>
      <c r="G670" s="12">
        <f t="shared" si="20"/>
        <v>13.9</v>
      </c>
      <c r="H670" s="4"/>
      <c r="I670" s="4">
        <v>60</v>
      </c>
      <c r="J670" s="12">
        <f t="shared" si="21"/>
        <v>834</v>
      </c>
    </row>
    <row r="671" spans="1:10" x14ac:dyDescent="0.3">
      <c r="A671" s="4">
        <v>3</v>
      </c>
      <c r="E671" s="4">
        <v>12.3</v>
      </c>
      <c r="F671" s="4">
        <v>15.5</v>
      </c>
      <c r="G671" s="12">
        <f t="shared" si="20"/>
        <v>13.9</v>
      </c>
      <c r="H671" s="4"/>
      <c r="I671" s="4">
        <v>60</v>
      </c>
      <c r="J671" s="12">
        <f t="shared" si="21"/>
        <v>834</v>
      </c>
    </row>
    <row r="672" spans="1:10" x14ac:dyDescent="0.3">
      <c r="A672" s="4">
        <v>3</v>
      </c>
      <c r="E672" s="4">
        <v>9.4</v>
      </c>
      <c r="F672" s="4">
        <v>13.6</v>
      </c>
      <c r="G672" s="12">
        <f t="shared" si="20"/>
        <v>11.5</v>
      </c>
      <c r="H672" s="4"/>
      <c r="I672" s="4">
        <v>60</v>
      </c>
      <c r="J672" s="12">
        <f t="shared" si="21"/>
        <v>690</v>
      </c>
    </row>
    <row r="673" spans="1:10" x14ac:dyDescent="0.3">
      <c r="A673" s="4">
        <v>3</v>
      </c>
      <c r="E673" s="4">
        <v>9.4</v>
      </c>
      <c r="F673" s="4">
        <v>13.6</v>
      </c>
      <c r="G673" s="12">
        <f t="shared" si="20"/>
        <v>11.5</v>
      </c>
      <c r="H673" s="4"/>
      <c r="I673" s="4">
        <v>60</v>
      </c>
      <c r="J673" s="12">
        <f t="shared" si="21"/>
        <v>690</v>
      </c>
    </row>
    <row r="674" spans="1:10" x14ac:dyDescent="0.3">
      <c r="A674" s="4">
        <v>3</v>
      </c>
      <c r="E674" s="4">
        <v>28.09</v>
      </c>
      <c r="F674" s="62">
        <v>18</v>
      </c>
      <c r="G674" s="12">
        <f t="shared" si="20"/>
        <v>23.045000000000002</v>
      </c>
      <c r="H674" s="4"/>
      <c r="I674" s="4">
        <v>43</v>
      </c>
      <c r="J674" s="12">
        <f t="shared" si="21"/>
        <v>990.93500000000006</v>
      </c>
    </row>
    <row r="675" spans="1:10" x14ac:dyDescent="0.3">
      <c r="A675" s="4">
        <v>3</v>
      </c>
      <c r="E675" s="4">
        <v>28.09</v>
      </c>
      <c r="F675" s="62">
        <v>18</v>
      </c>
      <c r="G675" s="12">
        <f t="shared" si="20"/>
        <v>23.045000000000002</v>
      </c>
      <c r="H675" s="4"/>
      <c r="I675" s="4">
        <v>43</v>
      </c>
      <c r="J675" s="12">
        <f t="shared" si="21"/>
        <v>990.93500000000006</v>
      </c>
    </row>
    <row r="676" spans="1:10" x14ac:dyDescent="0.3">
      <c r="A676" s="4">
        <v>3</v>
      </c>
      <c r="E676" s="4">
        <v>28.09</v>
      </c>
      <c r="F676" s="62">
        <v>18</v>
      </c>
      <c r="G676" s="12">
        <f t="shared" si="20"/>
        <v>23.045000000000002</v>
      </c>
      <c r="H676" s="4"/>
      <c r="I676" s="4">
        <v>43</v>
      </c>
      <c r="J676" s="12">
        <f t="shared" si="21"/>
        <v>990.93500000000006</v>
      </c>
    </row>
    <row r="677" spans="1:10" x14ac:dyDescent="0.3">
      <c r="A677" s="4">
        <v>3</v>
      </c>
      <c r="E677" s="4">
        <v>28.09</v>
      </c>
      <c r="F677" s="62">
        <v>18</v>
      </c>
      <c r="G677" s="12">
        <f t="shared" si="20"/>
        <v>23.045000000000002</v>
      </c>
      <c r="H677" s="4"/>
      <c r="I677" s="4">
        <v>43</v>
      </c>
      <c r="J677" s="12">
        <f t="shared" si="21"/>
        <v>990.93500000000006</v>
      </c>
    </row>
    <row r="678" spans="1:10" x14ac:dyDescent="0.3">
      <c r="A678" s="4">
        <v>6</v>
      </c>
      <c r="E678" s="4">
        <v>16.3</v>
      </c>
      <c r="F678" s="62">
        <v>18</v>
      </c>
      <c r="G678" s="12">
        <f t="shared" si="20"/>
        <v>17.149999999999999</v>
      </c>
      <c r="H678" s="4"/>
      <c r="I678" s="4">
        <v>43</v>
      </c>
      <c r="J678" s="12">
        <f t="shared" si="21"/>
        <v>737.44999999999993</v>
      </c>
    </row>
    <row r="679" spans="1:10" x14ac:dyDescent="0.3">
      <c r="A679" s="4">
        <v>6</v>
      </c>
      <c r="E679" s="4">
        <v>16.3</v>
      </c>
      <c r="F679" s="62">
        <v>18</v>
      </c>
      <c r="G679" s="12">
        <f t="shared" si="20"/>
        <v>17.149999999999999</v>
      </c>
      <c r="H679" s="4"/>
      <c r="I679" s="4">
        <v>43</v>
      </c>
      <c r="J679" s="12">
        <f t="shared" si="21"/>
        <v>737.44999999999993</v>
      </c>
    </row>
    <row r="680" spans="1:10" x14ac:dyDescent="0.3">
      <c r="A680" s="4">
        <v>6</v>
      </c>
      <c r="E680" s="4">
        <v>21.56</v>
      </c>
      <c r="F680" s="62">
        <v>18</v>
      </c>
      <c r="G680" s="12">
        <f t="shared" si="20"/>
        <v>19.78</v>
      </c>
      <c r="H680" s="4"/>
      <c r="I680" s="4">
        <v>43</v>
      </c>
      <c r="J680" s="12">
        <f t="shared" si="21"/>
        <v>850.54000000000008</v>
      </c>
    </row>
    <row r="681" spans="1:10" x14ac:dyDescent="0.3">
      <c r="A681" s="4">
        <v>6</v>
      </c>
      <c r="E681" s="4">
        <v>16.3</v>
      </c>
      <c r="F681" s="62">
        <v>18</v>
      </c>
      <c r="G681" s="12">
        <f t="shared" si="20"/>
        <v>17.149999999999999</v>
      </c>
      <c r="H681" s="4"/>
      <c r="I681" s="4">
        <v>43</v>
      </c>
      <c r="J681" s="12">
        <f t="shared" si="21"/>
        <v>737.44999999999993</v>
      </c>
    </row>
    <row r="682" spans="1:10" x14ac:dyDescent="0.3">
      <c r="A682" s="4">
        <v>6</v>
      </c>
      <c r="E682" s="4">
        <v>16.3</v>
      </c>
      <c r="F682" s="62">
        <v>18</v>
      </c>
      <c r="G682" s="12">
        <f t="shared" si="20"/>
        <v>17.149999999999999</v>
      </c>
      <c r="H682" s="4"/>
      <c r="I682" s="4">
        <v>43</v>
      </c>
      <c r="J682" s="12">
        <f t="shared" si="21"/>
        <v>737.44999999999993</v>
      </c>
    </row>
    <row r="683" spans="1:10" x14ac:dyDescent="0.3">
      <c r="A683" s="4">
        <v>6</v>
      </c>
      <c r="E683" s="4">
        <v>16.3</v>
      </c>
      <c r="F683" s="62">
        <v>18</v>
      </c>
      <c r="G683" s="12">
        <f t="shared" si="20"/>
        <v>17.149999999999999</v>
      </c>
      <c r="H683" s="4"/>
      <c r="I683" s="4">
        <v>43</v>
      </c>
      <c r="J683" s="12">
        <f t="shared" si="21"/>
        <v>737.44999999999993</v>
      </c>
    </row>
    <row r="684" spans="1:10" x14ac:dyDescent="0.3">
      <c r="A684" s="4">
        <v>6</v>
      </c>
      <c r="E684" s="4">
        <v>16.3</v>
      </c>
      <c r="F684" s="62">
        <v>18</v>
      </c>
      <c r="G684" s="12">
        <f t="shared" si="20"/>
        <v>17.149999999999999</v>
      </c>
      <c r="H684" s="4"/>
      <c r="I684" s="4">
        <v>43</v>
      </c>
      <c r="J684" s="12">
        <f t="shared" si="21"/>
        <v>737.44999999999993</v>
      </c>
    </row>
    <row r="685" spans="1:10" x14ac:dyDescent="0.3">
      <c r="A685" s="4">
        <v>3</v>
      </c>
      <c r="E685" s="4">
        <v>26.82</v>
      </c>
      <c r="F685" s="62">
        <v>18</v>
      </c>
      <c r="G685" s="12">
        <f t="shared" si="20"/>
        <v>22.41</v>
      </c>
      <c r="H685" s="4"/>
      <c r="I685" s="4">
        <v>43</v>
      </c>
      <c r="J685" s="12">
        <f t="shared" si="21"/>
        <v>963.63</v>
      </c>
    </row>
    <row r="686" spans="1:10" x14ac:dyDescent="0.3">
      <c r="A686" s="4">
        <v>3</v>
      </c>
      <c r="E686" s="4">
        <v>26.32</v>
      </c>
      <c r="F686" s="62">
        <v>18</v>
      </c>
      <c r="G686" s="12">
        <f t="shared" si="20"/>
        <v>22.16</v>
      </c>
      <c r="H686" s="4"/>
      <c r="I686" s="4">
        <v>43</v>
      </c>
      <c r="J686" s="12">
        <f t="shared" si="21"/>
        <v>952.88</v>
      </c>
    </row>
    <row r="687" spans="1:10" x14ac:dyDescent="0.3">
      <c r="A687" s="4">
        <v>3</v>
      </c>
      <c r="E687" s="4">
        <v>26.32</v>
      </c>
      <c r="F687" s="62">
        <v>18</v>
      </c>
      <c r="G687" s="12">
        <f t="shared" si="20"/>
        <v>22.16</v>
      </c>
      <c r="H687" s="4"/>
      <c r="I687" s="4">
        <v>43</v>
      </c>
      <c r="J687" s="12">
        <f t="shared" si="21"/>
        <v>952.88</v>
      </c>
    </row>
    <row r="688" spans="1:10" x14ac:dyDescent="0.3">
      <c r="A688" s="4">
        <v>6</v>
      </c>
      <c r="E688" s="4">
        <v>12</v>
      </c>
      <c r="F688" s="4">
        <v>15.41</v>
      </c>
      <c r="G688" s="12">
        <f t="shared" si="20"/>
        <v>13.705</v>
      </c>
      <c r="H688" s="4"/>
      <c r="I688" s="4">
        <v>55</v>
      </c>
      <c r="J688" s="12">
        <f t="shared" si="21"/>
        <v>753.77499999999998</v>
      </c>
    </row>
    <row r="689" spans="1:10" x14ac:dyDescent="0.3">
      <c r="A689" s="4">
        <v>3</v>
      </c>
      <c r="E689" s="4">
        <v>14.5</v>
      </c>
      <c r="F689" s="4">
        <v>21.13</v>
      </c>
      <c r="G689" s="12">
        <f t="shared" si="20"/>
        <v>17.814999999999998</v>
      </c>
      <c r="H689" s="4"/>
      <c r="I689" s="4">
        <v>55</v>
      </c>
      <c r="J689" s="12">
        <f t="shared" si="21"/>
        <v>979.82499999999982</v>
      </c>
    </row>
    <row r="690" spans="1:10" x14ac:dyDescent="0.3">
      <c r="A690" s="4">
        <v>6</v>
      </c>
      <c r="E690" s="4">
        <v>12</v>
      </c>
      <c r="F690" s="4">
        <v>15.41</v>
      </c>
      <c r="G690" s="12">
        <f t="shared" si="20"/>
        <v>13.705</v>
      </c>
      <c r="H690" s="4"/>
      <c r="I690" s="4">
        <v>55</v>
      </c>
      <c r="J690" s="12">
        <f t="shared" si="21"/>
        <v>753.77499999999998</v>
      </c>
    </row>
    <row r="691" spans="1:10" x14ac:dyDescent="0.3">
      <c r="A691" s="4">
        <v>3</v>
      </c>
      <c r="E691" s="4">
        <v>14.5</v>
      </c>
      <c r="F691" s="4">
        <v>21.13</v>
      </c>
      <c r="G691" s="12">
        <f t="shared" si="20"/>
        <v>17.814999999999998</v>
      </c>
      <c r="H691" s="4"/>
      <c r="I691" s="4">
        <v>55</v>
      </c>
      <c r="J691" s="12">
        <f t="shared" si="21"/>
        <v>979.82499999999982</v>
      </c>
    </row>
    <row r="692" spans="1:10" x14ac:dyDescent="0.3">
      <c r="A692" s="4">
        <v>3</v>
      </c>
      <c r="E692" s="4">
        <v>14.5</v>
      </c>
      <c r="F692" s="4">
        <v>21.72</v>
      </c>
      <c r="G692" s="12">
        <f t="shared" si="20"/>
        <v>18.11</v>
      </c>
      <c r="H692" s="4"/>
      <c r="I692" s="4">
        <v>55</v>
      </c>
      <c r="J692" s="12">
        <f t="shared" si="21"/>
        <v>996.05</v>
      </c>
    </row>
    <row r="693" spans="1:10" x14ac:dyDescent="0.3">
      <c r="A693" s="4">
        <v>6</v>
      </c>
      <c r="E693" s="4">
        <v>12</v>
      </c>
      <c r="F693" s="4">
        <v>14.84</v>
      </c>
      <c r="G693" s="12">
        <f t="shared" si="20"/>
        <v>13.42</v>
      </c>
      <c r="H693" s="4"/>
      <c r="I693" s="4">
        <v>55</v>
      </c>
      <c r="J693" s="12">
        <f t="shared" si="21"/>
        <v>738.1</v>
      </c>
    </row>
    <row r="694" spans="1:10" x14ac:dyDescent="0.3">
      <c r="A694" s="4">
        <v>3</v>
      </c>
      <c r="E694" s="4">
        <v>18</v>
      </c>
      <c r="F694" s="4">
        <v>21.72</v>
      </c>
      <c r="G694" s="12">
        <f t="shared" si="20"/>
        <v>19.86</v>
      </c>
      <c r="H694" s="4"/>
      <c r="I694" s="4">
        <v>55</v>
      </c>
      <c r="J694" s="12">
        <f t="shared" si="21"/>
        <v>1092.3</v>
      </c>
    </row>
    <row r="695" spans="1:10" x14ac:dyDescent="0.3">
      <c r="A695" s="4">
        <v>3</v>
      </c>
      <c r="E695" s="4">
        <v>18</v>
      </c>
      <c r="F695" s="4">
        <v>21.13</v>
      </c>
      <c r="G695" s="12">
        <f t="shared" si="20"/>
        <v>19.564999999999998</v>
      </c>
      <c r="H695" s="4"/>
      <c r="I695" s="4">
        <v>55</v>
      </c>
      <c r="J695" s="12">
        <f t="shared" si="21"/>
        <v>1076.0749999999998</v>
      </c>
    </row>
    <row r="696" spans="1:10" x14ac:dyDescent="0.3">
      <c r="A696" s="4">
        <v>6</v>
      </c>
      <c r="E696" s="4">
        <v>12</v>
      </c>
      <c r="F696" s="4">
        <v>15.41</v>
      </c>
      <c r="G696" s="12">
        <f t="shared" si="20"/>
        <v>13.705</v>
      </c>
      <c r="H696" s="4"/>
      <c r="I696" s="4">
        <v>55</v>
      </c>
      <c r="J696" s="12">
        <f t="shared" si="21"/>
        <v>753.77499999999998</v>
      </c>
    </row>
    <row r="697" spans="1:10" x14ac:dyDescent="0.3">
      <c r="A697" s="4">
        <v>6</v>
      </c>
      <c r="E697" s="4">
        <v>12</v>
      </c>
      <c r="F697" s="4">
        <v>14.84</v>
      </c>
      <c r="G697" s="12">
        <f t="shared" si="20"/>
        <v>13.42</v>
      </c>
      <c r="H697" s="4"/>
      <c r="I697" s="4">
        <v>55</v>
      </c>
      <c r="J697" s="12">
        <f t="shared" si="21"/>
        <v>738.1</v>
      </c>
    </row>
    <row r="698" spans="1:10" x14ac:dyDescent="0.3">
      <c r="A698" s="4">
        <v>6</v>
      </c>
      <c r="E698" s="4">
        <v>12</v>
      </c>
      <c r="F698" s="4">
        <v>15.41</v>
      </c>
      <c r="G698" s="12">
        <f t="shared" si="20"/>
        <v>13.705</v>
      </c>
      <c r="H698" s="4"/>
      <c r="I698" s="4">
        <v>55</v>
      </c>
      <c r="J698" s="12">
        <f t="shared" si="21"/>
        <v>753.77499999999998</v>
      </c>
    </row>
    <row r="699" spans="1:10" x14ac:dyDescent="0.3">
      <c r="A699" s="4">
        <v>6</v>
      </c>
      <c r="E699" s="4">
        <v>12</v>
      </c>
      <c r="F699" s="4">
        <v>14.84</v>
      </c>
      <c r="G699" s="12">
        <f t="shared" si="20"/>
        <v>13.42</v>
      </c>
      <c r="H699" s="4"/>
      <c r="I699" s="4">
        <v>55</v>
      </c>
      <c r="J699" s="12">
        <f t="shared" si="21"/>
        <v>738.1</v>
      </c>
    </row>
    <row r="700" spans="1:10" x14ac:dyDescent="0.3">
      <c r="A700" s="4">
        <v>3</v>
      </c>
      <c r="E700" s="4">
        <v>18</v>
      </c>
      <c r="F700" s="4">
        <v>21.13</v>
      </c>
      <c r="G700" s="12">
        <f t="shared" si="20"/>
        <v>19.564999999999998</v>
      </c>
      <c r="H700" s="4"/>
      <c r="I700" s="4">
        <v>55</v>
      </c>
      <c r="J700" s="12">
        <f t="shared" si="21"/>
        <v>1076.0749999999998</v>
      </c>
    </row>
    <row r="701" spans="1:10" x14ac:dyDescent="0.3">
      <c r="A701" s="4">
        <v>3</v>
      </c>
      <c r="E701" s="4">
        <v>18</v>
      </c>
      <c r="F701" s="4">
        <v>21.72</v>
      </c>
      <c r="G701" s="12">
        <f t="shared" si="20"/>
        <v>19.86</v>
      </c>
      <c r="H701" s="4"/>
      <c r="I701" s="4">
        <v>55</v>
      </c>
      <c r="J701" s="12">
        <f t="shared" si="21"/>
        <v>1092.3</v>
      </c>
    </row>
    <row r="702" spans="1:10" x14ac:dyDescent="0.3">
      <c r="A702" s="4">
        <v>3</v>
      </c>
      <c r="E702" s="4">
        <v>21.38</v>
      </c>
      <c r="F702" s="62">
        <v>18</v>
      </c>
      <c r="G702" s="12">
        <f t="shared" si="20"/>
        <v>19.689999999999998</v>
      </c>
      <c r="H702" s="4"/>
      <c r="I702" s="4">
        <v>55</v>
      </c>
      <c r="J702" s="12">
        <f t="shared" si="21"/>
        <v>1082.9499999999998</v>
      </c>
    </row>
    <row r="703" spans="1:10" x14ac:dyDescent="0.3">
      <c r="A703" s="4">
        <v>6</v>
      </c>
      <c r="E703" s="4">
        <v>15.29</v>
      </c>
      <c r="F703" s="62">
        <v>18</v>
      </c>
      <c r="G703" s="12">
        <f t="shared" si="20"/>
        <v>16.645</v>
      </c>
      <c r="H703" s="4"/>
      <c r="I703" s="4">
        <v>55</v>
      </c>
      <c r="J703" s="12">
        <f t="shared" si="21"/>
        <v>915.47500000000002</v>
      </c>
    </row>
    <row r="704" spans="1:10" x14ac:dyDescent="0.3">
      <c r="A704" s="4">
        <v>6</v>
      </c>
      <c r="E704" s="4">
        <v>15.29</v>
      </c>
      <c r="F704" s="62">
        <v>18</v>
      </c>
      <c r="G704" s="12">
        <f t="shared" si="20"/>
        <v>16.645</v>
      </c>
      <c r="H704" s="4"/>
      <c r="I704" s="4">
        <v>55</v>
      </c>
      <c r="J704" s="12">
        <f t="shared" si="21"/>
        <v>915.47500000000002</v>
      </c>
    </row>
    <row r="705" spans="1:10" x14ac:dyDescent="0.3">
      <c r="A705" s="4">
        <v>6</v>
      </c>
      <c r="E705" s="4">
        <v>15.29</v>
      </c>
      <c r="F705" s="62">
        <v>18</v>
      </c>
      <c r="G705" s="12">
        <f t="shared" si="20"/>
        <v>16.645</v>
      </c>
      <c r="H705" s="4"/>
      <c r="I705" s="4">
        <v>55</v>
      </c>
      <c r="J705" s="12">
        <f t="shared" si="21"/>
        <v>915.47500000000002</v>
      </c>
    </row>
    <row r="706" spans="1:10" x14ac:dyDescent="0.3">
      <c r="A706" s="4">
        <v>6</v>
      </c>
      <c r="E706" s="4">
        <v>15.29</v>
      </c>
      <c r="F706" s="62">
        <v>18</v>
      </c>
      <c r="G706" s="12">
        <f t="shared" si="20"/>
        <v>16.645</v>
      </c>
      <c r="H706" s="4"/>
      <c r="I706" s="4">
        <v>55</v>
      </c>
      <c r="J706" s="12">
        <f t="shared" si="21"/>
        <v>915.47500000000002</v>
      </c>
    </row>
    <row r="707" spans="1:10" x14ac:dyDescent="0.3">
      <c r="A707" s="4">
        <v>6</v>
      </c>
      <c r="E707" s="4">
        <v>15.29</v>
      </c>
      <c r="F707" s="62">
        <v>18</v>
      </c>
      <c r="G707" s="12">
        <f t="shared" ref="G707:G770" si="22">(E707+F707)/2</f>
        <v>16.645</v>
      </c>
      <c r="H707" s="4"/>
      <c r="I707" s="4">
        <v>55</v>
      </c>
      <c r="J707" s="12">
        <f t="shared" ref="J707:J770" si="23">(I707*G707)</f>
        <v>915.47500000000002</v>
      </c>
    </row>
    <row r="708" spans="1:10" x14ac:dyDescent="0.3">
      <c r="A708" s="4">
        <v>3</v>
      </c>
      <c r="E708" s="4">
        <v>21.38</v>
      </c>
      <c r="F708" s="62">
        <v>18</v>
      </c>
      <c r="G708" s="12">
        <f t="shared" si="22"/>
        <v>19.689999999999998</v>
      </c>
      <c r="H708" s="4"/>
      <c r="I708" s="4">
        <v>55</v>
      </c>
      <c r="J708" s="12">
        <f t="shared" si="23"/>
        <v>1082.9499999999998</v>
      </c>
    </row>
    <row r="709" spans="1:10" x14ac:dyDescent="0.3">
      <c r="A709" s="4">
        <v>3</v>
      </c>
      <c r="E709" s="4">
        <v>17.010000000000002</v>
      </c>
      <c r="F709" s="62">
        <v>18</v>
      </c>
      <c r="G709" s="12">
        <f t="shared" si="22"/>
        <v>17.505000000000003</v>
      </c>
      <c r="H709" s="4"/>
      <c r="I709" s="4">
        <v>55</v>
      </c>
      <c r="J709" s="12">
        <f t="shared" si="23"/>
        <v>962.77500000000009</v>
      </c>
    </row>
    <row r="710" spans="1:10" x14ac:dyDescent="0.3">
      <c r="A710" s="4">
        <v>3</v>
      </c>
      <c r="E710" s="4">
        <v>17.010000000000002</v>
      </c>
      <c r="F710" s="62">
        <v>18</v>
      </c>
      <c r="G710" s="12">
        <f t="shared" si="22"/>
        <v>17.505000000000003</v>
      </c>
      <c r="H710" s="4"/>
      <c r="I710" s="4">
        <v>55</v>
      </c>
      <c r="J710" s="12">
        <f t="shared" si="23"/>
        <v>962.77500000000009</v>
      </c>
    </row>
    <row r="711" spans="1:10" x14ac:dyDescent="0.3">
      <c r="A711" s="4">
        <v>3</v>
      </c>
      <c r="E711" s="4">
        <v>17.010000000000002</v>
      </c>
      <c r="F711" s="62">
        <v>18</v>
      </c>
      <c r="G711" s="12">
        <f t="shared" si="22"/>
        <v>17.505000000000003</v>
      </c>
      <c r="H711" s="4"/>
      <c r="I711" s="4">
        <v>55</v>
      </c>
      <c r="J711" s="12">
        <f t="shared" si="23"/>
        <v>962.77500000000009</v>
      </c>
    </row>
    <row r="712" spans="1:10" x14ac:dyDescent="0.3">
      <c r="A712" s="4">
        <v>3</v>
      </c>
      <c r="E712" s="4">
        <v>17.010000000000002</v>
      </c>
      <c r="F712" s="62">
        <v>18</v>
      </c>
      <c r="G712" s="12">
        <f t="shared" si="22"/>
        <v>17.505000000000003</v>
      </c>
      <c r="H712" s="4"/>
      <c r="I712" s="4">
        <v>55</v>
      </c>
      <c r="J712" s="12">
        <f t="shared" si="23"/>
        <v>962.77500000000009</v>
      </c>
    </row>
    <row r="713" spans="1:10" x14ac:dyDescent="0.3">
      <c r="A713" s="4">
        <v>3</v>
      </c>
      <c r="E713" s="4">
        <v>17.010000000000002</v>
      </c>
      <c r="F713" s="62">
        <v>18</v>
      </c>
      <c r="G713" s="12">
        <f t="shared" si="22"/>
        <v>17.505000000000003</v>
      </c>
      <c r="H713" s="4"/>
      <c r="I713" s="4">
        <v>55</v>
      </c>
      <c r="J713" s="12">
        <f t="shared" si="23"/>
        <v>962.77500000000009</v>
      </c>
    </row>
    <row r="714" spans="1:10" x14ac:dyDescent="0.3">
      <c r="A714" s="4">
        <v>6</v>
      </c>
      <c r="E714" s="4">
        <v>15.29</v>
      </c>
      <c r="F714" s="62">
        <v>18</v>
      </c>
      <c r="G714" s="12">
        <f t="shared" si="22"/>
        <v>16.645</v>
      </c>
      <c r="H714" s="4"/>
      <c r="I714" s="4">
        <v>55</v>
      </c>
      <c r="J714" s="12">
        <f t="shared" si="23"/>
        <v>915.47500000000002</v>
      </c>
    </row>
    <row r="715" spans="1:10" x14ac:dyDescent="0.3">
      <c r="A715" s="4">
        <v>3</v>
      </c>
      <c r="E715" s="4">
        <v>17.010000000000002</v>
      </c>
      <c r="F715" s="62">
        <v>18</v>
      </c>
      <c r="G715" s="12">
        <f t="shared" si="22"/>
        <v>17.505000000000003</v>
      </c>
      <c r="H715" s="4"/>
      <c r="I715" s="4">
        <v>55</v>
      </c>
      <c r="J715" s="12">
        <f t="shared" si="23"/>
        <v>962.77500000000009</v>
      </c>
    </row>
    <row r="716" spans="1:10" x14ac:dyDescent="0.3">
      <c r="A716" s="4">
        <v>3</v>
      </c>
      <c r="E716" s="4">
        <v>21.38</v>
      </c>
      <c r="F716" s="62">
        <v>18</v>
      </c>
      <c r="G716" s="12">
        <f t="shared" si="22"/>
        <v>19.689999999999998</v>
      </c>
      <c r="H716" s="4"/>
      <c r="I716" s="4">
        <v>55</v>
      </c>
      <c r="J716" s="12">
        <f t="shared" si="23"/>
        <v>1082.9499999999998</v>
      </c>
    </row>
    <row r="717" spans="1:10" x14ac:dyDescent="0.3">
      <c r="A717" s="4">
        <v>6</v>
      </c>
      <c r="E717" s="4">
        <v>15.29</v>
      </c>
      <c r="F717" s="62">
        <v>18</v>
      </c>
      <c r="G717" s="12">
        <f t="shared" si="22"/>
        <v>16.645</v>
      </c>
      <c r="H717" s="4"/>
      <c r="I717" s="4">
        <v>55</v>
      </c>
      <c r="J717" s="12">
        <f t="shared" si="23"/>
        <v>915.47500000000002</v>
      </c>
    </row>
    <row r="718" spans="1:10" x14ac:dyDescent="0.3">
      <c r="A718" s="4">
        <v>6</v>
      </c>
      <c r="E718" s="4">
        <v>15.29</v>
      </c>
      <c r="F718" s="62">
        <v>18</v>
      </c>
      <c r="G718" s="12">
        <f t="shared" si="22"/>
        <v>16.645</v>
      </c>
      <c r="H718" s="4"/>
      <c r="I718" s="4">
        <v>55</v>
      </c>
      <c r="J718" s="12">
        <f t="shared" si="23"/>
        <v>915.47500000000002</v>
      </c>
    </row>
    <row r="719" spans="1:10" x14ac:dyDescent="0.3">
      <c r="A719" s="4">
        <v>3</v>
      </c>
      <c r="E719" s="4">
        <v>16.3</v>
      </c>
      <c r="F719" s="62">
        <v>18</v>
      </c>
      <c r="G719" s="12">
        <f t="shared" si="22"/>
        <v>17.149999999999999</v>
      </c>
      <c r="H719" s="4"/>
      <c r="I719" s="4">
        <v>55</v>
      </c>
      <c r="J719" s="12">
        <f t="shared" si="23"/>
        <v>943.24999999999989</v>
      </c>
    </row>
    <row r="720" spans="1:10" x14ac:dyDescent="0.3">
      <c r="A720" s="4">
        <v>3</v>
      </c>
      <c r="E720" s="4">
        <v>16.3</v>
      </c>
      <c r="F720" s="62">
        <v>18</v>
      </c>
      <c r="G720" s="12">
        <f t="shared" si="22"/>
        <v>17.149999999999999</v>
      </c>
      <c r="H720" s="4"/>
      <c r="I720" s="4">
        <v>50</v>
      </c>
      <c r="J720" s="12">
        <f t="shared" si="23"/>
        <v>857.49999999999989</v>
      </c>
    </row>
    <row r="721" spans="1:10" x14ac:dyDescent="0.3">
      <c r="A721" s="4">
        <v>3</v>
      </c>
      <c r="E721" s="4">
        <v>16.3</v>
      </c>
      <c r="F721" s="62">
        <v>18</v>
      </c>
      <c r="G721" s="12">
        <f t="shared" si="22"/>
        <v>17.149999999999999</v>
      </c>
      <c r="H721" s="4"/>
      <c r="I721" s="4">
        <v>50</v>
      </c>
      <c r="J721" s="12">
        <f t="shared" si="23"/>
        <v>857.49999999999989</v>
      </c>
    </row>
    <row r="722" spans="1:10" x14ac:dyDescent="0.3">
      <c r="A722" s="4">
        <v>3</v>
      </c>
      <c r="E722" s="4">
        <v>16.3</v>
      </c>
      <c r="F722" s="62">
        <v>18</v>
      </c>
      <c r="G722" s="12">
        <f t="shared" si="22"/>
        <v>17.149999999999999</v>
      </c>
      <c r="H722" s="4"/>
      <c r="I722" s="4">
        <v>50</v>
      </c>
      <c r="J722" s="12">
        <f t="shared" si="23"/>
        <v>857.49999999999989</v>
      </c>
    </row>
    <row r="723" spans="1:10" x14ac:dyDescent="0.3">
      <c r="A723" s="4">
        <v>3</v>
      </c>
      <c r="E723" s="4">
        <v>16.3</v>
      </c>
      <c r="F723" s="62">
        <v>18</v>
      </c>
      <c r="G723" s="12">
        <f t="shared" si="22"/>
        <v>17.149999999999999</v>
      </c>
      <c r="H723" s="4"/>
      <c r="I723" s="4">
        <v>50</v>
      </c>
      <c r="J723" s="12">
        <f t="shared" si="23"/>
        <v>857.49999999999989</v>
      </c>
    </row>
    <row r="724" spans="1:10" x14ac:dyDescent="0.3">
      <c r="A724" s="4">
        <v>3</v>
      </c>
      <c r="E724" s="4">
        <v>16.3</v>
      </c>
      <c r="F724" s="62">
        <v>18</v>
      </c>
      <c r="G724" s="12">
        <f t="shared" si="22"/>
        <v>17.149999999999999</v>
      </c>
      <c r="H724" s="4"/>
      <c r="I724" s="4">
        <v>50</v>
      </c>
      <c r="J724" s="12">
        <f t="shared" si="23"/>
        <v>857.49999999999989</v>
      </c>
    </row>
    <row r="725" spans="1:10" x14ac:dyDescent="0.3">
      <c r="A725" s="4">
        <v>3</v>
      </c>
      <c r="E725" s="4">
        <v>16.3</v>
      </c>
      <c r="F725" s="62">
        <v>18</v>
      </c>
      <c r="G725" s="12">
        <f t="shared" si="22"/>
        <v>17.149999999999999</v>
      </c>
      <c r="H725" s="4"/>
      <c r="I725" s="4">
        <v>50</v>
      </c>
      <c r="J725" s="12">
        <f t="shared" si="23"/>
        <v>857.49999999999989</v>
      </c>
    </row>
    <row r="726" spans="1:10" x14ac:dyDescent="0.3">
      <c r="A726" s="4">
        <v>3</v>
      </c>
      <c r="E726" s="4">
        <v>8.4</v>
      </c>
      <c r="F726" s="4">
        <v>11.5</v>
      </c>
      <c r="G726" s="12">
        <f t="shared" si="22"/>
        <v>9.9499999999999993</v>
      </c>
      <c r="H726" s="4"/>
      <c r="I726" s="4">
        <v>70</v>
      </c>
      <c r="J726" s="12">
        <f t="shared" si="23"/>
        <v>696.5</v>
      </c>
    </row>
    <row r="727" spans="1:10" x14ac:dyDescent="0.3">
      <c r="A727" s="4">
        <v>3</v>
      </c>
      <c r="E727" s="4">
        <v>13.1</v>
      </c>
      <c r="F727" s="4">
        <v>16.100000000000001</v>
      </c>
      <c r="G727" s="12">
        <f t="shared" si="22"/>
        <v>14.600000000000001</v>
      </c>
      <c r="H727" s="4"/>
      <c r="I727" s="4">
        <v>70</v>
      </c>
      <c r="J727" s="12">
        <f t="shared" si="23"/>
        <v>1022.0000000000001</v>
      </c>
    </row>
    <row r="728" spans="1:10" x14ac:dyDescent="0.3">
      <c r="A728" s="4">
        <v>6</v>
      </c>
      <c r="E728" s="4">
        <v>15.01</v>
      </c>
      <c r="F728" s="62">
        <v>18</v>
      </c>
      <c r="G728" s="12">
        <f t="shared" si="22"/>
        <v>16.504999999999999</v>
      </c>
      <c r="H728" s="4"/>
      <c r="I728" s="4">
        <v>70</v>
      </c>
      <c r="J728" s="12">
        <f t="shared" si="23"/>
        <v>1155.3499999999999</v>
      </c>
    </row>
    <row r="729" spans="1:10" x14ac:dyDescent="0.3">
      <c r="A729" s="4">
        <v>3</v>
      </c>
      <c r="E729" s="4">
        <v>16.3</v>
      </c>
      <c r="F729" s="62">
        <v>18</v>
      </c>
      <c r="G729" s="12">
        <f t="shared" si="22"/>
        <v>17.149999999999999</v>
      </c>
      <c r="H729" s="4"/>
      <c r="I729" s="4">
        <v>88</v>
      </c>
      <c r="J729" s="12">
        <f t="shared" si="23"/>
        <v>1509.1999999999998</v>
      </c>
    </row>
    <row r="730" spans="1:10" x14ac:dyDescent="0.3">
      <c r="A730" s="4">
        <v>3</v>
      </c>
      <c r="E730" s="4">
        <v>16.3</v>
      </c>
      <c r="F730" s="62">
        <v>18</v>
      </c>
      <c r="G730" s="12">
        <f t="shared" si="22"/>
        <v>17.149999999999999</v>
      </c>
      <c r="H730" s="4"/>
      <c r="I730" s="4">
        <v>88</v>
      </c>
      <c r="J730" s="12">
        <f t="shared" si="23"/>
        <v>1509.1999999999998</v>
      </c>
    </row>
    <row r="731" spans="1:10" x14ac:dyDescent="0.3">
      <c r="A731" s="4">
        <v>6</v>
      </c>
      <c r="E731" s="4">
        <v>4.45</v>
      </c>
      <c r="F731" s="4">
        <v>7.94</v>
      </c>
      <c r="G731" s="12">
        <f t="shared" si="22"/>
        <v>6.1950000000000003</v>
      </c>
      <c r="H731" s="4"/>
      <c r="I731" s="4">
        <v>70</v>
      </c>
      <c r="J731" s="12">
        <f t="shared" si="23"/>
        <v>433.65000000000003</v>
      </c>
    </row>
    <row r="732" spans="1:10" x14ac:dyDescent="0.3">
      <c r="A732" s="4">
        <v>3</v>
      </c>
      <c r="E732" s="4">
        <v>16.3</v>
      </c>
      <c r="F732" s="62">
        <v>18</v>
      </c>
      <c r="G732" s="12">
        <f t="shared" si="22"/>
        <v>17.149999999999999</v>
      </c>
      <c r="H732" s="4"/>
      <c r="I732" s="4">
        <v>66</v>
      </c>
      <c r="J732" s="12">
        <f t="shared" si="23"/>
        <v>1131.8999999999999</v>
      </c>
    </row>
    <row r="733" spans="1:10" x14ac:dyDescent="0.3">
      <c r="A733" s="4">
        <v>6</v>
      </c>
      <c r="E733" s="4">
        <v>16.3</v>
      </c>
      <c r="F733" s="62">
        <v>18</v>
      </c>
      <c r="G733" s="12">
        <f t="shared" si="22"/>
        <v>17.149999999999999</v>
      </c>
      <c r="H733" s="4"/>
      <c r="I733" s="4">
        <v>68</v>
      </c>
      <c r="J733" s="12">
        <f t="shared" si="23"/>
        <v>1166.1999999999998</v>
      </c>
    </row>
    <row r="734" spans="1:10" x14ac:dyDescent="0.3">
      <c r="A734" s="4">
        <v>6</v>
      </c>
      <c r="E734" s="4">
        <v>16.3</v>
      </c>
      <c r="F734" s="62">
        <v>18</v>
      </c>
      <c r="G734" s="12">
        <f t="shared" si="22"/>
        <v>17.149999999999999</v>
      </c>
      <c r="H734" s="4"/>
      <c r="I734" s="4">
        <v>32</v>
      </c>
      <c r="J734" s="12">
        <f t="shared" si="23"/>
        <v>548.79999999999995</v>
      </c>
    </row>
    <row r="735" spans="1:10" x14ac:dyDescent="0.3">
      <c r="A735" s="4">
        <v>6</v>
      </c>
      <c r="E735" s="4">
        <v>16.3</v>
      </c>
      <c r="F735" s="62">
        <v>18</v>
      </c>
      <c r="G735" s="12">
        <f t="shared" si="22"/>
        <v>17.149999999999999</v>
      </c>
      <c r="H735" s="4"/>
      <c r="I735" s="4">
        <v>32</v>
      </c>
      <c r="J735" s="12">
        <f t="shared" si="23"/>
        <v>548.79999999999995</v>
      </c>
    </row>
    <row r="736" spans="1:10" x14ac:dyDescent="0.3">
      <c r="A736" s="4">
        <v>6</v>
      </c>
      <c r="E736" s="4">
        <v>16.3</v>
      </c>
      <c r="F736" s="62">
        <v>18</v>
      </c>
      <c r="G736" s="12">
        <f t="shared" si="22"/>
        <v>17.149999999999999</v>
      </c>
      <c r="H736" s="4"/>
      <c r="I736" s="4">
        <v>32</v>
      </c>
      <c r="J736" s="12">
        <f t="shared" si="23"/>
        <v>548.79999999999995</v>
      </c>
    </row>
    <row r="737" spans="1:10" x14ac:dyDescent="0.3">
      <c r="A737" s="4">
        <v>6</v>
      </c>
      <c r="E737" s="4">
        <v>16.3</v>
      </c>
      <c r="F737" s="62">
        <v>18</v>
      </c>
      <c r="G737" s="12">
        <f t="shared" si="22"/>
        <v>17.149999999999999</v>
      </c>
      <c r="H737" s="4"/>
      <c r="I737" s="4">
        <v>32</v>
      </c>
      <c r="J737" s="12">
        <f t="shared" si="23"/>
        <v>548.79999999999995</v>
      </c>
    </row>
    <row r="738" spans="1:10" x14ac:dyDescent="0.3">
      <c r="A738" s="4">
        <v>6</v>
      </c>
      <c r="E738" s="4">
        <v>16.3</v>
      </c>
      <c r="F738" s="62">
        <v>18</v>
      </c>
      <c r="G738" s="12">
        <f t="shared" si="22"/>
        <v>17.149999999999999</v>
      </c>
      <c r="H738" s="4"/>
      <c r="I738" s="4">
        <v>32</v>
      </c>
      <c r="J738" s="12">
        <f t="shared" si="23"/>
        <v>548.79999999999995</v>
      </c>
    </row>
    <row r="739" spans="1:10" x14ac:dyDescent="0.3">
      <c r="A739" s="4">
        <v>6</v>
      </c>
      <c r="E739" s="4">
        <v>16.3</v>
      </c>
      <c r="F739" s="62">
        <v>18</v>
      </c>
      <c r="G739" s="12">
        <f t="shared" si="22"/>
        <v>17.149999999999999</v>
      </c>
      <c r="H739" s="4"/>
      <c r="I739" s="4">
        <v>32</v>
      </c>
      <c r="J739" s="12">
        <f t="shared" si="23"/>
        <v>548.79999999999995</v>
      </c>
    </row>
    <row r="740" spans="1:10" x14ac:dyDescent="0.3">
      <c r="A740" s="4">
        <v>6</v>
      </c>
      <c r="E740" s="4">
        <v>16.3</v>
      </c>
      <c r="F740" s="62">
        <v>18</v>
      </c>
      <c r="G740" s="12">
        <f t="shared" si="22"/>
        <v>17.149999999999999</v>
      </c>
      <c r="H740" s="4"/>
      <c r="I740" s="4">
        <v>32</v>
      </c>
      <c r="J740" s="12">
        <f t="shared" si="23"/>
        <v>548.79999999999995</v>
      </c>
    </row>
    <row r="741" spans="1:10" x14ac:dyDescent="0.3">
      <c r="A741" s="4">
        <v>6</v>
      </c>
      <c r="E741" s="4">
        <v>16.3</v>
      </c>
      <c r="F741" s="62">
        <v>18</v>
      </c>
      <c r="G741" s="12">
        <f t="shared" si="22"/>
        <v>17.149999999999999</v>
      </c>
      <c r="H741" s="4"/>
      <c r="I741" s="4">
        <v>32</v>
      </c>
      <c r="J741" s="12">
        <f t="shared" si="23"/>
        <v>548.79999999999995</v>
      </c>
    </row>
    <row r="742" spans="1:10" x14ac:dyDescent="0.3">
      <c r="A742" s="4">
        <v>6</v>
      </c>
      <c r="E742" s="4">
        <v>16.3</v>
      </c>
      <c r="F742" s="62">
        <v>18</v>
      </c>
      <c r="G742" s="12">
        <f t="shared" si="22"/>
        <v>17.149999999999999</v>
      </c>
      <c r="H742" s="4"/>
      <c r="I742" s="4">
        <v>32</v>
      </c>
      <c r="J742" s="12">
        <f t="shared" si="23"/>
        <v>548.79999999999995</v>
      </c>
    </row>
    <row r="743" spans="1:10" x14ac:dyDescent="0.3">
      <c r="A743" s="4">
        <v>6</v>
      </c>
      <c r="E743" s="4">
        <v>16.3</v>
      </c>
      <c r="F743" s="62">
        <v>18</v>
      </c>
      <c r="G743" s="12">
        <f t="shared" si="22"/>
        <v>17.149999999999999</v>
      </c>
      <c r="H743" s="4"/>
      <c r="I743" s="4">
        <v>32</v>
      </c>
      <c r="J743" s="12">
        <f t="shared" si="23"/>
        <v>548.79999999999995</v>
      </c>
    </row>
    <row r="744" spans="1:10" x14ac:dyDescent="0.3">
      <c r="A744" s="4">
        <v>6</v>
      </c>
      <c r="E744" s="4">
        <v>16.3</v>
      </c>
      <c r="F744" s="62">
        <v>18</v>
      </c>
      <c r="G744" s="12">
        <f t="shared" si="22"/>
        <v>17.149999999999999</v>
      </c>
      <c r="H744" s="4"/>
      <c r="I744" s="4">
        <v>32</v>
      </c>
      <c r="J744" s="12">
        <f t="shared" si="23"/>
        <v>548.79999999999995</v>
      </c>
    </row>
    <row r="745" spans="1:10" x14ac:dyDescent="0.3">
      <c r="A745" s="4">
        <v>6</v>
      </c>
      <c r="E745" s="4">
        <v>16.3</v>
      </c>
      <c r="F745" s="62">
        <v>18</v>
      </c>
      <c r="G745" s="12">
        <f t="shared" si="22"/>
        <v>17.149999999999999</v>
      </c>
      <c r="H745" s="4"/>
      <c r="I745" s="4">
        <v>32</v>
      </c>
      <c r="J745" s="12">
        <f t="shared" si="23"/>
        <v>548.79999999999995</v>
      </c>
    </row>
    <row r="746" spans="1:10" x14ac:dyDescent="0.3">
      <c r="A746" s="4">
        <v>1</v>
      </c>
      <c r="E746" s="4">
        <v>16.3</v>
      </c>
      <c r="F746" s="62">
        <v>18</v>
      </c>
      <c r="G746" s="12">
        <f t="shared" si="22"/>
        <v>17.149999999999999</v>
      </c>
      <c r="H746" s="4"/>
      <c r="I746" s="4">
        <v>32</v>
      </c>
      <c r="J746" s="12">
        <f t="shared" si="23"/>
        <v>548.79999999999995</v>
      </c>
    </row>
    <row r="747" spans="1:10" x14ac:dyDescent="0.3">
      <c r="A747" s="4">
        <v>1</v>
      </c>
      <c r="E747" s="4">
        <v>16.3</v>
      </c>
      <c r="F747" s="62">
        <v>18</v>
      </c>
      <c r="G747" s="12">
        <f t="shared" si="22"/>
        <v>17.149999999999999</v>
      </c>
      <c r="H747" s="4"/>
      <c r="I747" s="4">
        <v>32</v>
      </c>
      <c r="J747" s="12">
        <f t="shared" si="23"/>
        <v>548.79999999999995</v>
      </c>
    </row>
    <row r="748" spans="1:10" x14ac:dyDescent="0.3">
      <c r="A748" s="4">
        <v>6</v>
      </c>
      <c r="E748" s="4">
        <v>16.3</v>
      </c>
      <c r="F748" s="62">
        <v>18</v>
      </c>
      <c r="G748" s="12">
        <f t="shared" si="22"/>
        <v>17.149999999999999</v>
      </c>
      <c r="H748" s="4"/>
      <c r="I748" s="4">
        <v>35</v>
      </c>
      <c r="J748" s="12">
        <f t="shared" si="23"/>
        <v>600.25</v>
      </c>
    </row>
    <row r="749" spans="1:10" x14ac:dyDescent="0.3">
      <c r="A749" s="4">
        <v>3</v>
      </c>
      <c r="E749" s="4">
        <v>16.3</v>
      </c>
      <c r="F749" s="62">
        <v>18</v>
      </c>
      <c r="G749" s="12">
        <f t="shared" si="22"/>
        <v>17.149999999999999</v>
      </c>
      <c r="H749" s="4"/>
      <c r="I749" s="4">
        <v>35</v>
      </c>
      <c r="J749" s="12">
        <f t="shared" si="23"/>
        <v>600.25</v>
      </c>
    </row>
    <row r="750" spans="1:10" x14ac:dyDescent="0.3">
      <c r="A750" s="4">
        <v>6</v>
      </c>
      <c r="E750" s="4">
        <v>16.3</v>
      </c>
      <c r="F750" s="62">
        <v>18</v>
      </c>
      <c r="G750" s="12">
        <f t="shared" si="22"/>
        <v>17.149999999999999</v>
      </c>
      <c r="H750" s="4"/>
      <c r="I750" s="4">
        <v>35</v>
      </c>
      <c r="J750" s="12">
        <f t="shared" si="23"/>
        <v>600.25</v>
      </c>
    </row>
    <row r="751" spans="1:10" x14ac:dyDescent="0.3">
      <c r="A751" s="4">
        <v>3</v>
      </c>
      <c r="E751" s="4">
        <v>13.8</v>
      </c>
      <c r="F751" s="4">
        <v>17.21</v>
      </c>
      <c r="G751" s="12">
        <f t="shared" si="22"/>
        <v>15.505000000000001</v>
      </c>
      <c r="H751" s="4"/>
      <c r="I751" s="4">
        <v>60</v>
      </c>
      <c r="J751" s="12">
        <f t="shared" si="23"/>
        <v>930.30000000000007</v>
      </c>
    </row>
    <row r="752" spans="1:10" x14ac:dyDescent="0.3">
      <c r="A752" s="4">
        <v>3</v>
      </c>
      <c r="E752" s="4">
        <v>13.8</v>
      </c>
      <c r="F752" s="4">
        <v>17.21</v>
      </c>
      <c r="G752" s="12">
        <f t="shared" si="22"/>
        <v>15.505000000000001</v>
      </c>
      <c r="H752" s="4"/>
      <c r="I752" s="4">
        <v>60</v>
      </c>
      <c r="J752" s="12">
        <f t="shared" si="23"/>
        <v>930.30000000000007</v>
      </c>
    </row>
    <row r="753" spans="1:10" x14ac:dyDescent="0.3">
      <c r="A753" s="4">
        <v>3</v>
      </c>
      <c r="E753" s="4">
        <v>13.8</v>
      </c>
      <c r="F753" s="4">
        <v>17.21</v>
      </c>
      <c r="G753" s="12">
        <f t="shared" si="22"/>
        <v>15.505000000000001</v>
      </c>
      <c r="H753" s="4"/>
      <c r="I753" s="4">
        <v>60</v>
      </c>
      <c r="J753" s="12">
        <f t="shared" si="23"/>
        <v>930.30000000000007</v>
      </c>
    </row>
    <row r="754" spans="1:10" x14ac:dyDescent="0.3">
      <c r="A754" s="4">
        <v>3</v>
      </c>
      <c r="E754" s="4">
        <v>13.8</v>
      </c>
      <c r="F754" s="4">
        <v>17.21</v>
      </c>
      <c r="G754" s="12">
        <f t="shared" si="22"/>
        <v>15.505000000000001</v>
      </c>
      <c r="H754" s="4"/>
      <c r="I754" s="4">
        <v>45</v>
      </c>
      <c r="J754" s="12">
        <f t="shared" si="23"/>
        <v>697.72500000000002</v>
      </c>
    </row>
    <row r="755" spans="1:10" x14ac:dyDescent="0.3">
      <c r="A755" s="4">
        <v>3</v>
      </c>
      <c r="E755" s="4">
        <v>12.8</v>
      </c>
      <c r="F755" s="4">
        <v>16.21</v>
      </c>
      <c r="G755" s="12">
        <f t="shared" si="22"/>
        <v>14.505000000000001</v>
      </c>
      <c r="H755" s="4"/>
      <c r="I755" s="4">
        <v>60</v>
      </c>
      <c r="J755" s="12">
        <f t="shared" si="23"/>
        <v>870.30000000000007</v>
      </c>
    </row>
    <row r="756" spans="1:10" x14ac:dyDescent="0.3">
      <c r="A756" s="4">
        <v>3</v>
      </c>
      <c r="E756" s="4">
        <v>12.8</v>
      </c>
      <c r="F756" s="4">
        <v>16.21</v>
      </c>
      <c r="G756" s="12">
        <f t="shared" si="22"/>
        <v>14.505000000000001</v>
      </c>
      <c r="H756" s="4"/>
      <c r="I756" s="4">
        <v>60</v>
      </c>
      <c r="J756" s="12">
        <f t="shared" si="23"/>
        <v>870.30000000000007</v>
      </c>
    </row>
    <row r="757" spans="1:10" x14ac:dyDescent="0.3">
      <c r="A757" s="4">
        <v>3</v>
      </c>
      <c r="E757" s="4">
        <v>16.3</v>
      </c>
      <c r="F757" s="62">
        <v>18</v>
      </c>
      <c r="G757" s="12">
        <f t="shared" si="22"/>
        <v>17.149999999999999</v>
      </c>
      <c r="H757" s="4"/>
      <c r="I757" s="4">
        <v>60</v>
      </c>
      <c r="J757" s="12">
        <f t="shared" si="23"/>
        <v>1029</v>
      </c>
    </row>
    <row r="758" spans="1:10" x14ac:dyDescent="0.3">
      <c r="A758" s="4">
        <v>4</v>
      </c>
      <c r="E758" s="4">
        <v>16.3</v>
      </c>
      <c r="F758" s="62">
        <v>18</v>
      </c>
      <c r="G758" s="12">
        <f t="shared" si="22"/>
        <v>17.149999999999999</v>
      </c>
      <c r="H758" s="4"/>
      <c r="I758" s="4">
        <v>45</v>
      </c>
      <c r="J758" s="12">
        <f t="shared" si="23"/>
        <v>771.74999999999989</v>
      </c>
    </row>
    <row r="759" spans="1:10" x14ac:dyDescent="0.3">
      <c r="A759" s="4">
        <v>5</v>
      </c>
      <c r="E759" s="4">
        <v>16.3</v>
      </c>
      <c r="F759" s="62">
        <v>18</v>
      </c>
      <c r="G759" s="12">
        <f t="shared" si="22"/>
        <v>17.149999999999999</v>
      </c>
      <c r="H759" s="4"/>
      <c r="I759" s="4">
        <v>50</v>
      </c>
      <c r="J759" s="12">
        <f t="shared" si="23"/>
        <v>857.49999999999989</v>
      </c>
    </row>
    <row r="760" spans="1:10" x14ac:dyDescent="0.3">
      <c r="A760" s="4">
        <v>6</v>
      </c>
      <c r="E760" s="4">
        <v>16.3</v>
      </c>
      <c r="F760" s="62">
        <v>18</v>
      </c>
      <c r="G760" s="12">
        <f t="shared" si="22"/>
        <v>17.149999999999999</v>
      </c>
      <c r="H760" s="4"/>
      <c r="I760" s="4">
        <v>42</v>
      </c>
      <c r="J760" s="12">
        <f t="shared" si="23"/>
        <v>720.3</v>
      </c>
    </row>
    <row r="761" spans="1:10" x14ac:dyDescent="0.3">
      <c r="A761" s="4">
        <v>6</v>
      </c>
      <c r="E761" s="4">
        <v>16.3</v>
      </c>
      <c r="F761" s="62">
        <v>18</v>
      </c>
      <c r="G761" s="12">
        <f t="shared" si="22"/>
        <v>17.149999999999999</v>
      </c>
      <c r="H761" s="4"/>
      <c r="I761" s="4">
        <v>42</v>
      </c>
      <c r="J761" s="12">
        <f t="shared" si="23"/>
        <v>720.3</v>
      </c>
    </row>
    <row r="762" spans="1:10" x14ac:dyDescent="0.3">
      <c r="A762" s="4">
        <v>6</v>
      </c>
      <c r="E762" s="4">
        <v>16.3</v>
      </c>
      <c r="F762" s="62">
        <v>18</v>
      </c>
      <c r="G762" s="12">
        <f t="shared" si="22"/>
        <v>17.149999999999999</v>
      </c>
      <c r="H762" s="4"/>
      <c r="I762" s="4">
        <v>42</v>
      </c>
      <c r="J762" s="12">
        <f t="shared" si="23"/>
        <v>720.3</v>
      </c>
    </row>
    <row r="763" spans="1:10" x14ac:dyDescent="0.3">
      <c r="A763" s="4">
        <v>6</v>
      </c>
      <c r="E763" s="4">
        <v>16.3</v>
      </c>
      <c r="F763" s="62">
        <v>18</v>
      </c>
      <c r="G763" s="12">
        <f t="shared" si="22"/>
        <v>17.149999999999999</v>
      </c>
      <c r="H763" s="4"/>
      <c r="I763" s="4">
        <v>42</v>
      </c>
      <c r="J763" s="12">
        <f t="shared" si="23"/>
        <v>720.3</v>
      </c>
    </row>
    <row r="764" spans="1:10" x14ac:dyDescent="0.3">
      <c r="A764" s="4">
        <v>6</v>
      </c>
      <c r="E764" s="4">
        <v>16.3</v>
      </c>
      <c r="F764" s="62">
        <v>18</v>
      </c>
      <c r="G764" s="12">
        <f t="shared" si="22"/>
        <v>17.149999999999999</v>
      </c>
      <c r="H764" s="4"/>
      <c r="I764" s="4">
        <v>42</v>
      </c>
      <c r="J764" s="12">
        <f t="shared" si="23"/>
        <v>720.3</v>
      </c>
    </row>
    <row r="765" spans="1:10" x14ac:dyDescent="0.3">
      <c r="A765" s="4">
        <v>6</v>
      </c>
      <c r="E765" s="4">
        <v>16.3</v>
      </c>
      <c r="F765" s="62">
        <v>18</v>
      </c>
      <c r="G765" s="12">
        <f t="shared" si="22"/>
        <v>17.149999999999999</v>
      </c>
      <c r="H765" s="4"/>
      <c r="I765" s="4">
        <v>42</v>
      </c>
      <c r="J765" s="12">
        <f t="shared" si="23"/>
        <v>720.3</v>
      </c>
    </row>
    <row r="766" spans="1:10" x14ac:dyDescent="0.3">
      <c r="A766" s="4">
        <v>6</v>
      </c>
      <c r="E766" s="4">
        <v>16.3</v>
      </c>
      <c r="F766" s="62">
        <v>18</v>
      </c>
      <c r="G766" s="12">
        <f t="shared" si="22"/>
        <v>17.149999999999999</v>
      </c>
      <c r="H766" s="4"/>
      <c r="I766" s="4">
        <v>42</v>
      </c>
      <c r="J766" s="12">
        <f t="shared" si="23"/>
        <v>720.3</v>
      </c>
    </row>
    <row r="767" spans="1:10" x14ac:dyDescent="0.3">
      <c r="A767" s="4">
        <v>6</v>
      </c>
      <c r="E767" s="4">
        <v>16.3</v>
      </c>
      <c r="F767" s="62">
        <v>18</v>
      </c>
      <c r="G767" s="12">
        <f t="shared" si="22"/>
        <v>17.149999999999999</v>
      </c>
      <c r="H767" s="4"/>
      <c r="I767" s="4">
        <v>42</v>
      </c>
      <c r="J767" s="12">
        <f t="shared" si="23"/>
        <v>720.3</v>
      </c>
    </row>
    <row r="768" spans="1:10" x14ac:dyDescent="0.3">
      <c r="A768" s="4">
        <v>6</v>
      </c>
      <c r="E768" s="4">
        <v>16.3</v>
      </c>
      <c r="F768" s="62">
        <v>18</v>
      </c>
      <c r="G768" s="12">
        <f t="shared" si="22"/>
        <v>17.149999999999999</v>
      </c>
      <c r="H768" s="4"/>
      <c r="I768" s="4">
        <v>42</v>
      </c>
      <c r="J768" s="12">
        <f t="shared" si="23"/>
        <v>720.3</v>
      </c>
    </row>
    <row r="769" spans="1:10" x14ac:dyDescent="0.3">
      <c r="A769" s="4">
        <v>6</v>
      </c>
      <c r="E769" s="4">
        <v>16.3</v>
      </c>
      <c r="F769" s="62">
        <v>18</v>
      </c>
      <c r="G769" s="12">
        <f t="shared" si="22"/>
        <v>17.149999999999999</v>
      </c>
      <c r="H769" s="4"/>
      <c r="I769" s="4">
        <v>42</v>
      </c>
      <c r="J769" s="12">
        <f t="shared" si="23"/>
        <v>720.3</v>
      </c>
    </row>
    <row r="770" spans="1:10" x14ac:dyDescent="0.3">
      <c r="A770" s="4">
        <v>6</v>
      </c>
      <c r="E770" s="4">
        <v>16.3</v>
      </c>
      <c r="F770" s="62">
        <v>18</v>
      </c>
      <c r="G770" s="12">
        <f t="shared" si="22"/>
        <v>17.149999999999999</v>
      </c>
      <c r="H770" s="4"/>
      <c r="I770" s="4">
        <v>42</v>
      </c>
      <c r="J770" s="12">
        <f t="shared" si="23"/>
        <v>720.3</v>
      </c>
    </row>
    <row r="771" spans="1:10" x14ac:dyDescent="0.3">
      <c r="A771" s="4">
        <v>6</v>
      </c>
      <c r="E771" s="4">
        <v>16.3</v>
      </c>
      <c r="F771" s="62">
        <v>18</v>
      </c>
      <c r="G771" s="12">
        <f t="shared" ref="G771:G788" si="24">(E771+F771)/2</f>
        <v>17.149999999999999</v>
      </c>
      <c r="H771" s="4"/>
      <c r="I771" s="4">
        <v>42</v>
      </c>
      <c r="J771" s="12">
        <f t="shared" ref="J771:J788" si="25">(I771*G771)</f>
        <v>720.3</v>
      </c>
    </row>
    <row r="772" spans="1:10" x14ac:dyDescent="0.3">
      <c r="A772" s="4">
        <v>6</v>
      </c>
      <c r="E772" s="4">
        <v>16.3</v>
      </c>
      <c r="F772" s="62">
        <v>18</v>
      </c>
      <c r="G772" s="12">
        <f t="shared" si="24"/>
        <v>17.149999999999999</v>
      </c>
      <c r="H772" s="4"/>
      <c r="I772" s="4">
        <v>42</v>
      </c>
      <c r="J772" s="12">
        <f t="shared" si="25"/>
        <v>720.3</v>
      </c>
    </row>
    <row r="773" spans="1:10" x14ac:dyDescent="0.3">
      <c r="A773" s="4">
        <v>6</v>
      </c>
      <c r="E773" s="4">
        <v>16.3</v>
      </c>
      <c r="F773" s="62">
        <v>18</v>
      </c>
      <c r="G773" s="12">
        <f t="shared" si="24"/>
        <v>17.149999999999999</v>
      </c>
      <c r="H773" s="4"/>
      <c r="I773" s="4">
        <v>42</v>
      </c>
      <c r="J773" s="12">
        <f t="shared" si="25"/>
        <v>720.3</v>
      </c>
    </row>
    <row r="774" spans="1:10" x14ac:dyDescent="0.3">
      <c r="A774" s="4">
        <v>6</v>
      </c>
      <c r="E774" s="4">
        <v>16.3</v>
      </c>
      <c r="F774" s="62">
        <v>18</v>
      </c>
      <c r="G774" s="12">
        <f t="shared" si="24"/>
        <v>17.149999999999999</v>
      </c>
      <c r="H774" s="4"/>
      <c r="I774" s="4">
        <v>50</v>
      </c>
      <c r="J774" s="12">
        <f t="shared" si="25"/>
        <v>857.49999999999989</v>
      </c>
    </row>
    <row r="775" spans="1:10" x14ac:dyDescent="0.3">
      <c r="A775" s="4">
        <v>3</v>
      </c>
      <c r="E775" s="4">
        <v>16.3</v>
      </c>
      <c r="F775" s="62">
        <v>18</v>
      </c>
      <c r="G775" s="12">
        <f t="shared" si="24"/>
        <v>17.149999999999999</v>
      </c>
      <c r="H775" s="4"/>
      <c r="I775" s="4">
        <v>50</v>
      </c>
      <c r="J775" s="12">
        <f t="shared" si="25"/>
        <v>857.49999999999989</v>
      </c>
    </row>
    <row r="776" spans="1:10" x14ac:dyDescent="0.3">
      <c r="A776" s="4">
        <v>6</v>
      </c>
      <c r="E776" s="4">
        <v>16.3</v>
      </c>
      <c r="F776" s="4">
        <v>16</v>
      </c>
      <c r="G776" s="12">
        <f t="shared" si="24"/>
        <v>16.149999999999999</v>
      </c>
      <c r="H776" s="4"/>
      <c r="I776" s="4">
        <v>50</v>
      </c>
      <c r="J776" s="12">
        <f t="shared" si="25"/>
        <v>807.49999999999989</v>
      </c>
    </row>
    <row r="777" spans="1:10" x14ac:dyDescent="0.3">
      <c r="A777" s="4">
        <v>6</v>
      </c>
      <c r="E777" s="4">
        <v>16.3</v>
      </c>
      <c r="F777" s="4">
        <v>14</v>
      </c>
      <c r="G777" s="12">
        <f t="shared" si="24"/>
        <v>15.15</v>
      </c>
      <c r="H777" s="4"/>
      <c r="I777" s="4">
        <v>50</v>
      </c>
      <c r="J777" s="12">
        <f t="shared" si="25"/>
        <v>757.5</v>
      </c>
    </row>
    <row r="778" spans="1:10" x14ac:dyDescent="0.3">
      <c r="A778" s="4">
        <v>3</v>
      </c>
      <c r="E778" s="4">
        <v>16.3</v>
      </c>
      <c r="F778" s="62">
        <v>18</v>
      </c>
      <c r="G778" s="12">
        <f t="shared" si="24"/>
        <v>17.149999999999999</v>
      </c>
      <c r="H778" s="4"/>
      <c r="I778" s="4">
        <v>50</v>
      </c>
      <c r="J778" s="12">
        <f t="shared" si="25"/>
        <v>857.49999999999989</v>
      </c>
    </row>
    <row r="779" spans="1:10" x14ac:dyDescent="0.3">
      <c r="A779" s="4">
        <v>3</v>
      </c>
      <c r="E779" s="4">
        <v>16.3</v>
      </c>
      <c r="F779" s="62">
        <v>18</v>
      </c>
      <c r="G779" s="12">
        <f t="shared" si="24"/>
        <v>17.149999999999999</v>
      </c>
      <c r="H779" s="4"/>
      <c r="I779" s="4">
        <v>50</v>
      </c>
      <c r="J779" s="12">
        <f t="shared" si="25"/>
        <v>857.49999999999989</v>
      </c>
    </row>
    <row r="780" spans="1:10" x14ac:dyDescent="0.3">
      <c r="A780" s="4">
        <v>6</v>
      </c>
      <c r="E780" s="4">
        <v>16.3</v>
      </c>
      <c r="F780" s="4">
        <v>14</v>
      </c>
      <c r="G780" s="12">
        <f t="shared" si="24"/>
        <v>15.15</v>
      </c>
      <c r="H780" s="4"/>
      <c r="I780" s="4">
        <v>50</v>
      </c>
      <c r="J780" s="12">
        <f t="shared" si="25"/>
        <v>757.5</v>
      </c>
    </row>
    <row r="781" spans="1:10" x14ac:dyDescent="0.3">
      <c r="A781" s="4">
        <v>3</v>
      </c>
      <c r="E781" s="4">
        <v>16.3</v>
      </c>
      <c r="F781" s="62">
        <v>18</v>
      </c>
      <c r="G781" s="12">
        <f t="shared" si="24"/>
        <v>17.149999999999999</v>
      </c>
      <c r="H781" s="4"/>
      <c r="I781" s="4">
        <v>50</v>
      </c>
      <c r="J781" s="12">
        <f t="shared" si="25"/>
        <v>857.49999999999989</v>
      </c>
    </row>
    <row r="782" spans="1:10" x14ac:dyDescent="0.3">
      <c r="A782" s="4">
        <v>6</v>
      </c>
      <c r="E782" s="4">
        <v>16.3</v>
      </c>
      <c r="F782" s="4">
        <v>16</v>
      </c>
      <c r="G782" s="12">
        <f t="shared" si="24"/>
        <v>16.149999999999999</v>
      </c>
      <c r="H782" s="4"/>
      <c r="I782" s="4">
        <v>50</v>
      </c>
      <c r="J782" s="12">
        <f t="shared" si="25"/>
        <v>807.49999999999989</v>
      </c>
    </row>
    <row r="783" spans="1:10" x14ac:dyDescent="0.3">
      <c r="A783" s="4">
        <v>3</v>
      </c>
      <c r="E783" s="4">
        <v>16.3</v>
      </c>
      <c r="F783" s="62">
        <v>18</v>
      </c>
      <c r="G783" s="12">
        <f t="shared" si="24"/>
        <v>17.149999999999999</v>
      </c>
      <c r="H783" s="4"/>
      <c r="I783" s="4">
        <v>50</v>
      </c>
      <c r="J783" s="12">
        <f t="shared" si="25"/>
        <v>857.49999999999989</v>
      </c>
    </row>
    <row r="784" spans="1:10" x14ac:dyDescent="0.3">
      <c r="A784" s="4">
        <v>6</v>
      </c>
      <c r="E784" s="4">
        <v>16.3</v>
      </c>
      <c r="F784" s="62">
        <v>18</v>
      </c>
      <c r="G784" s="12">
        <f t="shared" si="24"/>
        <v>17.149999999999999</v>
      </c>
      <c r="H784" s="4"/>
      <c r="I784" s="4">
        <v>50</v>
      </c>
      <c r="J784" s="12">
        <f t="shared" si="25"/>
        <v>857.49999999999989</v>
      </c>
    </row>
    <row r="785" spans="1:10" x14ac:dyDescent="0.3">
      <c r="A785" s="4">
        <v>3</v>
      </c>
      <c r="E785" s="4">
        <v>16.3</v>
      </c>
      <c r="F785" s="62">
        <v>18</v>
      </c>
      <c r="G785" s="12">
        <f t="shared" si="24"/>
        <v>17.149999999999999</v>
      </c>
      <c r="H785" s="4"/>
      <c r="I785" s="4">
        <v>50</v>
      </c>
      <c r="J785" s="12">
        <f t="shared" si="25"/>
        <v>857.49999999999989</v>
      </c>
    </row>
    <row r="786" spans="1:10" x14ac:dyDescent="0.3">
      <c r="A786" s="4">
        <v>3</v>
      </c>
      <c r="E786" s="4">
        <v>18</v>
      </c>
      <c r="F786" s="4">
        <v>20.079999999999998</v>
      </c>
      <c r="G786" s="12">
        <f t="shared" si="24"/>
        <v>19.04</v>
      </c>
      <c r="H786" s="4"/>
      <c r="I786" s="4">
        <v>50</v>
      </c>
      <c r="J786" s="12">
        <f t="shared" si="25"/>
        <v>952</v>
      </c>
    </row>
    <row r="787" spans="1:10" x14ac:dyDescent="0.3">
      <c r="A787" s="4">
        <v>3</v>
      </c>
      <c r="E787" s="4">
        <v>18</v>
      </c>
      <c r="F787" s="4">
        <v>20.079999999999998</v>
      </c>
      <c r="G787" s="12">
        <f t="shared" si="24"/>
        <v>19.04</v>
      </c>
      <c r="H787" s="4"/>
      <c r="I787" s="4">
        <v>50</v>
      </c>
      <c r="J787" s="12">
        <f t="shared" si="25"/>
        <v>952</v>
      </c>
    </row>
    <row r="788" spans="1:10" x14ac:dyDescent="0.3">
      <c r="A788" s="4">
        <v>3</v>
      </c>
      <c r="E788" s="4">
        <v>18</v>
      </c>
      <c r="F788" s="4">
        <v>20.079999999999998</v>
      </c>
      <c r="G788" s="12">
        <f t="shared" si="24"/>
        <v>19.04</v>
      </c>
      <c r="H788" s="4"/>
      <c r="I788" s="4">
        <v>50</v>
      </c>
      <c r="J788" s="12">
        <f t="shared" si="25"/>
        <v>952</v>
      </c>
    </row>
  </sheetData>
  <autoFilter ref="E1:J788" xr:uid="{CFD56A7F-98AF-4B37-8756-BED24C0A27E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A67AD-567B-4CCB-BDF2-041118DE2CAF}">
  <dimension ref="A1:K788"/>
  <sheetViews>
    <sheetView workbookViewId="0">
      <selection activeCell="H5" sqref="H5"/>
    </sheetView>
  </sheetViews>
  <sheetFormatPr defaultRowHeight="14.4" x14ac:dyDescent="0.3"/>
  <cols>
    <col min="1" max="1" width="19.44140625" bestFit="1" customWidth="1"/>
    <col min="2" max="2" width="23.33203125" bestFit="1" customWidth="1"/>
    <col min="3" max="3" width="22.21875" bestFit="1" customWidth="1"/>
    <col min="4" max="4" width="10.6640625" bestFit="1" customWidth="1"/>
    <col min="5" max="5" width="16.33203125" bestFit="1" customWidth="1"/>
    <col min="6" max="6" width="11.44140625" bestFit="1" customWidth="1"/>
    <col min="10" max="10" width="41.77734375" customWidth="1"/>
    <col min="11" max="12" width="27.5546875" bestFit="1" customWidth="1"/>
    <col min="21" max="21" width="20" bestFit="1" customWidth="1"/>
  </cols>
  <sheetData>
    <row r="1" spans="1:11" x14ac:dyDescent="0.3">
      <c r="A1" s="63" t="s">
        <v>18</v>
      </c>
      <c r="B1" s="63" t="s">
        <v>19</v>
      </c>
      <c r="C1" s="63" t="s">
        <v>2469</v>
      </c>
      <c r="D1" s="63" t="s">
        <v>1</v>
      </c>
      <c r="E1" s="63" t="s">
        <v>2</v>
      </c>
      <c r="F1" s="63" t="s">
        <v>12</v>
      </c>
    </row>
    <row r="2" spans="1:11" x14ac:dyDescent="0.3">
      <c r="A2" s="4">
        <v>23.6</v>
      </c>
      <c r="B2" s="62">
        <v>18</v>
      </c>
      <c r="C2" s="12">
        <f>(A2+B2)/2</f>
        <v>20.8</v>
      </c>
      <c r="D2" s="4" t="s">
        <v>139</v>
      </c>
      <c r="E2" s="4" t="s">
        <v>140</v>
      </c>
      <c r="F2" s="4" t="s">
        <v>146</v>
      </c>
    </row>
    <row r="3" spans="1:11" x14ac:dyDescent="0.3">
      <c r="A3" s="4">
        <v>23.6</v>
      </c>
      <c r="B3" s="62">
        <v>18</v>
      </c>
      <c r="C3" s="12">
        <f t="shared" ref="C3:C66" si="0">(A3+B3)/2</f>
        <v>20.8</v>
      </c>
      <c r="D3" s="4" t="s">
        <v>139</v>
      </c>
      <c r="E3" s="4" t="s">
        <v>140</v>
      </c>
      <c r="F3" s="4" t="s">
        <v>146</v>
      </c>
    </row>
    <row r="4" spans="1:11" x14ac:dyDescent="0.3">
      <c r="A4" s="4">
        <v>16.3</v>
      </c>
      <c r="B4" s="62">
        <v>18</v>
      </c>
      <c r="C4" s="12">
        <f t="shared" si="0"/>
        <v>17.149999999999999</v>
      </c>
      <c r="D4" s="4" t="s">
        <v>139</v>
      </c>
      <c r="E4" s="4" t="s">
        <v>140</v>
      </c>
      <c r="F4" s="4" t="s">
        <v>184</v>
      </c>
    </row>
    <row r="5" spans="1:11" x14ac:dyDescent="0.3">
      <c r="A5" s="4">
        <v>23.6</v>
      </c>
      <c r="B5" s="62">
        <v>18</v>
      </c>
      <c r="C5" s="12">
        <f t="shared" si="0"/>
        <v>20.8</v>
      </c>
      <c r="D5" s="4" t="s">
        <v>139</v>
      </c>
      <c r="E5" s="4" t="s">
        <v>140</v>
      </c>
      <c r="F5" s="4" t="s">
        <v>146</v>
      </c>
    </row>
    <row r="6" spans="1:11" x14ac:dyDescent="0.3">
      <c r="A6" s="4">
        <v>23.6</v>
      </c>
      <c r="B6" s="62">
        <v>18</v>
      </c>
      <c r="C6" s="12">
        <f t="shared" si="0"/>
        <v>20.8</v>
      </c>
      <c r="D6" s="4" t="s">
        <v>139</v>
      </c>
      <c r="E6" s="4" t="s">
        <v>140</v>
      </c>
      <c r="F6" s="4" t="s">
        <v>146</v>
      </c>
    </row>
    <row r="7" spans="1:11" x14ac:dyDescent="0.3">
      <c r="A7" s="4">
        <v>23.6</v>
      </c>
      <c r="B7" s="62">
        <v>18</v>
      </c>
      <c r="C7" s="12">
        <f t="shared" si="0"/>
        <v>20.8</v>
      </c>
      <c r="D7" s="4" t="s">
        <v>139</v>
      </c>
      <c r="E7" s="4" t="s">
        <v>140</v>
      </c>
      <c r="F7" s="4" t="s">
        <v>146</v>
      </c>
    </row>
    <row r="8" spans="1:11" x14ac:dyDescent="0.3">
      <c r="A8" s="4">
        <v>25.17</v>
      </c>
      <c r="B8" s="62">
        <v>18</v>
      </c>
      <c r="C8" s="12">
        <f t="shared" si="0"/>
        <v>21.585000000000001</v>
      </c>
      <c r="D8" s="4" t="s">
        <v>193</v>
      </c>
      <c r="E8" s="4" t="s">
        <v>194</v>
      </c>
      <c r="F8" s="4" t="s">
        <v>146</v>
      </c>
    </row>
    <row r="9" spans="1:11" x14ac:dyDescent="0.3">
      <c r="A9" s="4">
        <v>25.17</v>
      </c>
      <c r="B9" s="62">
        <v>18</v>
      </c>
      <c r="C9" s="12">
        <f t="shared" si="0"/>
        <v>21.585000000000001</v>
      </c>
      <c r="D9" s="4" t="s">
        <v>193</v>
      </c>
      <c r="E9" s="4" t="s">
        <v>194</v>
      </c>
      <c r="F9" s="4" t="s">
        <v>146</v>
      </c>
      <c r="J9" s="5" t="s">
        <v>2449</v>
      </c>
      <c r="K9" t="s">
        <v>2478</v>
      </c>
    </row>
    <row r="10" spans="1:11" x14ac:dyDescent="0.3">
      <c r="A10" s="4">
        <v>25.17</v>
      </c>
      <c r="B10" s="62">
        <v>18</v>
      </c>
      <c r="C10" s="12">
        <f t="shared" si="0"/>
        <v>21.585000000000001</v>
      </c>
      <c r="D10" s="4" t="s">
        <v>193</v>
      </c>
      <c r="E10" s="4" t="s">
        <v>194</v>
      </c>
      <c r="F10" s="4" t="s">
        <v>146</v>
      </c>
      <c r="J10" s="6" t="s">
        <v>679</v>
      </c>
      <c r="K10" s="32">
        <v>17.5</v>
      </c>
    </row>
    <row r="11" spans="1:11" x14ac:dyDescent="0.3">
      <c r="A11" s="4">
        <v>25.17</v>
      </c>
      <c r="B11" s="62">
        <v>18</v>
      </c>
      <c r="C11" s="12">
        <f t="shared" si="0"/>
        <v>21.585000000000001</v>
      </c>
      <c r="D11" s="4" t="s">
        <v>193</v>
      </c>
      <c r="E11" s="4" t="s">
        <v>194</v>
      </c>
      <c r="F11" s="4" t="s">
        <v>146</v>
      </c>
      <c r="J11" s="7" t="s">
        <v>1912</v>
      </c>
      <c r="K11" s="32">
        <v>17.5</v>
      </c>
    </row>
    <row r="12" spans="1:11" x14ac:dyDescent="0.3">
      <c r="A12" s="4">
        <v>25.17</v>
      </c>
      <c r="B12" s="62">
        <v>18</v>
      </c>
      <c r="C12" s="12">
        <f t="shared" si="0"/>
        <v>21.585000000000001</v>
      </c>
      <c r="D12" s="4" t="s">
        <v>193</v>
      </c>
      <c r="E12" s="4" t="s">
        <v>194</v>
      </c>
      <c r="F12" s="4" t="s">
        <v>146</v>
      </c>
      <c r="J12" s="31" t="s">
        <v>146</v>
      </c>
      <c r="K12" s="32">
        <v>17.149999999999999</v>
      </c>
    </row>
    <row r="13" spans="1:11" x14ac:dyDescent="0.3">
      <c r="A13" s="4">
        <v>25.17</v>
      </c>
      <c r="B13" s="62">
        <v>18</v>
      </c>
      <c r="C13" s="12">
        <f t="shared" si="0"/>
        <v>21.585000000000001</v>
      </c>
      <c r="D13" s="4" t="s">
        <v>193</v>
      </c>
      <c r="E13" s="4" t="s">
        <v>194</v>
      </c>
      <c r="F13" s="4" t="s">
        <v>146</v>
      </c>
      <c r="J13" s="31" t="s">
        <v>460</v>
      </c>
      <c r="K13" s="32">
        <v>17.5</v>
      </c>
    </row>
    <row r="14" spans="1:11" x14ac:dyDescent="0.3">
      <c r="A14" s="4">
        <v>25.17</v>
      </c>
      <c r="B14" s="62">
        <v>18</v>
      </c>
      <c r="C14" s="12">
        <f t="shared" si="0"/>
        <v>21.585000000000001</v>
      </c>
      <c r="D14" s="4" t="s">
        <v>193</v>
      </c>
      <c r="E14" s="4" t="s">
        <v>194</v>
      </c>
      <c r="F14" s="4" t="s">
        <v>146</v>
      </c>
      <c r="J14" s="7" t="s">
        <v>680</v>
      </c>
      <c r="K14" s="32">
        <v>17.149999999999999</v>
      </c>
    </row>
    <row r="15" spans="1:11" x14ac:dyDescent="0.3">
      <c r="A15" s="4">
        <v>25.17</v>
      </c>
      <c r="B15" s="62">
        <v>18</v>
      </c>
      <c r="C15" s="12">
        <f t="shared" si="0"/>
        <v>21.585000000000001</v>
      </c>
      <c r="D15" s="4" t="s">
        <v>193</v>
      </c>
      <c r="E15" s="4" t="s">
        <v>194</v>
      </c>
      <c r="F15" s="4" t="s">
        <v>146</v>
      </c>
      <c r="J15" s="31" t="s">
        <v>460</v>
      </c>
      <c r="K15" s="32">
        <v>17.149999999999999</v>
      </c>
    </row>
    <row r="16" spans="1:11" x14ac:dyDescent="0.3">
      <c r="A16" s="4">
        <v>25.17</v>
      </c>
      <c r="B16" s="62">
        <v>18</v>
      </c>
      <c r="C16" s="12">
        <f t="shared" si="0"/>
        <v>21.585000000000001</v>
      </c>
      <c r="D16" s="4" t="s">
        <v>193</v>
      </c>
      <c r="E16" s="4" t="s">
        <v>194</v>
      </c>
      <c r="F16" s="4" t="s">
        <v>146</v>
      </c>
      <c r="J16" s="31" t="s">
        <v>146</v>
      </c>
      <c r="K16" s="32">
        <v>17.149999999999999</v>
      </c>
    </row>
    <row r="17" spans="1:11" x14ac:dyDescent="0.3">
      <c r="A17" s="4">
        <v>25.17</v>
      </c>
      <c r="B17" s="62">
        <v>18</v>
      </c>
      <c r="C17" s="12">
        <f t="shared" si="0"/>
        <v>21.585000000000001</v>
      </c>
      <c r="D17" s="4" t="s">
        <v>193</v>
      </c>
      <c r="E17" s="4" t="s">
        <v>194</v>
      </c>
      <c r="F17" s="4" t="s">
        <v>146</v>
      </c>
      <c r="J17" s="7" t="s">
        <v>1296</v>
      </c>
      <c r="K17" s="32">
        <v>17.149999999999999</v>
      </c>
    </row>
    <row r="18" spans="1:11" x14ac:dyDescent="0.3">
      <c r="A18" s="4">
        <v>25.17</v>
      </c>
      <c r="B18" s="62">
        <v>18</v>
      </c>
      <c r="C18" s="12">
        <f t="shared" si="0"/>
        <v>21.585000000000001</v>
      </c>
      <c r="D18" s="4" t="s">
        <v>193</v>
      </c>
      <c r="E18" s="4" t="s">
        <v>194</v>
      </c>
      <c r="F18" s="4" t="s">
        <v>146</v>
      </c>
      <c r="J18" s="31" t="s">
        <v>460</v>
      </c>
      <c r="K18" s="32">
        <v>17.149999999999999</v>
      </c>
    </row>
    <row r="19" spans="1:11" x14ac:dyDescent="0.3">
      <c r="A19" s="4">
        <v>25.17</v>
      </c>
      <c r="B19" s="62">
        <v>18</v>
      </c>
      <c r="C19" s="12">
        <f t="shared" si="0"/>
        <v>21.585000000000001</v>
      </c>
      <c r="D19" s="4" t="s">
        <v>193</v>
      </c>
      <c r="E19" s="4" t="s">
        <v>194</v>
      </c>
      <c r="F19" s="4" t="s">
        <v>146</v>
      </c>
      <c r="J19" s="31" t="s">
        <v>146</v>
      </c>
      <c r="K19" s="32">
        <v>17.149999999999999</v>
      </c>
    </row>
    <row r="20" spans="1:11" x14ac:dyDescent="0.3">
      <c r="A20" s="4">
        <v>12</v>
      </c>
      <c r="B20" s="4">
        <v>15</v>
      </c>
      <c r="C20" s="12">
        <f t="shared" si="0"/>
        <v>13.5</v>
      </c>
      <c r="D20" s="4" t="s">
        <v>235</v>
      </c>
      <c r="E20" s="4" t="s">
        <v>236</v>
      </c>
      <c r="F20" s="4" t="s">
        <v>146</v>
      </c>
      <c r="J20" s="7" t="s">
        <v>739</v>
      </c>
      <c r="K20" s="32">
        <v>17.149999999999999</v>
      </c>
    </row>
    <row r="21" spans="1:11" x14ac:dyDescent="0.3">
      <c r="A21" s="4">
        <v>12</v>
      </c>
      <c r="B21" s="4">
        <v>15</v>
      </c>
      <c r="C21" s="12">
        <f t="shared" si="0"/>
        <v>13.5</v>
      </c>
      <c r="D21" s="4" t="s">
        <v>235</v>
      </c>
      <c r="E21" s="4" t="s">
        <v>236</v>
      </c>
      <c r="F21" s="4" t="s">
        <v>146</v>
      </c>
      <c r="J21" s="31" t="s">
        <v>460</v>
      </c>
      <c r="K21" s="32">
        <v>17.149999999999999</v>
      </c>
    </row>
    <row r="22" spans="1:11" x14ac:dyDescent="0.3">
      <c r="A22" s="4">
        <v>11</v>
      </c>
      <c r="B22" s="4">
        <v>15</v>
      </c>
      <c r="C22" s="12">
        <f t="shared" si="0"/>
        <v>13</v>
      </c>
      <c r="D22" s="4" t="s">
        <v>235</v>
      </c>
      <c r="E22" s="4" t="s">
        <v>236</v>
      </c>
      <c r="F22" s="4" t="s">
        <v>146</v>
      </c>
      <c r="J22" s="31" t="s">
        <v>146</v>
      </c>
      <c r="K22" s="32">
        <v>17.149999999999999</v>
      </c>
    </row>
    <row r="23" spans="1:11" x14ac:dyDescent="0.3">
      <c r="A23" s="4">
        <v>16.3</v>
      </c>
      <c r="B23" s="62">
        <v>18</v>
      </c>
      <c r="C23" s="12">
        <f t="shared" si="0"/>
        <v>17.149999999999999</v>
      </c>
      <c r="D23" s="4" t="s">
        <v>235</v>
      </c>
      <c r="E23" s="4" t="s">
        <v>236</v>
      </c>
      <c r="F23" s="4" t="s">
        <v>184</v>
      </c>
      <c r="J23" s="7" t="s">
        <v>939</v>
      </c>
      <c r="K23" s="32">
        <v>11.5</v>
      </c>
    </row>
    <row r="24" spans="1:11" x14ac:dyDescent="0.3">
      <c r="A24" s="4">
        <v>16.3</v>
      </c>
      <c r="B24" s="62">
        <v>18</v>
      </c>
      <c r="C24" s="12">
        <f t="shared" si="0"/>
        <v>17.149999999999999</v>
      </c>
      <c r="D24" s="4" t="s">
        <v>235</v>
      </c>
      <c r="E24" s="4" t="s">
        <v>236</v>
      </c>
      <c r="F24" s="4" t="s">
        <v>184</v>
      </c>
      <c r="J24" s="31" t="s">
        <v>146</v>
      </c>
      <c r="K24" s="32">
        <v>11.5</v>
      </c>
    </row>
    <row r="25" spans="1:11" x14ac:dyDescent="0.3">
      <c r="A25" s="4">
        <v>14</v>
      </c>
      <c r="B25" s="4">
        <v>17</v>
      </c>
      <c r="C25" s="12">
        <f t="shared" si="0"/>
        <v>15.5</v>
      </c>
      <c r="D25" s="4" t="s">
        <v>235</v>
      </c>
      <c r="E25" s="4" t="s">
        <v>273</v>
      </c>
      <c r="F25" s="4" t="s">
        <v>146</v>
      </c>
      <c r="J25" s="7" t="s">
        <v>1770</v>
      </c>
      <c r="K25" s="32">
        <v>10.96</v>
      </c>
    </row>
    <row r="26" spans="1:11" x14ac:dyDescent="0.3">
      <c r="A26" s="4">
        <v>14</v>
      </c>
      <c r="B26" s="4">
        <v>17</v>
      </c>
      <c r="C26" s="12">
        <f t="shared" si="0"/>
        <v>15.5</v>
      </c>
      <c r="D26" s="4" t="s">
        <v>235</v>
      </c>
      <c r="E26" s="4" t="s">
        <v>273</v>
      </c>
      <c r="F26" s="4" t="s">
        <v>146</v>
      </c>
      <c r="J26" s="31" t="s">
        <v>460</v>
      </c>
      <c r="K26" s="32">
        <v>10.96</v>
      </c>
    </row>
    <row r="27" spans="1:11" x14ac:dyDescent="0.3">
      <c r="A27" s="4">
        <v>19</v>
      </c>
      <c r="B27" s="4">
        <v>24.07</v>
      </c>
      <c r="C27" s="12">
        <f t="shared" si="0"/>
        <v>21.535</v>
      </c>
      <c r="D27" s="4" t="s">
        <v>235</v>
      </c>
      <c r="E27" s="4" t="s">
        <v>273</v>
      </c>
      <c r="F27" s="4" t="s">
        <v>146</v>
      </c>
      <c r="J27" s="6" t="s">
        <v>2450</v>
      </c>
      <c r="K27" s="32">
        <v>17.5</v>
      </c>
    </row>
    <row r="28" spans="1:11" x14ac:dyDescent="0.3">
      <c r="A28" s="4">
        <v>14</v>
      </c>
      <c r="B28" s="4">
        <v>17</v>
      </c>
      <c r="C28" s="12">
        <f t="shared" si="0"/>
        <v>15.5</v>
      </c>
      <c r="D28" s="4" t="s">
        <v>235</v>
      </c>
      <c r="E28" s="4" t="s">
        <v>273</v>
      </c>
      <c r="F28" s="4" t="s">
        <v>146</v>
      </c>
    </row>
    <row r="29" spans="1:11" x14ac:dyDescent="0.3">
      <c r="A29" s="4">
        <v>16.3</v>
      </c>
      <c r="B29" s="62">
        <v>18</v>
      </c>
      <c r="C29" s="12">
        <f t="shared" si="0"/>
        <v>17.149999999999999</v>
      </c>
      <c r="D29" s="4" t="s">
        <v>235</v>
      </c>
      <c r="E29" s="4" t="s">
        <v>273</v>
      </c>
      <c r="F29" s="4" t="s">
        <v>184</v>
      </c>
    </row>
    <row r="30" spans="1:11" x14ac:dyDescent="0.3">
      <c r="A30" s="4">
        <v>14</v>
      </c>
      <c r="B30" s="4">
        <v>17</v>
      </c>
      <c r="C30" s="12">
        <f t="shared" si="0"/>
        <v>15.5</v>
      </c>
      <c r="D30" s="4" t="s">
        <v>235</v>
      </c>
      <c r="E30" s="4" t="s">
        <v>273</v>
      </c>
      <c r="F30" s="4" t="s">
        <v>146</v>
      </c>
    </row>
    <row r="31" spans="1:11" x14ac:dyDescent="0.3">
      <c r="A31" s="4">
        <v>23</v>
      </c>
      <c r="B31" s="62">
        <v>18</v>
      </c>
      <c r="C31" s="12">
        <f t="shared" si="0"/>
        <v>20.5</v>
      </c>
      <c r="D31" s="4" t="s">
        <v>235</v>
      </c>
      <c r="E31" s="4" t="s">
        <v>300</v>
      </c>
      <c r="F31" s="4" t="s">
        <v>146</v>
      </c>
      <c r="J31" s="36" t="s">
        <v>2465</v>
      </c>
    </row>
    <row r="32" spans="1:11" ht="100.8" x14ac:dyDescent="0.3">
      <c r="A32" s="4">
        <v>16.3</v>
      </c>
      <c r="B32" s="62">
        <v>18</v>
      </c>
      <c r="C32" s="12">
        <f t="shared" si="0"/>
        <v>17.149999999999999</v>
      </c>
      <c r="D32" s="4" t="s">
        <v>235</v>
      </c>
      <c r="E32" s="4" t="s">
        <v>300</v>
      </c>
      <c r="F32" s="4" t="s">
        <v>184</v>
      </c>
      <c r="J32" s="37" t="s">
        <v>2487</v>
      </c>
    </row>
    <row r="33" spans="1:6" x14ac:dyDescent="0.3">
      <c r="A33" s="4">
        <v>16.3</v>
      </c>
      <c r="B33" s="62">
        <v>18</v>
      </c>
      <c r="C33" s="12">
        <f t="shared" si="0"/>
        <v>17.149999999999999</v>
      </c>
      <c r="D33" s="4" t="s">
        <v>319</v>
      </c>
      <c r="E33" s="4" t="s">
        <v>320</v>
      </c>
      <c r="F33" s="4" t="s">
        <v>146</v>
      </c>
    </row>
    <row r="34" spans="1:6" x14ac:dyDescent="0.3">
      <c r="A34" s="4">
        <v>16.3</v>
      </c>
      <c r="B34" s="62">
        <v>18</v>
      </c>
      <c r="C34" s="12">
        <f t="shared" si="0"/>
        <v>17.149999999999999</v>
      </c>
      <c r="D34" s="4" t="s">
        <v>319</v>
      </c>
      <c r="E34" s="4" t="s">
        <v>320</v>
      </c>
      <c r="F34" s="4" t="s">
        <v>146</v>
      </c>
    </row>
    <row r="35" spans="1:6" x14ac:dyDescent="0.3">
      <c r="A35" s="4">
        <v>16.3</v>
      </c>
      <c r="B35" s="62">
        <v>18</v>
      </c>
      <c r="C35" s="12">
        <f t="shared" si="0"/>
        <v>17.149999999999999</v>
      </c>
      <c r="D35" s="4" t="s">
        <v>319</v>
      </c>
      <c r="E35" s="4" t="s">
        <v>320</v>
      </c>
      <c r="F35" s="4" t="s">
        <v>184</v>
      </c>
    </row>
    <row r="36" spans="1:6" x14ac:dyDescent="0.3">
      <c r="A36" s="4">
        <v>16.3</v>
      </c>
      <c r="B36" s="62">
        <v>18</v>
      </c>
      <c r="C36" s="12">
        <f t="shared" si="0"/>
        <v>17.149999999999999</v>
      </c>
      <c r="D36" s="4" t="s">
        <v>319</v>
      </c>
      <c r="E36" s="4" t="s">
        <v>320</v>
      </c>
      <c r="F36" s="4" t="s">
        <v>146</v>
      </c>
    </row>
    <row r="37" spans="1:6" x14ac:dyDescent="0.3">
      <c r="A37" s="4">
        <v>16.3</v>
      </c>
      <c r="B37" s="62">
        <v>18</v>
      </c>
      <c r="C37" s="12">
        <f t="shared" si="0"/>
        <v>17.149999999999999</v>
      </c>
      <c r="D37" s="4" t="s">
        <v>319</v>
      </c>
      <c r="E37" s="4" t="s">
        <v>320</v>
      </c>
      <c r="F37" s="4" t="s">
        <v>146</v>
      </c>
    </row>
    <row r="38" spans="1:6" x14ac:dyDescent="0.3">
      <c r="A38" s="4">
        <v>16.3</v>
      </c>
      <c r="B38" s="62">
        <v>18</v>
      </c>
      <c r="C38" s="12">
        <f t="shared" si="0"/>
        <v>17.149999999999999</v>
      </c>
      <c r="D38" s="4" t="s">
        <v>319</v>
      </c>
      <c r="E38" s="4" t="s">
        <v>320</v>
      </c>
      <c r="F38" s="4" t="s">
        <v>184</v>
      </c>
    </row>
    <row r="39" spans="1:6" x14ac:dyDescent="0.3">
      <c r="A39" s="4">
        <v>16.3</v>
      </c>
      <c r="B39" s="62">
        <v>18</v>
      </c>
      <c r="C39" s="12">
        <f t="shared" si="0"/>
        <v>17.149999999999999</v>
      </c>
      <c r="D39" s="4" t="s">
        <v>319</v>
      </c>
      <c r="E39" s="4" t="s">
        <v>320</v>
      </c>
      <c r="F39" s="4" t="s">
        <v>146</v>
      </c>
    </row>
    <row r="40" spans="1:6" x14ac:dyDescent="0.3">
      <c r="A40" s="4">
        <v>16.3</v>
      </c>
      <c r="B40" s="62">
        <v>18</v>
      </c>
      <c r="C40" s="12">
        <f t="shared" si="0"/>
        <v>17.149999999999999</v>
      </c>
      <c r="D40" s="4" t="s">
        <v>319</v>
      </c>
      <c r="E40" s="4" t="s">
        <v>320</v>
      </c>
      <c r="F40" s="4" t="s">
        <v>146</v>
      </c>
    </row>
    <row r="41" spans="1:6" x14ac:dyDescent="0.3">
      <c r="A41" s="4">
        <v>16.3</v>
      </c>
      <c r="B41" s="62">
        <v>18</v>
      </c>
      <c r="C41" s="12">
        <f t="shared" si="0"/>
        <v>17.149999999999999</v>
      </c>
      <c r="D41" s="4" t="s">
        <v>139</v>
      </c>
      <c r="E41" s="4" t="s">
        <v>360</v>
      </c>
      <c r="F41" s="4" t="s">
        <v>146</v>
      </c>
    </row>
    <row r="42" spans="1:6" x14ac:dyDescent="0.3">
      <c r="A42" s="4">
        <v>23.84</v>
      </c>
      <c r="B42" s="4">
        <v>23</v>
      </c>
      <c r="C42" s="12">
        <f t="shared" si="0"/>
        <v>23.42</v>
      </c>
      <c r="D42" s="4" t="s">
        <v>139</v>
      </c>
      <c r="E42" s="4" t="s">
        <v>360</v>
      </c>
      <c r="F42" s="4" t="s">
        <v>146</v>
      </c>
    </row>
    <row r="43" spans="1:6" x14ac:dyDescent="0.3">
      <c r="A43" s="4">
        <v>23.84</v>
      </c>
      <c r="B43" s="4">
        <v>23</v>
      </c>
      <c r="C43" s="12">
        <f t="shared" si="0"/>
        <v>23.42</v>
      </c>
      <c r="D43" s="4" t="s">
        <v>139</v>
      </c>
      <c r="E43" s="4" t="s">
        <v>360</v>
      </c>
      <c r="F43" s="4" t="s">
        <v>146</v>
      </c>
    </row>
    <row r="44" spans="1:6" x14ac:dyDescent="0.3">
      <c r="A44" s="4">
        <v>23.84</v>
      </c>
      <c r="B44" s="4">
        <v>23</v>
      </c>
      <c r="C44" s="12">
        <f t="shared" si="0"/>
        <v>23.42</v>
      </c>
      <c r="D44" s="4" t="s">
        <v>139</v>
      </c>
      <c r="E44" s="4" t="s">
        <v>360</v>
      </c>
      <c r="F44" s="4" t="s">
        <v>146</v>
      </c>
    </row>
    <row r="45" spans="1:6" x14ac:dyDescent="0.3">
      <c r="A45" s="4">
        <v>23.84</v>
      </c>
      <c r="B45" s="4">
        <v>23</v>
      </c>
      <c r="C45" s="12">
        <f t="shared" si="0"/>
        <v>23.42</v>
      </c>
      <c r="D45" s="4" t="s">
        <v>139</v>
      </c>
      <c r="E45" s="4" t="s">
        <v>360</v>
      </c>
      <c r="F45" s="4" t="s">
        <v>146</v>
      </c>
    </row>
    <row r="46" spans="1:6" x14ac:dyDescent="0.3">
      <c r="A46" s="4">
        <v>23.84</v>
      </c>
      <c r="B46" s="4">
        <v>24</v>
      </c>
      <c r="C46" s="12">
        <f t="shared" si="0"/>
        <v>23.92</v>
      </c>
      <c r="D46" s="4" t="s">
        <v>139</v>
      </c>
      <c r="E46" s="4" t="s">
        <v>360</v>
      </c>
      <c r="F46" s="4" t="s">
        <v>146</v>
      </c>
    </row>
    <row r="47" spans="1:6" x14ac:dyDescent="0.3">
      <c r="A47" s="4">
        <v>23.84</v>
      </c>
      <c r="B47" s="4">
        <v>24</v>
      </c>
      <c r="C47" s="12">
        <f t="shared" si="0"/>
        <v>23.92</v>
      </c>
      <c r="D47" s="4" t="s">
        <v>139</v>
      </c>
      <c r="E47" s="4" t="s">
        <v>360</v>
      </c>
      <c r="F47" s="4" t="s">
        <v>146</v>
      </c>
    </row>
    <row r="48" spans="1:6" x14ac:dyDescent="0.3">
      <c r="A48" s="4">
        <v>23.84</v>
      </c>
      <c r="B48" s="4">
        <v>24</v>
      </c>
      <c r="C48" s="12">
        <f t="shared" si="0"/>
        <v>23.92</v>
      </c>
      <c r="D48" s="4" t="s">
        <v>139</v>
      </c>
      <c r="E48" s="4" t="s">
        <v>360</v>
      </c>
      <c r="F48" s="4" t="s">
        <v>146</v>
      </c>
    </row>
    <row r="49" spans="1:6" x14ac:dyDescent="0.3">
      <c r="A49" s="4">
        <v>23</v>
      </c>
      <c r="B49" s="4">
        <v>22</v>
      </c>
      <c r="C49" s="12">
        <f t="shared" si="0"/>
        <v>22.5</v>
      </c>
      <c r="D49" s="4" t="s">
        <v>235</v>
      </c>
      <c r="E49" s="4" t="s">
        <v>391</v>
      </c>
      <c r="F49" s="4" t="s">
        <v>146</v>
      </c>
    </row>
    <row r="50" spans="1:6" x14ac:dyDescent="0.3">
      <c r="A50" s="4">
        <v>23</v>
      </c>
      <c r="B50" s="4">
        <v>22</v>
      </c>
      <c r="C50" s="12">
        <f t="shared" si="0"/>
        <v>22.5</v>
      </c>
      <c r="D50" s="4" t="s">
        <v>235</v>
      </c>
      <c r="E50" s="4" t="s">
        <v>391</v>
      </c>
      <c r="F50" s="4" t="s">
        <v>146</v>
      </c>
    </row>
    <row r="51" spans="1:6" x14ac:dyDescent="0.3">
      <c r="A51" s="4">
        <v>23</v>
      </c>
      <c r="B51" s="4">
        <v>22</v>
      </c>
      <c r="C51" s="12">
        <f t="shared" si="0"/>
        <v>22.5</v>
      </c>
      <c r="D51" s="4" t="s">
        <v>235</v>
      </c>
      <c r="E51" s="4" t="s">
        <v>391</v>
      </c>
      <c r="F51" s="4" t="s">
        <v>146</v>
      </c>
    </row>
    <row r="52" spans="1:6" x14ac:dyDescent="0.3">
      <c r="A52" s="4">
        <v>23</v>
      </c>
      <c r="B52" s="4">
        <v>22</v>
      </c>
      <c r="C52" s="12">
        <f t="shared" si="0"/>
        <v>22.5</v>
      </c>
      <c r="D52" s="4" t="s">
        <v>235</v>
      </c>
      <c r="E52" s="4" t="s">
        <v>391</v>
      </c>
      <c r="F52" s="4" t="s">
        <v>146</v>
      </c>
    </row>
    <row r="53" spans="1:6" x14ac:dyDescent="0.3">
      <c r="A53" s="4">
        <v>23</v>
      </c>
      <c r="B53" s="4">
        <v>22</v>
      </c>
      <c r="C53" s="12">
        <f t="shared" si="0"/>
        <v>22.5</v>
      </c>
      <c r="D53" s="4" t="s">
        <v>235</v>
      </c>
      <c r="E53" s="4" t="s">
        <v>391</v>
      </c>
      <c r="F53" s="4" t="s">
        <v>146</v>
      </c>
    </row>
    <row r="54" spans="1:6" x14ac:dyDescent="0.3">
      <c r="A54" s="4">
        <v>23</v>
      </c>
      <c r="B54" s="4">
        <v>22</v>
      </c>
      <c r="C54" s="12">
        <f t="shared" si="0"/>
        <v>22.5</v>
      </c>
      <c r="D54" s="4" t="s">
        <v>235</v>
      </c>
      <c r="E54" s="4" t="s">
        <v>391</v>
      </c>
      <c r="F54" s="4" t="s">
        <v>146</v>
      </c>
    </row>
    <row r="55" spans="1:6" x14ac:dyDescent="0.3">
      <c r="A55" s="4">
        <v>23</v>
      </c>
      <c r="B55" s="4">
        <v>22</v>
      </c>
      <c r="C55" s="12">
        <f t="shared" si="0"/>
        <v>22.5</v>
      </c>
      <c r="D55" s="4" t="s">
        <v>235</v>
      </c>
      <c r="E55" s="4" t="s">
        <v>391</v>
      </c>
      <c r="F55" s="4" t="s">
        <v>146</v>
      </c>
    </row>
    <row r="56" spans="1:6" x14ac:dyDescent="0.3">
      <c r="A56" s="4">
        <v>23</v>
      </c>
      <c r="B56" s="4">
        <v>22</v>
      </c>
      <c r="C56" s="12">
        <f t="shared" si="0"/>
        <v>22.5</v>
      </c>
      <c r="D56" s="4" t="s">
        <v>235</v>
      </c>
      <c r="E56" s="4" t="s">
        <v>391</v>
      </c>
      <c r="F56" s="4" t="s">
        <v>146</v>
      </c>
    </row>
    <row r="57" spans="1:6" x14ac:dyDescent="0.3">
      <c r="A57" s="4">
        <v>20.89</v>
      </c>
      <c r="B57" s="62">
        <v>18</v>
      </c>
      <c r="C57" s="12">
        <f t="shared" si="0"/>
        <v>19.445</v>
      </c>
      <c r="D57" s="4" t="s">
        <v>235</v>
      </c>
      <c r="E57" s="4" t="s">
        <v>398</v>
      </c>
      <c r="F57" s="4" t="s">
        <v>146</v>
      </c>
    </row>
    <row r="58" spans="1:6" x14ac:dyDescent="0.3">
      <c r="A58" s="4">
        <v>20.89</v>
      </c>
      <c r="B58" s="62">
        <v>18</v>
      </c>
      <c r="C58" s="12">
        <f t="shared" si="0"/>
        <v>19.445</v>
      </c>
      <c r="D58" s="4" t="s">
        <v>235</v>
      </c>
      <c r="E58" s="4" t="s">
        <v>398</v>
      </c>
      <c r="F58" s="4" t="s">
        <v>146</v>
      </c>
    </row>
    <row r="59" spans="1:6" x14ac:dyDescent="0.3">
      <c r="A59" s="4">
        <v>20.89</v>
      </c>
      <c r="B59" s="4">
        <v>20.89</v>
      </c>
      <c r="C59" s="12">
        <f t="shared" si="0"/>
        <v>20.89</v>
      </c>
      <c r="D59" s="4" t="s">
        <v>235</v>
      </c>
      <c r="E59" s="4" t="s">
        <v>398</v>
      </c>
      <c r="F59" s="4" t="s">
        <v>146</v>
      </c>
    </row>
    <row r="60" spans="1:6" x14ac:dyDescent="0.3">
      <c r="A60" s="4">
        <v>20.89</v>
      </c>
      <c r="B60" s="4">
        <v>20</v>
      </c>
      <c r="C60" s="12">
        <f t="shared" si="0"/>
        <v>20.445</v>
      </c>
      <c r="D60" s="4" t="s">
        <v>235</v>
      </c>
      <c r="E60" s="4" t="s">
        <v>398</v>
      </c>
      <c r="F60" s="4" t="s">
        <v>146</v>
      </c>
    </row>
    <row r="61" spans="1:6" x14ac:dyDescent="0.3">
      <c r="A61" s="4">
        <v>20.89</v>
      </c>
      <c r="B61" s="62">
        <v>18</v>
      </c>
      <c r="C61" s="12">
        <f t="shared" si="0"/>
        <v>19.445</v>
      </c>
      <c r="D61" s="4" t="s">
        <v>235</v>
      </c>
      <c r="E61" s="4" t="s">
        <v>398</v>
      </c>
      <c r="F61" s="4" t="s">
        <v>146</v>
      </c>
    </row>
    <row r="62" spans="1:6" x14ac:dyDescent="0.3">
      <c r="A62" s="4">
        <v>15.1</v>
      </c>
      <c r="B62" s="62">
        <v>18</v>
      </c>
      <c r="C62" s="12">
        <f t="shared" si="0"/>
        <v>16.55</v>
      </c>
      <c r="D62" s="4" t="s">
        <v>235</v>
      </c>
      <c r="E62" s="4" t="s">
        <v>398</v>
      </c>
      <c r="F62" s="4" t="s">
        <v>146</v>
      </c>
    </row>
    <row r="63" spans="1:6" x14ac:dyDescent="0.3">
      <c r="A63" s="4">
        <v>20.89</v>
      </c>
      <c r="B63" s="62">
        <v>18</v>
      </c>
      <c r="C63" s="12">
        <f t="shared" si="0"/>
        <v>19.445</v>
      </c>
      <c r="D63" s="4" t="s">
        <v>235</v>
      </c>
      <c r="E63" s="4" t="s">
        <v>398</v>
      </c>
      <c r="F63" s="4" t="s">
        <v>146</v>
      </c>
    </row>
    <row r="64" spans="1:6" x14ac:dyDescent="0.3">
      <c r="A64" s="4">
        <v>16.3</v>
      </c>
      <c r="B64" s="62">
        <v>18</v>
      </c>
      <c r="C64" s="12">
        <f t="shared" si="0"/>
        <v>17.149999999999999</v>
      </c>
      <c r="D64" s="4" t="s">
        <v>193</v>
      </c>
      <c r="E64" s="4" t="s">
        <v>421</v>
      </c>
      <c r="F64" s="4" t="s">
        <v>146</v>
      </c>
    </row>
    <row r="65" spans="1:6" x14ac:dyDescent="0.3">
      <c r="A65" s="4">
        <v>16.3</v>
      </c>
      <c r="B65" s="62">
        <v>18</v>
      </c>
      <c r="C65" s="12">
        <f t="shared" si="0"/>
        <v>17.149999999999999</v>
      </c>
      <c r="D65" s="4" t="s">
        <v>193</v>
      </c>
      <c r="E65" s="4" t="s">
        <v>421</v>
      </c>
      <c r="F65" s="4" t="s">
        <v>146</v>
      </c>
    </row>
    <row r="66" spans="1:6" x14ac:dyDescent="0.3">
      <c r="A66" s="4">
        <v>16.3</v>
      </c>
      <c r="B66" s="62">
        <v>18</v>
      </c>
      <c r="C66" s="12">
        <f t="shared" si="0"/>
        <v>17.149999999999999</v>
      </c>
      <c r="D66" s="4" t="s">
        <v>193</v>
      </c>
      <c r="E66" s="4" t="s">
        <v>421</v>
      </c>
      <c r="F66" s="4" t="s">
        <v>146</v>
      </c>
    </row>
    <row r="67" spans="1:6" x14ac:dyDescent="0.3">
      <c r="A67" s="4">
        <v>16.3</v>
      </c>
      <c r="B67" s="62">
        <v>18</v>
      </c>
      <c r="C67" s="12">
        <f t="shared" ref="C67:C130" si="1">(A67+B67)/2</f>
        <v>17.149999999999999</v>
      </c>
      <c r="D67" s="4" t="s">
        <v>193</v>
      </c>
      <c r="E67" s="4" t="s">
        <v>421</v>
      </c>
      <c r="F67" s="4" t="s">
        <v>146</v>
      </c>
    </row>
    <row r="68" spans="1:6" x14ac:dyDescent="0.3">
      <c r="A68" s="4">
        <v>15.1</v>
      </c>
      <c r="B68" s="4">
        <v>17.71</v>
      </c>
      <c r="C68" s="12">
        <f t="shared" si="1"/>
        <v>16.405000000000001</v>
      </c>
      <c r="D68" s="4" t="s">
        <v>444</v>
      </c>
      <c r="E68" s="4" t="s">
        <v>445</v>
      </c>
      <c r="F68" s="4" t="s">
        <v>146</v>
      </c>
    </row>
    <row r="69" spans="1:6" x14ac:dyDescent="0.3">
      <c r="A69" s="4">
        <v>15.1</v>
      </c>
      <c r="B69" s="4">
        <v>18.16</v>
      </c>
      <c r="C69" s="12">
        <f t="shared" si="1"/>
        <v>16.63</v>
      </c>
      <c r="D69" s="4" t="s">
        <v>444</v>
      </c>
      <c r="E69" s="4" t="s">
        <v>445</v>
      </c>
      <c r="F69" s="4" t="s">
        <v>146</v>
      </c>
    </row>
    <row r="70" spans="1:6" x14ac:dyDescent="0.3">
      <c r="A70" s="4">
        <v>20.3</v>
      </c>
      <c r="B70" s="4">
        <v>23.59</v>
      </c>
      <c r="C70" s="12">
        <f t="shared" si="1"/>
        <v>21.945</v>
      </c>
      <c r="D70" s="4" t="s">
        <v>444</v>
      </c>
      <c r="E70" s="4" t="s">
        <v>445</v>
      </c>
      <c r="F70" s="4" t="s">
        <v>460</v>
      </c>
    </row>
    <row r="71" spans="1:6" x14ac:dyDescent="0.3">
      <c r="A71" s="4">
        <v>15.1</v>
      </c>
      <c r="B71" s="4">
        <v>17.71</v>
      </c>
      <c r="C71" s="12">
        <f t="shared" si="1"/>
        <v>16.405000000000001</v>
      </c>
      <c r="D71" s="4" t="s">
        <v>444</v>
      </c>
      <c r="E71" s="4" t="s">
        <v>445</v>
      </c>
      <c r="F71" s="4" t="s">
        <v>146</v>
      </c>
    </row>
    <row r="72" spans="1:6" x14ac:dyDescent="0.3">
      <c r="A72" s="4">
        <v>20.3</v>
      </c>
      <c r="B72" s="4">
        <v>23.08</v>
      </c>
      <c r="C72" s="12">
        <f t="shared" si="1"/>
        <v>21.689999999999998</v>
      </c>
      <c r="D72" s="4" t="s">
        <v>444</v>
      </c>
      <c r="E72" s="4" t="s">
        <v>445</v>
      </c>
      <c r="F72" s="4" t="s">
        <v>460</v>
      </c>
    </row>
    <row r="73" spans="1:6" x14ac:dyDescent="0.3">
      <c r="A73" s="4">
        <v>20.3</v>
      </c>
      <c r="B73" s="4">
        <v>23.08</v>
      </c>
      <c r="C73" s="12">
        <f t="shared" si="1"/>
        <v>21.689999999999998</v>
      </c>
      <c r="D73" s="4" t="s">
        <v>444</v>
      </c>
      <c r="E73" s="4" t="s">
        <v>445</v>
      </c>
      <c r="F73" s="4" t="s">
        <v>460</v>
      </c>
    </row>
    <row r="74" spans="1:6" x14ac:dyDescent="0.3">
      <c r="A74" s="4">
        <v>15.1</v>
      </c>
      <c r="B74" s="4">
        <v>18.16</v>
      </c>
      <c r="C74" s="12">
        <f t="shared" si="1"/>
        <v>16.63</v>
      </c>
      <c r="D74" s="4" t="s">
        <v>444</v>
      </c>
      <c r="E74" s="4" t="s">
        <v>445</v>
      </c>
      <c r="F74" s="4" t="s">
        <v>146</v>
      </c>
    </row>
    <row r="75" spans="1:6" x14ac:dyDescent="0.3">
      <c r="A75" s="4">
        <v>20.3</v>
      </c>
      <c r="B75" s="4">
        <v>23.08</v>
      </c>
      <c r="C75" s="12">
        <f t="shared" si="1"/>
        <v>21.689999999999998</v>
      </c>
      <c r="D75" s="4" t="s">
        <v>444</v>
      </c>
      <c r="E75" s="4" t="s">
        <v>445</v>
      </c>
      <c r="F75" s="4" t="s">
        <v>460</v>
      </c>
    </row>
    <row r="76" spans="1:6" x14ac:dyDescent="0.3">
      <c r="A76" s="4">
        <v>15.1</v>
      </c>
      <c r="B76" s="4">
        <v>17.71</v>
      </c>
      <c r="C76" s="12">
        <f t="shared" si="1"/>
        <v>16.405000000000001</v>
      </c>
      <c r="D76" s="4" t="s">
        <v>444</v>
      </c>
      <c r="E76" s="4" t="s">
        <v>445</v>
      </c>
      <c r="F76" s="4" t="s">
        <v>146</v>
      </c>
    </row>
    <row r="77" spans="1:6" x14ac:dyDescent="0.3">
      <c r="A77" s="4">
        <v>20.3</v>
      </c>
      <c r="B77" s="4">
        <v>23.08</v>
      </c>
      <c r="C77" s="12">
        <f t="shared" si="1"/>
        <v>21.689999999999998</v>
      </c>
      <c r="D77" s="4" t="s">
        <v>444</v>
      </c>
      <c r="E77" s="4" t="s">
        <v>445</v>
      </c>
      <c r="F77" s="4" t="s">
        <v>460</v>
      </c>
    </row>
    <row r="78" spans="1:6" x14ac:dyDescent="0.3">
      <c r="A78" s="4">
        <v>15.1</v>
      </c>
      <c r="B78" s="4">
        <v>17.71</v>
      </c>
      <c r="C78" s="12">
        <f t="shared" si="1"/>
        <v>16.405000000000001</v>
      </c>
      <c r="D78" s="4" t="s">
        <v>444</v>
      </c>
      <c r="E78" s="4" t="s">
        <v>445</v>
      </c>
      <c r="F78" s="4" t="s">
        <v>146</v>
      </c>
    </row>
    <row r="79" spans="1:6" x14ac:dyDescent="0.3">
      <c r="A79" s="4">
        <v>20.3</v>
      </c>
      <c r="B79" s="4">
        <v>23.59</v>
      </c>
      <c r="C79" s="12">
        <f t="shared" si="1"/>
        <v>21.945</v>
      </c>
      <c r="D79" s="4" t="s">
        <v>444</v>
      </c>
      <c r="E79" s="4" t="s">
        <v>445</v>
      </c>
      <c r="F79" s="4" t="s">
        <v>460</v>
      </c>
    </row>
    <row r="80" spans="1:6" x14ac:dyDescent="0.3">
      <c r="A80" s="4">
        <v>15.1</v>
      </c>
      <c r="B80" s="4">
        <v>17.71</v>
      </c>
      <c r="C80" s="12">
        <f t="shared" si="1"/>
        <v>16.405000000000001</v>
      </c>
      <c r="D80" s="4" t="s">
        <v>444</v>
      </c>
      <c r="E80" s="4" t="s">
        <v>445</v>
      </c>
      <c r="F80" s="4" t="s">
        <v>146</v>
      </c>
    </row>
    <row r="81" spans="1:6" x14ac:dyDescent="0.3">
      <c r="A81" s="4">
        <v>20.3</v>
      </c>
      <c r="B81" s="4">
        <v>23.08</v>
      </c>
      <c r="C81" s="12">
        <f t="shared" si="1"/>
        <v>21.689999999999998</v>
      </c>
      <c r="D81" s="4" t="s">
        <v>444</v>
      </c>
      <c r="E81" s="4" t="s">
        <v>445</v>
      </c>
      <c r="F81" s="4" t="s">
        <v>460</v>
      </c>
    </row>
    <row r="82" spans="1:6" x14ac:dyDescent="0.3">
      <c r="A82" s="4">
        <v>22.95</v>
      </c>
      <c r="B82" s="62">
        <v>18</v>
      </c>
      <c r="C82" s="12">
        <f t="shared" si="1"/>
        <v>20.475000000000001</v>
      </c>
      <c r="D82" s="4" t="s">
        <v>139</v>
      </c>
      <c r="E82" s="4" t="s">
        <v>477</v>
      </c>
      <c r="F82" s="4" t="s">
        <v>460</v>
      </c>
    </row>
    <row r="83" spans="1:6" x14ac:dyDescent="0.3">
      <c r="A83" s="4">
        <v>22.95</v>
      </c>
      <c r="B83" s="62">
        <v>18</v>
      </c>
      <c r="C83" s="12">
        <f t="shared" si="1"/>
        <v>20.475000000000001</v>
      </c>
      <c r="D83" s="4" t="s">
        <v>139</v>
      </c>
      <c r="E83" s="4" t="s">
        <v>477</v>
      </c>
      <c r="F83" s="4" t="s">
        <v>460</v>
      </c>
    </row>
    <row r="84" spans="1:6" x14ac:dyDescent="0.3">
      <c r="A84" s="4">
        <v>22.95</v>
      </c>
      <c r="B84" s="62">
        <v>18</v>
      </c>
      <c r="C84" s="12">
        <f t="shared" si="1"/>
        <v>20.475000000000001</v>
      </c>
      <c r="D84" s="4" t="s">
        <v>139</v>
      </c>
      <c r="E84" s="4" t="s">
        <v>477</v>
      </c>
      <c r="F84" s="4" t="s">
        <v>460</v>
      </c>
    </row>
    <row r="85" spans="1:6" x14ac:dyDescent="0.3">
      <c r="A85" s="4">
        <v>22.95</v>
      </c>
      <c r="B85" s="62">
        <v>18</v>
      </c>
      <c r="C85" s="12">
        <f t="shared" si="1"/>
        <v>20.475000000000001</v>
      </c>
      <c r="D85" s="4" t="s">
        <v>139</v>
      </c>
      <c r="E85" s="4" t="s">
        <v>477</v>
      </c>
      <c r="F85" s="4" t="s">
        <v>460</v>
      </c>
    </row>
    <row r="86" spans="1:6" x14ac:dyDescent="0.3">
      <c r="A86" s="4">
        <v>17.57</v>
      </c>
      <c r="B86" s="62">
        <v>18</v>
      </c>
      <c r="C86" s="12">
        <f t="shared" si="1"/>
        <v>17.785</v>
      </c>
      <c r="D86" s="4" t="s">
        <v>139</v>
      </c>
      <c r="E86" s="4" t="s">
        <v>477</v>
      </c>
      <c r="F86" s="4" t="s">
        <v>146</v>
      </c>
    </row>
    <row r="87" spans="1:6" x14ac:dyDescent="0.3">
      <c r="A87" s="4">
        <v>17.57</v>
      </c>
      <c r="B87" s="62">
        <v>18</v>
      </c>
      <c r="C87" s="12">
        <f t="shared" si="1"/>
        <v>17.785</v>
      </c>
      <c r="D87" s="4" t="s">
        <v>139</v>
      </c>
      <c r="E87" s="4" t="s">
        <v>477</v>
      </c>
      <c r="F87" s="4" t="s">
        <v>146</v>
      </c>
    </row>
    <row r="88" spans="1:6" x14ac:dyDescent="0.3">
      <c r="A88" s="4">
        <v>17.57</v>
      </c>
      <c r="B88" s="62">
        <v>18</v>
      </c>
      <c r="C88" s="12">
        <f t="shared" si="1"/>
        <v>17.785</v>
      </c>
      <c r="D88" s="4" t="s">
        <v>139</v>
      </c>
      <c r="E88" s="4" t="s">
        <v>477</v>
      </c>
      <c r="F88" s="4" t="s">
        <v>146</v>
      </c>
    </row>
    <row r="89" spans="1:6" x14ac:dyDescent="0.3">
      <c r="A89" s="4">
        <v>17.57</v>
      </c>
      <c r="B89" s="62">
        <v>18</v>
      </c>
      <c r="C89" s="12">
        <f t="shared" si="1"/>
        <v>17.785</v>
      </c>
      <c r="D89" s="4" t="s">
        <v>139</v>
      </c>
      <c r="E89" s="4" t="s">
        <v>477</v>
      </c>
      <c r="F89" s="4" t="s">
        <v>146</v>
      </c>
    </row>
    <row r="90" spans="1:6" x14ac:dyDescent="0.3">
      <c r="A90" s="4">
        <v>16.3</v>
      </c>
      <c r="B90" s="62">
        <v>18</v>
      </c>
      <c r="C90" s="12">
        <f t="shared" si="1"/>
        <v>17.149999999999999</v>
      </c>
      <c r="D90" s="4" t="s">
        <v>319</v>
      </c>
      <c r="E90" s="4" t="s">
        <v>506</v>
      </c>
      <c r="F90" s="4" t="s">
        <v>508</v>
      </c>
    </row>
    <row r="91" spans="1:6" x14ac:dyDescent="0.3">
      <c r="A91" s="4">
        <v>16.3</v>
      </c>
      <c r="B91" s="62">
        <v>18</v>
      </c>
      <c r="C91" s="12">
        <f t="shared" si="1"/>
        <v>17.149999999999999</v>
      </c>
      <c r="D91" s="4" t="s">
        <v>319</v>
      </c>
      <c r="E91" s="4" t="s">
        <v>506</v>
      </c>
      <c r="F91" s="4" t="s">
        <v>146</v>
      </c>
    </row>
    <row r="92" spans="1:6" x14ac:dyDescent="0.3">
      <c r="A92" s="4">
        <v>16.3</v>
      </c>
      <c r="B92" s="4">
        <v>15.7</v>
      </c>
      <c r="C92" s="12">
        <f t="shared" si="1"/>
        <v>16</v>
      </c>
      <c r="D92" s="4" t="s">
        <v>319</v>
      </c>
      <c r="E92" s="4" t="s">
        <v>506</v>
      </c>
      <c r="F92" s="4" t="s">
        <v>146</v>
      </c>
    </row>
    <row r="93" spans="1:6" x14ac:dyDescent="0.3">
      <c r="A93" s="4">
        <v>16.3</v>
      </c>
      <c r="B93" s="62">
        <v>18</v>
      </c>
      <c r="C93" s="12">
        <f t="shared" si="1"/>
        <v>17.149999999999999</v>
      </c>
      <c r="D93" s="4" t="s">
        <v>319</v>
      </c>
      <c r="E93" s="4" t="s">
        <v>506</v>
      </c>
      <c r="F93" s="4" t="s">
        <v>508</v>
      </c>
    </row>
    <row r="94" spans="1:6" x14ac:dyDescent="0.3">
      <c r="A94" s="4">
        <v>16.3</v>
      </c>
      <c r="B94" s="62">
        <v>18</v>
      </c>
      <c r="C94" s="12">
        <f t="shared" si="1"/>
        <v>17.149999999999999</v>
      </c>
      <c r="D94" s="4" t="s">
        <v>319</v>
      </c>
      <c r="E94" s="4" t="s">
        <v>506</v>
      </c>
      <c r="F94" s="4" t="s">
        <v>460</v>
      </c>
    </row>
    <row r="95" spans="1:6" x14ac:dyDescent="0.3">
      <c r="A95" s="4">
        <v>16.3</v>
      </c>
      <c r="B95" s="62">
        <v>18</v>
      </c>
      <c r="C95" s="12">
        <f t="shared" si="1"/>
        <v>17.149999999999999</v>
      </c>
      <c r="D95" s="4" t="s">
        <v>319</v>
      </c>
      <c r="E95" s="4" t="s">
        <v>506</v>
      </c>
      <c r="F95" s="4" t="s">
        <v>460</v>
      </c>
    </row>
    <row r="96" spans="1:6" x14ac:dyDescent="0.3">
      <c r="A96" s="4">
        <v>14.6</v>
      </c>
      <c r="B96" s="4">
        <v>19.8</v>
      </c>
      <c r="C96" s="12">
        <f t="shared" si="1"/>
        <v>17.2</v>
      </c>
      <c r="D96" s="4" t="s">
        <v>235</v>
      </c>
      <c r="E96" s="4" t="s">
        <v>530</v>
      </c>
      <c r="F96" s="4" t="s">
        <v>460</v>
      </c>
    </row>
    <row r="97" spans="1:6" x14ac:dyDescent="0.3">
      <c r="A97" s="4">
        <v>16.3</v>
      </c>
      <c r="B97" s="4">
        <v>19.100000000000001</v>
      </c>
      <c r="C97" s="12">
        <f t="shared" si="1"/>
        <v>17.700000000000003</v>
      </c>
      <c r="D97" s="4" t="s">
        <v>235</v>
      </c>
      <c r="E97" s="4" t="s">
        <v>530</v>
      </c>
      <c r="F97" s="4" t="s">
        <v>146</v>
      </c>
    </row>
    <row r="98" spans="1:6" x14ac:dyDescent="0.3">
      <c r="A98" s="4">
        <v>16.3</v>
      </c>
      <c r="B98" s="62">
        <v>18</v>
      </c>
      <c r="C98" s="12">
        <f t="shared" si="1"/>
        <v>17.149999999999999</v>
      </c>
      <c r="D98" s="4" t="s">
        <v>235</v>
      </c>
      <c r="E98" s="4" t="s">
        <v>530</v>
      </c>
      <c r="F98" s="4" t="s">
        <v>184</v>
      </c>
    </row>
    <row r="99" spans="1:6" x14ac:dyDescent="0.3">
      <c r="A99" s="4">
        <v>13.3</v>
      </c>
      <c r="B99" s="4">
        <v>18.600000000000001</v>
      </c>
      <c r="C99" s="12">
        <f t="shared" si="1"/>
        <v>15.950000000000001</v>
      </c>
      <c r="D99" s="4" t="s">
        <v>319</v>
      </c>
      <c r="E99" s="4" t="s">
        <v>548</v>
      </c>
      <c r="F99" s="4" t="s">
        <v>146</v>
      </c>
    </row>
    <row r="100" spans="1:6" x14ac:dyDescent="0.3">
      <c r="A100" s="4">
        <v>18.399999999999999</v>
      </c>
      <c r="B100" s="4">
        <v>22.54</v>
      </c>
      <c r="C100" s="12">
        <f t="shared" si="1"/>
        <v>20.47</v>
      </c>
      <c r="D100" s="4" t="s">
        <v>319</v>
      </c>
      <c r="E100" s="4" t="s">
        <v>548</v>
      </c>
      <c r="F100" s="4" t="s">
        <v>460</v>
      </c>
    </row>
    <row r="101" spans="1:6" x14ac:dyDescent="0.3">
      <c r="A101" s="4">
        <v>13.3</v>
      </c>
      <c r="B101" s="4">
        <v>18.5</v>
      </c>
      <c r="C101" s="12">
        <f t="shared" si="1"/>
        <v>15.9</v>
      </c>
      <c r="D101" s="4" t="s">
        <v>319</v>
      </c>
      <c r="E101" s="4" t="s">
        <v>548</v>
      </c>
      <c r="F101" s="4" t="s">
        <v>146</v>
      </c>
    </row>
    <row r="102" spans="1:6" x14ac:dyDescent="0.3">
      <c r="A102" s="4">
        <v>18.399999999999999</v>
      </c>
      <c r="B102" s="4">
        <v>22.54</v>
      </c>
      <c r="C102" s="12">
        <f t="shared" si="1"/>
        <v>20.47</v>
      </c>
      <c r="D102" s="4" t="s">
        <v>319</v>
      </c>
      <c r="E102" s="4" t="s">
        <v>548</v>
      </c>
      <c r="F102" s="4" t="s">
        <v>460</v>
      </c>
    </row>
    <row r="103" spans="1:6" x14ac:dyDescent="0.3">
      <c r="A103" s="4">
        <v>13.3</v>
      </c>
      <c r="B103" s="4">
        <v>18.5</v>
      </c>
      <c r="C103" s="12">
        <f t="shared" si="1"/>
        <v>15.9</v>
      </c>
      <c r="D103" s="4" t="s">
        <v>319</v>
      </c>
      <c r="E103" s="4" t="s">
        <v>548</v>
      </c>
      <c r="F103" s="4" t="s">
        <v>146</v>
      </c>
    </row>
    <row r="104" spans="1:6" x14ac:dyDescent="0.3">
      <c r="A104" s="4">
        <v>18.399999999999999</v>
      </c>
      <c r="B104" s="4">
        <v>22.54</v>
      </c>
      <c r="C104" s="12">
        <f t="shared" si="1"/>
        <v>20.47</v>
      </c>
      <c r="D104" s="4" t="s">
        <v>319</v>
      </c>
      <c r="E104" s="4" t="s">
        <v>548</v>
      </c>
      <c r="F104" s="4" t="s">
        <v>460</v>
      </c>
    </row>
    <row r="105" spans="1:6" x14ac:dyDescent="0.3">
      <c r="A105" s="4">
        <v>13.3</v>
      </c>
      <c r="B105" s="4">
        <v>18.5</v>
      </c>
      <c r="C105" s="12">
        <f t="shared" si="1"/>
        <v>15.9</v>
      </c>
      <c r="D105" s="4" t="s">
        <v>319</v>
      </c>
      <c r="E105" s="4" t="s">
        <v>548</v>
      </c>
      <c r="F105" s="4" t="s">
        <v>146</v>
      </c>
    </row>
    <row r="106" spans="1:6" x14ac:dyDescent="0.3">
      <c r="A106" s="4">
        <v>18.399999999999999</v>
      </c>
      <c r="B106" s="4">
        <v>22.5</v>
      </c>
      <c r="C106" s="12">
        <f t="shared" si="1"/>
        <v>20.45</v>
      </c>
      <c r="D106" s="4" t="s">
        <v>319</v>
      </c>
      <c r="E106" s="4" t="s">
        <v>548</v>
      </c>
      <c r="F106" s="4" t="s">
        <v>460</v>
      </c>
    </row>
    <row r="107" spans="1:6" x14ac:dyDescent="0.3">
      <c r="A107" s="4">
        <v>13.3</v>
      </c>
      <c r="B107" s="4">
        <v>18.600000000000001</v>
      </c>
      <c r="C107" s="12">
        <f t="shared" si="1"/>
        <v>15.950000000000001</v>
      </c>
      <c r="D107" s="4" t="s">
        <v>319</v>
      </c>
      <c r="E107" s="4" t="s">
        <v>548</v>
      </c>
      <c r="F107" s="4" t="s">
        <v>146</v>
      </c>
    </row>
    <row r="108" spans="1:6" x14ac:dyDescent="0.3">
      <c r="A108" s="4">
        <v>13.3</v>
      </c>
      <c r="B108" s="4">
        <v>18.5</v>
      </c>
      <c r="C108" s="12">
        <f t="shared" si="1"/>
        <v>15.9</v>
      </c>
      <c r="D108" s="4" t="s">
        <v>319</v>
      </c>
      <c r="E108" s="4" t="s">
        <v>548</v>
      </c>
      <c r="F108" s="4" t="s">
        <v>146</v>
      </c>
    </row>
    <row r="109" spans="1:6" x14ac:dyDescent="0.3">
      <c r="A109" s="4">
        <v>13.3</v>
      </c>
      <c r="B109" s="4">
        <v>18.5</v>
      </c>
      <c r="C109" s="12">
        <f t="shared" si="1"/>
        <v>15.9</v>
      </c>
      <c r="D109" s="4" t="s">
        <v>319</v>
      </c>
      <c r="E109" s="4" t="s">
        <v>548</v>
      </c>
      <c r="F109" s="4" t="s">
        <v>146</v>
      </c>
    </row>
    <row r="110" spans="1:6" x14ac:dyDescent="0.3">
      <c r="A110" s="4">
        <v>18.399999999999999</v>
      </c>
      <c r="B110" s="4">
        <v>22.54</v>
      </c>
      <c r="C110" s="12">
        <f t="shared" si="1"/>
        <v>20.47</v>
      </c>
      <c r="D110" s="4" t="s">
        <v>319</v>
      </c>
      <c r="E110" s="4" t="s">
        <v>548</v>
      </c>
      <c r="F110" s="4" t="s">
        <v>460</v>
      </c>
    </row>
    <row r="111" spans="1:6" x14ac:dyDescent="0.3">
      <c r="A111" s="4">
        <v>16.3</v>
      </c>
      <c r="B111" s="62">
        <v>18</v>
      </c>
      <c r="C111" s="12">
        <f t="shared" si="1"/>
        <v>17.149999999999999</v>
      </c>
      <c r="D111" s="4" t="s">
        <v>319</v>
      </c>
      <c r="E111" s="4" t="s">
        <v>588</v>
      </c>
      <c r="F111" s="4" t="s">
        <v>146</v>
      </c>
    </row>
    <row r="112" spans="1:6" x14ac:dyDescent="0.3">
      <c r="A112" s="4">
        <v>16.3</v>
      </c>
      <c r="B112" s="62">
        <v>18</v>
      </c>
      <c r="C112" s="12">
        <f t="shared" si="1"/>
        <v>17.149999999999999</v>
      </c>
      <c r="D112" s="4" t="s">
        <v>319</v>
      </c>
      <c r="E112" s="4" t="s">
        <v>588</v>
      </c>
      <c r="F112" s="4" t="s">
        <v>146</v>
      </c>
    </row>
    <row r="113" spans="1:6" x14ac:dyDescent="0.3">
      <c r="A113" s="4">
        <v>16.3</v>
      </c>
      <c r="B113" s="62">
        <v>18</v>
      </c>
      <c r="C113" s="12">
        <f t="shared" si="1"/>
        <v>17.149999999999999</v>
      </c>
      <c r="D113" s="4" t="s">
        <v>319</v>
      </c>
      <c r="E113" s="4" t="s">
        <v>588</v>
      </c>
      <c r="F113" s="4" t="s">
        <v>146</v>
      </c>
    </row>
    <row r="114" spans="1:6" x14ac:dyDescent="0.3">
      <c r="A114" s="4">
        <v>16.3</v>
      </c>
      <c r="B114" s="62">
        <v>18</v>
      </c>
      <c r="C114" s="12">
        <f t="shared" si="1"/>
        <v>17.149999999999999</v>
      </c>
      <c r="D114" s="4" t="s">
        <v>319</v>
      </c>
      <c r="E114" s="4" t="s">
        <v>588</v>
      </c>
      <c r="F114" s="4" t="s">
        <v>146</v>
      </c>
    </row>
    <row r="115" spans="1:6" x14ac:dyDescent="0.3">
      <c r="A115" s="4">
        <v>16.3</v>
      </c>
      <c r="B115" s="62">
        <v>18</v>
      </c>
      <c r="C115" s="12">
        <f t="shared" si="1"/>
        <v>17.149999999999999</v>
      </c>
      <c r="D115" s="4" t="s">
        <v>319</v>
      </c>
      <c r="E115" s="4" t="s">
        <v>588</v>
      </c>
      <c r="F115" s="4" t="s">
        <v>146</v>
      </c>
    </row>
    <row r="116" spans="1:6" x14ac:dyDescent="0.3">
      <c r="A116" s="4">
        <v>16.3</v>
      </c>
      <c r="B116" s="62">
        <v>18</v>
      </c>
      <c r="C116" s="12">
        <f t="shared" si="1"/>
        <v>17.149999999999999</v>
      </c>
      <c r="D116" s="4" t="s">
        <v>319</v>
      </c>
      <c r="E116" s="4" t="s">
        <v>588</v>
      </c>
      <c r="F116" s="4" t="s">
        <v>146</v>
      </c>
    </row>
    <row r="117" spans="1:6" x14ac:dyDescent="0.3">
      <c r="A117" s="4">
        <v>16.3</v>
      </c>
      <c r="B117" s="4">
        <v>20.5</v>
      </c>
      <c r="C117" s="12">
        <f t="shared" si="1"/>
        <v>18.399999999999999</v>
      </c>
      <c r="D117" s="4" t="s">
        <v>319</v>
      </c>
      <c r="E117" s="4" t="s">
        <v>588</v>
      </c>
      <c r="F117" s="4" t="s">
        <v>508</v>
      </c>
    </row>
    <row r="118" spans="1:6" x14ac:dyDescent="0.3">
      <c r="A118" s="4">
        <v>16.3</v>
      </c>
      <c r="B118" s="62">
        <v>18</v>
      </c>
      <c r="C118" s="12">
        <f t="shared" si="1"/>
        <v>17.149999999999999</v>
      </c>
      <c r="D118" s="4" t="s">
        <v>319</v>
      </c>
      <c r="E118" s="4" t="s">
        <v>588</v>
      </c>
      <c r="F118" s="4" t="s">
        <v>146</v>
      </c>
    </row>
    <row r="119" spans="1:6" x14ac:dyDescent="0.3">
      <c r="A119" s="4">
        <v>16.3</v>
      </c>
      <c r="B119" s="62">
        <v>18</v>
      </c>
      <c r="C119" s="12">
        <f t="shared" si="1"/>
        <v>17.149999999999999</v>
      </c>
      <c r="D119" s="4" t="s">
        <v>319</v>
      </c>
      <c r="E119" s="4" t="s">
        <v>588</v>
      </c>
      <c r="F119" s="4" t="s">
        <v>460</v>
      </c>
    </row>
    <row r="120" spans="1:6" x14ac:dyDescent="0.3">
      <c r="A120" s="4">
        <v>16.3</v>
      </c>
      <c r="B120" s="62">
        <v>18</v>
      </c>
      <c r="C120" s="12">
        <f t="shared" si="1"/>
        <v>17.149999999999999</v>
      </c>
      <c r="D120" s="4" t="s">
        <v>319</v>
      </c>
      <c r="E120" s="4" t="s">
        <v>588</v>
      </c>
      <c r="F120" s="4" t="s">
        <v>460</v>
      </c>
    </row>
    <row r="121" spans="1:6" x14ac:dyDescent="0.3">
      <c r="A121" s="4">
        <v>16.3</v>
      </c>
      <c r="B121" s="62">
        <v>18</v>
      </c>
      <c r="C121" s="12">
        <f t="shared" si="1"/>
        <v>17.149999999999999</v>
      </c>
      <c r="D121" s="4" t="s">
        <v>319</v>
      </c>
      <c r="E121" s="4" t="s">
        <v>588</v>
      </c>
      <c r="F121" s="4" t="s">
        <v>460</v>
      </c>
    </row>
    <row r="122" spans="1:6" x14ac:dyDescent="0.3">
      <c r="A122" s="4">
        <v>16.3</v>
      </c>
      <c r="B122" s="62">
        <v>18</v>
      </c>
      <c r="C122" s="12">
        <f t="shared" si="1"/>
        <v>17.149999999999999</v>
      </c>
      <c r="D122" s="4" t="s">
        <v>319</v>
      </c>
      <c r="E122" s="4" t="s">
        <v>588</v>
      </c>
      <c r="F122" s="4" t="s">
        <v>460</v>
      </c>
    </row>
    <row r="123" spans="1:6" x14ac:dyDescent="0.3">
      <c r="A123" s="4">
        <v>14</v>
      </c>
      <c r="B123" s="4">
        <v>16</v>
      </c>
      <c r="C123" s="12">
        <f t="shared" si="1"/>
        <v>15</v>
      </c>
      <c r="D123" s="4" t="s">
        <v>615</v>
      </c>
      <c r="E123" s="4" t="s">
        <v>616</v>
      </c>
      <c r="F123" s="4" t="s">
        <v>146</v>
      </c>
    </row>
    <row r="124" spans="1:6" x14ac:dyDescent="0.3">
      <c r="A124" s="4">
        <v>14</v>
      </c>
      <c r="B124" s="4">
        <v>16</v>
      </c>
      <c r="C124" s="12">
        <f t="shared" si="1"/>
        <v>15</v>
      </c>
      <c r="D124" s="4" t="s">
        <v>615</v>
      </c>
      <c r="E124" s="4" t="s">
        <v>616</v>
      </c>
      <c r="F124" s="4" t="s">
        <v>146</v>
      </c>
    </row>
    <row r="125" spans="1:6" x14ac:dyDescent="0.3">
      <c r="A125" s="4">
        <v>14</v>
      </c>
      <c r="B125" s="4">
        <v>16</v>
      </c>
      <c r="C125" s="12">
        <f t="shared" si="1"/>
        <v>15</v>
      </c>
      <c r="D125" s="4" t="s">
        <v>615</v>
      </c>
      <c r="E125" s="4" t="s">
        <v>616</v>
      </c>
      <c r="F125" s="4" t="s">
        <v>146</v>
      </c>
    </row>
    <row r="126" spans="1:6" x14ac:dyDescent="0.3">
      <c r="A126" s="4">
        <v>19</v>
      </c>
      <c r="B126" s="4">
        <v>20</v>
      </c>
      <c r="C126" s="12">
        <f t="shared" si="1"/>
        <v>19.5</v>
      </c>
      <c r="D126" s="4" t="s">
        <v>615</v>
      </c>
      <c r="E126" s="4" t="s">
        <v>616</v>
      </c>
      <c r="F126" s="4" t="s">
        <v>460</v>
      </c>
    </row>
    <row r="127" spans="1:6" x14ac:dyDescent="0.3">
      <c r="A127" s="4">
        <v>19</v>
      </c>
      <c r="B127" s="4">
        <v>20</v>
      </c>
      <c r="C127" s="12">
        <f t="shared" si="1"/>
        <v>19.5</v>
      </c>
      <c r="D127" s="4" t="s">
        <v>615</v>
      </c>
      <c r="E127" s="4" t="s">
        <v>616</v>
      </c>
      <c r="F127" s="4" t="s">
        <v>460</v>
      </c>
    </row>
    <row r="128" spans="1:6" x14ac:dyDescent="0.3">
      <c r="A128" s="4">
        <v>19</v>
      </c>
      <c r="B128" s="4">
        <v>20</v>
      </c>
      <c r="C128" s="12">
        <f t="shared" si="1"/>
        <v>19.5</v>
      </c>
      <c r="D128" s="4" t="s">
        <v>615</v>
      </c>
      <c r="E128" s="4" t="s">
        <v>616</v>
      </c>
      <c r="F128" s="4" t="s">
        <v>460</v>
      </c>
    </row>
    <row r="129" spans="1:6" x14ac:dyDescent="0.3">
      <c r="A129" s="4">
        <v>17</v>
      </c>
      <c r="B129" s="4">
        <v>17</v>
      </c>
      <c r="C129" s="12">
        <f t="shared" si="1"/>
        <v>17</v>
      </c>
      <c r="D129" s="4" t="s">
        <v>615</v>
      </c>
      <c r="E129" s="4" t="s">
        <v>616</v>
      </c>
      <c r="F129" s="4" t="s">
        <v>146</v>
      </c>
    </row>
    <row r="130" spans="1:6" x14ac:dyDescent="0.3">
      <c r="A130" s="4">
        <v>19</v>
      </c>
      <c r="B130" s="4">
        <v>19</v>
      </c>
      <c r="C130" s="12">
        <f t="shared" si="1"/>
        <v>19</v>
      </c>
      <c r="D130" s="4" t="s">
        <v>615</v>
      </c>
      <c r="E130" s="4" t="s">
        <v>616</v>
      </c>
      <c r="F130" s="4" t="s">
        <v>460</v>
      </c>
    </row>
    <row r="131" spans="1:6" x14ac:dyDescent="0.3">
      <c r="A131" s="4">
        <v>16.3</v>
      </c>
      <c r="B131" s="62">
        <v>18</v>
      </c>
      <c r="C131" s="12">
        <f t="shared" ref="C131:C194" si="2">(A131+B131)/2</f>
        <v>17.149999999999999</v>
      </c>
      <c r="D131" s="4" t="s">
        <v>235</v>
      </c>
      <c r="E131" s="4" t="s">
        <v>658</v>
      </c>
      <c r="F131" s="4" t="s">
        <v>146</v>
      </c>
    </row>
    <row r="132" spans="1:6" x14ac:dyDescent="0.3">
      <c r="A132" s="4">
        <v>16.3</v>
      </c>
      <c r="B132" s="62">
        <v>18</v>
      </c>
      <c r="C132" s="12">
        <f t="shared" si="2"/>
        <v>17.149999999999999</v>
      </c>
      <c r="D132" s="4" t="s">
        <v>235</v>
      </c>
      <c r="E132" s="4" t="s">
        <v>658</v>
      </c>
      <c r="F132" s="4" t="s">
        <v>146</v>
      </c>
    </row>
    <row r="133" spans="1:6" x14ac:dyDescent="0.3">
      <c r="A133" s="4">
        <v>28.4</v>
      </c>
      <c r="B133" s="62">
        <v>18</v>
      </c>
      <c r="C133" s="12">
        <f t="shared" si="2"/>
        <v>23.2</v>
      </c>
      <c r="D133" s="4" t="s">
        <v>235</v>
      </c>
      <c r="E133" s="4" t="s">
        <v>658</v>
      </c>
      <c r="F133" s="4" t="s">
        <v>460</v>
      </c>
    </row>
    <row r="134" spans="1:6" x14ac:dyDescent="0.3">
      <c r="A134" s="4">
        <v>16.3</v>
      </c>
      <c r="B134" s="62">
        <v>18</v>
      </c>
      <c r="C134" s="12">
        <f t="shared" si="2"/>
        <v>17.149999999999999</v>
      </c>
      <c r="D134" s="4" t="s">
        <v>235</v>
      </c>
      <c r="E134" s="4" t="s">
        <v>658</v>
      </c>
      <c r="F134" s="4" t="s">
        <v>146</v>
      </c>
    </row>
    <row r="135" spans="1:6" x14ac:dyDescent="0.3">
      <c r="A135" s="4">
        <v>28.4</v>
      </c>
      <c r="B135" s="62">
        <v>18</v>
      </c>
      <c r="C135" s="12">
        <f t="shared" si="2"/>
        <v>23.2</v>
      </c>
      <c r="D135" s="4" t="s">
        <v>235</v>
      </c>
      <c r="E135" s="4" t="s">
        <v>658</v>
      </c>
      <c r="F135" s="4" t="s">
        <v>460</v>
      </c>
    </row>
    <row r="136" spans="1:6" x14ac:dyDescent="0.3">
      <c r="A136" s="4">
        <v>16.3</v>
      </c>
      <c r="B136" s="62">
        <v>18</v>
      </c>
      <c r="C136" s="12">
        <f t="shared" si="2"/>
        <v>17.149999999999999</v>
      </c>
      <c r="D136" s="4" t="s">
        <v>235</v>
      </c>
      <c r="E136" s="4" t="s">
        <v>658</v>
      </c>
      <c r="F136" s="4" t="s">
        <v>146</v>
      </c>
    </row>
    <row r="137" spans="1:6" x14ac:dyDescent="0.3">
      <c r="A137" s="4">
        <v>28.4</v>
      </c>
      <c r="B137" s="62">
        <v>18</v>
      </c>
      <c r="C137" s="12">
        <f t="shared" si="2"/>
        <v>23.2</v>
      </c>
      <c r="D137" s="4" t="s">
        <v>235</v>
      </c>
      <c r="E137" s="4" t="s">
        <v>658</v>
      </c>
      <c r="F137" s="4" t="s">
        <v>460</v>
      </c>
    </row>
    <row r="138" spans="1:6" x14ac:dyDescent="0.3">
      <c r="A138" s="4">
        <v>28.4</v>
      </c>
      <c r="B138" s="62">
        <v>18</v>
      </c>
      <c r="C138" s="12">
        <f t="shared" si="2"/>
        <v>23.2</v>
      </c>
      <c r="D138" s="4" t="s">
        <v>235</v>
      </c>
      <c r="E138" s="4" t="s">
        <v>658</v>
      </c>
      <c r="F138" s="4" t="s">
        <v>460</v>
      </c>
    </row>
    <row r="139" spans="1:6" x14ac:dyDescent="0.3">
      <c r="A139" s="4">
        <v>16.3</v>
      </c>
      <c r="B139" s="62">
        <v>18</v>
      </c>
      <c r="C139" s="12">
        <f t="shared" si="2"/>
        <v>17.149999999999999</v>
      </c>
      <c r="D139" s="4" t="s">
        <v>235</v>
      </c>
      <c r="E139" s="4" t="s">
        <v>658</v>
      </c>
      <c r="F139" s="4" t="s">
        <v>146</v>
      </c>
    </row>
    <row r="140" spans="1:6" x14ac:dyDescent="0.3">
      <c r="A140" s="4">
        <v>16.3</v>
      </c>
      <c r="B140" s="62">
        <v>18</v>
      </c>
      <c r="C140" s="12">
        <f t="shared" si="2"/>
        <v>17.149999999999999</v>
      </c>
      <c r="D140" s="4" t="s">
        <v>235</v>
      </c>
      <c r="E140" s="4" t="s">
        <v>658</v>
      </c>
      <c r="F140" s="4" t="s">
        <v>146</v>
      </c>
    </row>
    <row r="141" spans="1:6" x14ac:dyDescent="0.3">
      <c r="A141" s="4">
        <v>16.3</v>
      </c>
      <c r="B141" s="62">
        <v>18</v>
      </c>
      <c r="C141" s="12">
        <f t="shared" si="2"/>
        <v>17.149999999999999</v>
      </c>
      <c r="D141" s="4" t="s">
        <v>235</v>
      </c>
      <c r="E141" s="4" t="s">
        <v>658</v>
      </c>
      <c r="F141" s="4" t="s">
        <v>146</v>
      </c>
    </row>
    <row r="142" spans="1:6" x14ac:dyDescent="0.3">
      <c r="A142" s="4">
        <v>28.4</v>
      </c>
      <c r="B142" s="62">
        <v>18</v>
      </c>
      <c r="C142" s="12">
        <f t="shared" si="2"/>
        <v>23.2</v>
      </c>
      <c r="D142" s="4" t="s">
        <v>235</v>
      </c>
      <c r="E142" s="4" t="s">
        <v>658</v>
      </c>
      <c r="F142" s="4" t="s">
        <v>460</v>
      </c>
    </row>
    <row r="143" spans="1:6" x14ac:dyDescent="0.3">
      <c r="A143" s="4">
        <v>28.4</v>
      </c>
      <c r="B143" s="62">
        <v>18</v>
      </c>
      <c r="C143" s="12">
        <f t="shared" si="2"/>
        <v>23.2</v>
      </c>
      <c r="D143" s="4" t="s">
        <v>235</v>
      </c>
      <c r="E143" s="4" t="s">
        <v>658</v>
      </c>
      <c r="F143" s="4" t="s">
        <v>460</v>
      </c>
    </row>
    <row r="144" spans="1:6" x14ac:dyDescent="0.3">
      <c r="A144" s="4">
        <v>28.4</v>
      </c>
      <c r="B144" s="62">
        <v>18</v>
      </c>
      <c r="C144" s="12">
        <f t="shared" si="2"/>
        <v>23.2</v>
      </c>
      <c r="D144" s="4" t="s">
        <v>235</v>
      </c>
      <c r="E144" s="4" t="s">
        <v>658</v>
      </c>
      <c r="F144" s="4" t="s">
        <v>460</v>
      </c>
    </row>
    <row r="145" spans="1:6" x14ac:dyDescent="0.3">
      <c r="A145" s="4">
        <v>16.3</v>
      </c>
      <c r="B145" s="62">
        <v>18</v>
      </c>
      <c r="C145" s="12">
        <f t="shared" si="2"/>
        <v>17.149999999999999</v>
      </c>
      <c r="D145" s="4" t="s">
        <v>679</v>
      </c>
      <c r="E145" s="4" t="s">
        <v>680</v>
      </c>
      <c r="F145" s="4" t="s">
        <v>460</v>
      </c>
    </row>
    <row r="146" spans="1:6" x14ac:dyDescent="0.3">
      <c r="A146" s="4">
        <v>16.3</v>
      </c>
      <c r="B146" s="62">
        <v>18</v>
      </c>
      <c r="C146" s="12">
        <f t="shared" si="2"/>
        <v>17.149999999999999</v>
      </c>
      <c r="D146" s="4" t="s">
        <v>679</v>
      </c>
      <c r="E146" s="4" t="s">
        <v>680</v>
      </c>
      <c r="F146" s="4" t="s">
        <v>460</v>
      </c>
    </row>
    <row r="147" spans="1:6" x14ac:dyDescent="0.3">
      <c r="A147" s="4">
        <v>16.3</v>
      </c>
      <c r="B147" s="62">
        <v>18</v>
      </c>
      <c r="C147" s="12">
        <f t="shared" si="2"/>
        <v>17.149999999999999</v>
      </c>
      <c r="D147" s="4" t="s">
        <v>679</v>
      </c>
      <c r="E147" s="4" t="s">
        <v>680</v>
      </c>
      <c r="F147" s="4" t="s">
        <v>460</v>
      </c>
    </row>
    <row r="148" spans="1:6" x14ac:dyDescent="0.3">
      <c r="A148" s="4">
        <v>16.3</v>
      </c>
      <c r="B148" s="62">
        <v>18</v>
      </c>
      <c r="C148" s="12">
        <f t="shared" si="2"/>
        <v>17.149999999999999</v>
      </c>
      <c r="D148" s="4" t="s">
        <v>679</v>
      </c>
      <c r="E148" s="4" t="s">
        <v>680</v>
      </c>
      <c r="F148" s="4" t="s">
        <v>146</v>
      </c>
    </row>
    <row r="149" spans="1:6" x14ac:dyDescent="0.3">
      <c r="A149" s="4">
        <v>16.3</v>
      </c>
      <c r="B149" s="62">
        <v>18</v>
      </c>
      <c r="C149" s="12">
        <f t="shared" si="2"/>
        <v>17.149999999999999</v>
      </c>
      <c r="D149" s="4" t="s">
        <v>679</v>
      </c>
      <c r="E149" s="4" t="s">
        <v>680</v>
      </c>
      <c r="F149" s="4" t="s">
        <v>146</v>
      </c>
    </row>
    <row r="150" spans="1:6" x14ac:dyDescent="0.3">
      <c r="A150" s="4">
        <v>16.3</v>
      </c>
      <c r="B150" s="62">
        <v>18</v>
      </c>
      <c r="C150" s="12">
        <f t="shared" si="2"/>
        <v>17.149999999999999</v>
      </c>
      <c r="D150" s="4" t="s">
        <v>679</v>
      </c>
      <c r="E150" s="4" t="s">
        <v>680</v>
      </c>
      <c r="F150" s="4" t="s">
        <v>146</v>
      </c>
    </row>
    <row r="151" spans="1:6" x14ac:dyDescent="0.3">
      <c r="A151" s="4">
        <v>16.3</v>
      </c>
      <c r="B151" s="62">
        <v>18</v>
      </c>
      <c r="C151" s="12">
        <f t="shared" si="2"/>
        <v>17.149999999999999</v>
      </c>
      <c r="D151" s="4" t="s">
        <v>679</v>
      </c>
      <c r="E151" s="4" t="s">
        <v>680</v>
      </c>
      <c r="F151" s="4" t="s">
        <v>146</v>
      </c>
    </row>
    <row r="152" spans="1:6" x14ac:dyDescent="0.3">
      <c r="A152" s="4">
        <v>16.3</v>
      </c>
      <c r="B152" s="62">
        <v>18</v>
      </c>
      <c r="C152" s="12">
        <f t="shared" si="2"/>
        <v>17.149999999999999</v>
      </c>
      <c r="D152" s="4" t="s">
        <v>679</v>
      </c>
      <c r="E152" s="4" t="s">
        <v>680</v>
      </c>
      <c r="F152" s="4" t="s">
        <v>460</v>
      </c>
    </row>
    <row r="153" spans="1:6" x14ac:dyDescent="0.3">
      <c r="A153" s="4">
        <v>15.3</v>
      </c>
      <c r="B153" s="4">
        <v>21.66</v>
      </c>
      <c r="C153" s="12">
        <f t="shared" si="2"/>
        <v>18.48</v>
      </c>
      <c r="D153" s="4" t="s">
        <v>615</v>
      </c>
      <c r="E153" s="4" t="s">
        <v>714</v>
      </c>
      <c r="F153" s="4" t="s">
        <v>460</v>
      </c>
    </row>
    <row r="154" spans="1:6" x14ac:dyDescent="0.3">
      <c r="A154" s="4">
        <v>15.3</v>
      </c>
      <c r="B154" s="4">
        <v>21.66</v>
      </c>
      <c r="C154" s="12">
        <f t="shared" si="2"/>
        <v>18.48</v>
      </c>
      <c r="D154" s="4" t="s">
        <v>615</v>
      </c>
      <c r="E154" s="4" t="s">
        <v>714</v>
      </c>
      <c r="F154" s="4" t="s">
        <v>460</v>
      </c>
    </row>
    <row r="155" spans="1:6" x14ac:dyDescent="0.3">
      <c r="A155" s="4">
        <v>15.3</v>
      </c>
      <c r="B155" s="4">
        <v>21.73</v>
      </c>
      <c r="C155" s="12">
        <f t="shared" si="2"/>
        <v>18.515000000000001</v>
      </c>
      <c r="D155" s="4" t="s">
        <v>615</v>
      </c>
      <c r="E155" s="4" t="s">
        <v>714</v>
      </c>
      <c r="F155" s="4" t="s">
        <v>460</v>
      </c>
    </row>
    <row r="156" spans="1:6" x14ac:dyDescent="0.3">
      <c r="A156" s="4">
        <v>15.3</v>
      </c>
      <c r="B156" s="4">
        <v>21.66</v>
      </c>
      <c r="C156" s="12">
        <f t="shared" si="2"/>
        <v>18.48</v>
      </c>
      <c r="D156" s="4" t="s">
        <v>615</v>
      </c>
      <c r="E156" s="4" t="s">
        <v>714</v>
      </c>
      <c r="F156" s="4" t="s">
        <v>460</v>
      </c>
    </row>
    <row r="157" spans="1:6" x14ac:dyDescent="0.3">
      <c r="A157" s="4">
        <v>16.3</v>
      </c>
      <c r="B157" s="62">
        <v>18</v>
      </c>
      <c r="C157" s="12">
        <f t="shared" si="2"/>
        <v>17.149999999999999</v>
      </c>
      <c r="D157" s="4" t="s">
        <v>615</v>
      </c>
      <c r="E157" s="4" t="s">
        <v>714</v>
      </c>
      <c r="F157" s="4" t="s">
        <v>146</v>
      </c>
    </row>
    <row r="158" spans="1:6" x14ac:dyDescent="0.3">
      <c r="A158" s="4">
        <v>16.3</v>
      </c>
      <c r="B158" s="62">
        <v>18</v>
      </c>
      <c r="C158" s="12">
        <f t="shared" si="2"/>
        <v>17.149999999999999</v>
      </c>
      <c r="D158" s="4" t="s">
        <v>615</v>
      </c>
      <c r="E158" s="4" t="s">
        <v>714</v>
      </c>
      <c r="F158" s="4" t="s">
        <v>146</v>
      </c>
    </row>
    <row r="159" spans="1:6" x14ac:dyDescent="0.3">
      <c r="A159" s="4">
        <v>16.3</v>
      </c>
      <c r="B159" s="62">
        <v>18</v>
      </c>
      <c r="C159" s="12">
        <f t="shared" si="2"/>
        <v>17.149999999999999</v>
      </c>
      <c r="D159" s="4" t="s">
        <v>615</v>
      </c>
      <c r="E159" s="4" t="s">
        <v>714</v>
      </c>
      <c r="F159" s="4" t="s">
        <v>146</v>
      </c>
    </row>
    <row r="160" spans="1:6" x14ac:dyDescent="0.3">
      <c r="A160" s="4">
        <v>15.3</v>
      </c>
      <c r="B160" s="4">
        <v>21.73</v>
      </c>
      <c r="C160" s="12">
        <f t="shared" si="2"/>
        <v>18.515000000000001</v>
      </c>
      <c r="D160" s="4" t="s">
        <v>615</v>
      </c>
      <c r="E160" s="4" t="s">
        <v>714</v>
      </c>
      <c r="F160" s="4" t="s">
        <v>460</v>
      </c>
    </row>
    <row r="161" spans="1:6" x14ac:dyDescent="0.3">
      <c r="A161" s="4">
        <v>16.3</v>
      </c>
      <c r="B161" s="62">
        <v>18</v>
      </c>
      <c r="C161" s="12">
        <f t="shared" si="2"/>
        <v>17.149999999999999</v>
      </c>
      <c r="D161" s="4" t="s">
        <v>679</v>
      </c>
      <c r="E161" s="4" t="s">
        <v>739</v>
      </c>
      <c r="F161" s="4" t="s">
        <v>146</v>
      </c>
    </row>
    <row r="162" spans="1:6" x14ac:dyDescent="0.3">
      <c r="A162" s="4">
        <v>16.3</v>
      </c>
      <c r="B162" s="62">
        <v>18</v>
      </c>
      <c r="C162" s="12">
        <f t="shared" si="2"/>
        <v>17.149999999999999</v>
      </c>
      <c r="D162" s="4" t="s">
        <v>679</v>
      </c>
      <c r="E162" s="4" t="s">
        <v>739</v>
      </c>
      <c r="F162" s="4" t="s">
        <v>146</v>
      </c>
    </row>
    <row r="163" spans="1:6" x14ac:dyDescent="0.3">
      <c r="A163" s="4">
        <v>16.3</v>
      </c>
      <c r="B163" s="62">
        <v>18</v>
      </c>
      <c r="C163" s="12">
        <f t="shared" si="2"/>
        <v>17.149999999999999</v>
      </c>
      <c r="D163" s="4" t="s">
        <v>679</v>
      </c>
      <c r="E163" s="4" t="s">
        <v>739</v>
      </c>
      <c r="F163" s="4" t="s">
        <v>146</v>
      </c>
    </row>
    <row r="164" spans="1:6" x14ac:dyDescent="0.3">
      <c r="A164" s="4">
        <v>16.3</v>
      </c>
      <c r="B164" s="62">
        <v>18</v>
      </c>
      <c r="C164" s="12">
        <f t="shared" si="2"/>
        <v>17.149999999999999</v>
      </c>
      <c r="D164" s="4" t="s">
        <v>679</v>
      </c>
      <c r="E164" s="4" t="s">
        <v>739</v>
      </c>
      <c r="F164" s="4" t="s">
        <v>460</v>
      </c>
    </row>
    <row r="165" spans="1:6" x14ac:dyDescent="0.3">
      <c r="A165" s="4">
        <v>16.3</v>
      </c>
      <c r="B165" s="62">
        <v>18</v>
      </c>
      <c r="C165" s="12">
        <f t="shared" si="2"/>
        <v>17.149999999999999</v>
      </c>
      <c r="D165" s="4" t="s">
        <v>679</v>
      </c>
      <c r="E165" s="4" t="s">
        <v>739</v>
      </c>
      <c r="F165" s="4" t="s">
        <v>460</v>
      </c>
    </row>
    <row r="166" spans="1:6" x14ac:dyDescent="0.3">
      <c r="A166" s="4">
        <v>16.3</v>
      </c>
      <c r="B166" s="62">
        <v>18</v>
      </c>
      <c r="C166" s="12">
        <f t="shared" si="2"/>
        <v>17.149999999999999</v>
      </c>
      <c r="D166" s="4" t="s">
        <v>679</v>
      </c>
      <c r="E166" s="4" t="s">
        <v>739</v>
      </c>
      <c r="F166" s="4" t="s">
        <v>460</v>
      </c>
    </row>
    <row r="167" spans="1:6" x14ac:dyDescent="0.3">
      <c r="A167" s="4">
        <v>16.3</v>
      </c>
      <c r="B167" s="62">
        <v>18</v>
      </c>
      <c r="C167" s="12">
        <f t="shared" si="2"/>
        <v>17.149999999999999</v>
      </c>
      <c r="D167" s="4" t="s">
        <v>679</v>
      </c>
      <c r="E167" s="4" t="s">
        <v>739</v>
      </c>
      <c r="F167" s="4" t="s">
        <v>460</v>
      </c>
    </row>
    <row r="168" spans="1:6" x14ac:dyDescent="0.3">
      <c r="A168" s="4">
        <v>16.3</v>
      </c>
      <c r="B168" s="62">
        <v>18</v>
      </c>
      <c r="C168" s="12">
        <f t="shared" si="2"/>
        <v>17.149999999999999</v>
      </c>
      <c r="D168" s="4" t="s">
        <v>679</v>
      </c>
      <c r="E168" s="4" t="s">
        <v>739</v>
      </c>
      <c r="F168" s="4" t="s">
        <v>460</v>
      </c>
    </row>
    <row r="169" spans="1:6" x14ac:dyDescent="0.3">
      <c r="A169" s="4">
        <v>16.3</v>
      </c>
      <c r="B169" s="62">
        <v>18</v>
      </c>
      <c r="C169" s="12">
        <f t="shared" si="2"/>
        <v>17.149999999999999</v>
      </c>
      <c r="D169" s="4" t="s">
        <v>679</v>
      </c>
      <c r="E169" s="4" t="s">
        <v>739</v>
      </c>
      <c r="F169" s="4" t="s">
        <v>146</v>
      </c>
    </row>
    <row r="170" spans="1:6" x14ac:dyDescent="0.3">
      <c r="A170" s="4">
        <v>16.3</v>
      </c>
      <c r="B170" s="62">
        <v>18</v>
      </c>
      <c r="C170" s="12">
        <f t="shared" si="2"/>
        <v>17.149999999999999</v>
      </c>
      <c r="D170" s="4" t="s">
        <v>679</v>
      </c>
      <c r="E170" s="4" t="s">
        <v>739</v>
      </c>
      <c r="F170" s="4" t="s">
        <v>146</v>
      </c>
    </row>
    <row r="171" spans="1:6" x14ac:dyDescent="0.3">
      <c r="A171" s="4">
        <v>16.3</v>
      </c>
      <c r="B171" s="62">
        <v>18</v>
      </c>
      <c r="C171" s="12">
        <f t="shared" si="2"/>
        <v>17.149999999999999</v>
      </c>
      <c r="D171" s="4" t="s">
        <v>679</v>
      </c>
      <c r="E171" s="4" t="s">
        <v>739</v>
      </c>
      <c r="F171" s="4" t="s">
        <v>184</v>
      </c>
    </row>
    <row r="172" spans="1:6" x14ac:dyDescent="0.3">
      <c r="A172" s="4">
        <v>16.3</v>
      </c>
      <c r="B172" s="62">
        <v>18</v>
      </c>
      <c r="C172" s="12">
        <f t="shared" si="2"/>
        <v>17.149999999999999</v>
      </c>
      <c r="D172" s="4" t="s">
        <v>679</v>
      </c>
      <c r="E172" s="4" t="s">
        <v>739</v>
      </c>
      <c r="F172" s="4" t="s">
        <v>146</v>
      </c>
    </row>
    <row r="173" spans="1:6" x14ac:dyDescent="0.3">
      <c r="A173" s="4">
        <v>16.3</v>
      </c>
      <c r="B173" s="62">
        <v>18</v>
      </c>
      <c r="C173" s="12">
        <f t="shared" si="2"/>
        <v>17.149999999999999</v>
      </c>
      <c r="D173" s="4" t="s">
        <v>679</v>
      </c>
      <c r="E173" s="4" t="s">
        <v>739</v>
      </c>
      <c r="F173" s="4" t="s">
        <v>460</v>
      </c>
    </row>
    <row r="174" spans="1:6" x14ac:dyDescent="0.3">
      <c r="A174" s="4">
        <v>13.6</v>
      </c>
      <c r="B174" s="4">
        <v>16.3</v>
      </c>
      <c r="C174" s="12">
        <f t="shared" si="2"/>
        <v>14.95</v>
      </c>
      <c r="D174" s="4" t="s">
        <v>444</v>
      </c>
      <c r="E174" s="4" t="s">
        <v>765</v>
      </c>
      <c r="F174" s="4" t="s">
        <v>146</v>
      </c>
    </row>
    <row r="175" spans="1:6" x14ac:dyDescent="0.3">
      <c r="A175" s="4">
        <v>13.6</v>
      </c>
      <c r="B175" s="4">
        <v>16.7</v>
      </c>
      <c r="C175" s="12">
        <f t="shared" si="2"/>
        <v>15.149999999999999</v>
      </c>
      <c r="D175" s="4" t="s">
        <v>444</v>
      </c>
      <c r="E175" s="4" t="s">
        <v>765</v>
      </c>
      <c r="F175" s="4" t="s">
        <v>146</v>
      </c>
    </row>
    <row r="176" spans="1:6" x14ac:dyDescent="0.3">
      <c r="A176" s="4">
        <v>20.32</v>
      </c>
      <c r="B176" s="4">
        <v>23.59</v>
      </c>
      <c r="C176" s="12">
        <f t="shared" si="2"/>
        <v>21.954999999999998</v>
      </c>
      <c r="D176" s="4" t="s">
        <v>444</v>
      </c>
      <c r="E176" s="4" t="s">
        <v>765</v>
      </c>
      <c r="F176" s="4" t="s">
        <v>460</v>
      </c>
    </row>
    <row r="177" spans="1:6" x14ac:dyDescent="0.3">
      <c r="A177" s="4">
        <v>20.3</v>
      </c>
      <c r="B177" s="4">
        <v>23.6</v>
      </c>
      <c r="C177" s="12">
        <f t="shared" si="2"/>
        <v>21.950000000000003</v>
      </c>
      <c r="D177" s="4" t="s">
        <v>444</v>
      </c>
      <c r="E177" s="4" t="s">
        <v>765</v>
      </c>
      <c r="F177" s="4" t="s">
        <v>460</v>
      </c>
    </row>
    <row r="178" spans="1:6" x14ac:dyDescent="0.3">
      <c r="A178" s="4">
        <v>20.32</v>
      </c>
      <c r="B178" s="4">
        <v>23.08</v>
      </c>
      <c r="C178" s="12">
        <f t="shared" si="2"/>
        <v>21.7</v>
      </c>
      <c r="D178" s="4" t="s">
        <v>444</v>
      </c>
      <c r="E178" s="4" t="s">
        <v>765</v>
      </c>
      <c r="F178" s="4" t="s">
        <v>460</v>
      </c>
    </row>
    <row r="179" spans="1:6" x14ac:dyDescent="0.3">
      <c r="A179" s="4">
        <v>13.6</v>
      </c>
      <c r="B179" s="4">
        <v>16.3</v>
      </c>
      <c r="C179" s="12">
        <f t="shared" si="2"/>
        <v>14.95</v>
      </c>
      <c r="D179" s="4" t="s">
        <v>444</v>
      </c>
      <c r="E179" s="4" t="s">
        <v>765</v>
      </c>
      <c r="F179" s="4" t="s">
        <v>146</v>
      </c>
    </row>
    <row r="180" spans="1:6" x14ac:dyDescent="0.3">
      <c r="A180" s="4">
        <v>13.6</v>
      </c>
      <c r="B180" s="4">
        <v>16.3</v>
      </c>
      <c r="C180" s="12">
        <f t="shared" si="2"/>
        <v>14.95</v>
      </c>
      <c r="D180" s="4" t="s">
        <v>444</v>
      </c>
      <c r="E180" s="4" t="s">
        <v>765</v>
      </c>
      <c r="F180" s="4" t="s">
        <v>146</v>
      </c>
    </row>
    <row r="181" spans="1:6" x14ac:dyDescent="0.3">
      <c r="A181" s="4">
        <v>20.3</v>
      </c>
      <c r="B181" s="4">
        <v>23.6</v>
      </c>
      <c r="C181" s="12">
        <f t="shared" si="2"/>
        <v>21.950000000000003</v>
      </c>
      <c r="D181" s="4" t="s">
        <v>444</v>
      </c>
      <c r="E181" s="4" t="s">
        <v>765</v>
      </c>
      <c r="F181" s="4" t="s">
        <v>460</v>
      </c>
    </row>
    <row r="182" spans="1:6" x14ac:dyDescent="0.3">
      <c r="A182" s="4">
        <v>20.32</v>
      </c>
      <c r="B182" s="4">
        <v>23.08</v>
      </c>
      <c r="C182" s="12">
        <f t="shared" si="2"/>
        <v>21.7</v>
      </c>
      <c r="D182" s="4" t="s">
        <v>444</v>
      </c>
      <c r="E182" s="4" t="s">
        <v>765</v>
      </c>
      <c r="F182" s="4" t="s">
        <v>460</v>
      </c>
    </row>
    <row r="183" spans="1:6" x14ac:dyDescent="0.3">
      <c r="A183" s="4">
        <v>13.6</v>
      </c>
      <c r="B183" s="4">
        <v>16.3</v>
      </c>
      <c r="C183" s="12">
        <f t="shared" si="2"/>
        <v>14.95</v>
      </c>
      <c r="D183" s="4" t="s">
        <v>444</v>
      </c>
      <c r="E183" s="4" t="s">
        <v>765</v>
      </c>
      <c r="F183" s="4" t="s">
        <v>146</v>
      </c>
    </row>
    <row r="184" spans="1:6" x14ac:dyDescent="0.3">
      <c r="A184" s="4">
        <v>15</v>
      </c>
      <c r="B184" s="4">
        <v>16</v>
      </c>
      <c r="C184" s="12">
        <f t="shared" si="2"/>
        <v>15.5</v>
      </c>
      <c r="D184" s="4" t="s">
        <v>444</v>
      </c>
      <c r="E184" s="4" t="s">
        <v>778</v>
      </c>
      <c r="F184" s="4" t="s">
        <v>146</v>
      </c>
    </row>
    <row r="185" spans="1:6" x14ac:dyDescent="0.3">
      <c r="A185" s="4">
        <v>16.78</v>
      </c>
      <c r="B185" s="62">
        <v>18</v>
      </c>
      <c r="C185" s="12">
        <f t="shared" si="2"/>
        <v>17.39</v>
      </c>
      <c r="D185" s="4" t="s">
        <v>444</v>
      </c>
      <c r="E185" s="4" t="s">
        <v>778</v>
      </c>
      <c r="F185" s="4" t="s">
        <v>146</v>
      </c>
    </row>
    <row r="186" spans="1:6" x14ac:dyDescent="0.3">
      <c r="A186" s="4">
        <v>18.100000000000001</v>
      </c>
      <c r="B186" s="4">
        <v>22.5</v>
      </c>
      <c r="C186" s="12">
        <f t="shared" si="2"/>
        <v>20.3</v>
      </c>
      <c r="D186" s="4" t="s">
        <v>444</v>
      </c>
      <c r="E186" s="4" t="s">
        <v>778</v>
      </c>
      <c r="F186" s="4" t="s">
        <v>460</v>
      </c>
    </row>
    <row r="187" spans="1:6" x14ac:dyDescent="0.3">
      <c r="A187" s="4">
        <v>18.100000000000001</v>
      </c>
      <c r="B187" s="4">
        <v>22.5</v>
      </c>
      <c r="C187" s="12">
        <f t="shared" si="2"/>
        <v>20.3</v>
      </c>
      <c r="D187" s="4" t="s">
        <v>444</v>
      </c>
      <c r="E187" s="4" t="s">
        <v>778</v>
      </c>
      <c r="F187" s="4" t="s">
        <v>460</v>
      </c>
    </row>
    <row r="188" spans="1:6" x14ac:dyDescent="0.3">
      <c r="A188" s="4">
        <v>16.78</v>
      </c>
      <c r="B188" s="62">
        <v>18</v>
      </c>
      <c r="C188" s="12">
        <f t="shared" si="2"/>
        <v>17.39</v>
      </c>
      <c r="D188" s="4" t="s">
        <v>444</v>
      </c>
      <c r="E188" s="4" t="s">
        <v>778</v>
      </c>
      <c r="F188" s="4" t="s">
        <v>146</v>
      </c>
    </row>
    <row r="189" spans="1:6" x14ac:dyDescent="0.3">
      <c r="A189" s="4">
        <v>18.100000000000001</v>
      </c>
      <c r="B189" s="4">
        <v>22.5</v>
      </c>
      <c r="C189" s="12">
        <f t="shared" si="2"/>
        <v>20.3</v>
      </c>
      <c r="D189" s="4" t="s">
        <v>444</v>
      </c>
      <c r="E189" s="4" t="s">
        <v>778</v>
      </c>
      <c r="F189" s="4" t="s">
        <v>460</v>
      </c>
    </row>
    <row r="190" spans="1:6" x14ac:dyDescent="0.3">
      <c r="A190" s="4">
        <v>18</v>
      </c>
      <c r="B190" s="4">
        <v>20.079999999999998</v>
      </c>
      <c r="C190" s="12">
        <f t="shared" si="2"/>
        <v>19.04</v>
      </c>
      <c r="D190" s="4" t="s">
        <v>785</v>
      </c>
      <c r="E190" s="4" t="s">
        <v>786</v>
      </c>
      <c r="F190" s="4" t="s">
        <v>460</v>
      </c>
    </row>
    <row r="191" spans="1:6" x14ac:dyDescent="0.3">
      <c r="A191" s="4">
        <v>18</v>
      </c>
      <c r="B191" s="4">
        <v>20.079999999999998</v>
      </c>
      <c r="C191" s="12">
        <f t="shared" si="2"/>
        <v>19.04</v>
      </c>
      <c r="D191" s="4" t="s">
        <v>785</v>
      </c>
      <c r="E191" s="4" t="s">
        <v>786</v>
      </c>
      <c r="F191" s="4" t="s">
        <v>460</v>
      </c>
    </row>
    <row r="192" spans="1:6" x14ac:dyDescent="0.3">
      <c r="A192" s="4">
        <v>18</v>
      </c>
      <c r="B192" s="4">
        <v>20.079999999999998</v>
      </c>
      <c r="C192" s="12">
        <f t="shared" si="2"/>
        <v>19.04</v>
      </c>
      <c r="D192" s="4" t="s">
        <v>785</v>
      </c>
      <c r="E192" s="4" t="s">
        <v>786</v>
      </c>
      <c r="F192" s="4" t="s">
        <v>460</v>
      </c>
    </row>
    <row r="193" spans="1:6" x14ac:dyDescent="0.3">
      <c r="A193" s="4">
        <v>16.3</v>
      </c>
      <c r="B193" s="62">
        <v>18</v>
      </c>
      <c r="C193" s="12">
        <f t="shared" si="2"/>
        <v>17.149999999999999</v>
      </c>
      <c r="D193" s="4" t="s">
        <v>444</v>
      </c>
      <c r="E193" s="4" t="s">
        <v>801</v>
      </c>
      <c r="F193" s="4" t="s">
        <v>146</v>
      </c>
    </row>
    <row r="194" spans="1:6" x14ac:dyDescent="0.3">
      <c r="A194" s="4">
        <v>16.3</v>
      </c>
      <c r="B194" s="62">
        <v>18</v>
      </c>
      <c r="C194" s="12">
        <f t="shared" si="2"/>
        <v>17.149999999999999</v>
      </c>
      <c r="D194" s="4" t="s">
        <v>444</v>
      </c>
      <c r="E194" s="4" t="s">
        <v>801</v>
      </c>
      <c r="F194" s="4" t="s">
        <v>146</v>
      </c>
    </row>
    <row r="195" spans="1:6" x14ac:dyDescent="0.3">
      <c r="A195" s="4">
        <v>16.3</v>
      </c>
      <c r="B195" s="62">
        <v>18</v>
      </c>
      <c r="C195" s="12">
        <f t="shared" ref="C195:C258" si="3">(A195+B195)/2</f>
        <v>17.149999999999999</v>
      </c>
      <c r="D195" s="4" t="s">
        <v>444</v>
      </c>
      <c r="E195" s="4" t="s">
        <v>801</v>
      </c>
      <c r="F195" s="4" t="s">
        <v>146</v>
      </c>
    </row>
    <row r="196" spans="1:6" x14ac:dyDescent="0.3">
      <c r="A196" s="4">
        <v>16.3</v>
      </c>
      <c r="B196" s="62">
        <v>18</v>
      </c>
      <c r="C196" s="12">
        <f t="shared" si="3"/>
        <v>17.149999999999999</v>
      </c>
      <c r="D196" s="4" t="s">
        <v>444</v>
      </c>
      <c r="E196" s="4" t="s">
        <v>801</v>
      </c>
      <c r="F196" s="4" t="s">
        <v>146</v>
      </c>
    </row>
    <row r="197" spans="1:6" x14ac:dyDescent="0.3">
      <c r="A197" s="4">
        <v>16.3</v>
      </c>
      <c r="B197" s="62">
        <v>18</v>
      </c>
      <c r="C197" s="12">
        <f t="shared" si="3"/>
        <v>17.149999999999999</v>
      </c>
      <c r="D197" s="4" t="s">
        <v>444</v>
      </c>
      <c r="E197" s="4" t="s">
        <v>801</v>
      </c>
      <c r="F197" s="4" t="s">
        <v>146</v>
      </c>
    </row>
    <row r="198" spans="1:6" x14ac:dyDescent="0.3">
      <c r="A198" s="4">
        <v>16.3</v>
      </c>
      <c r="B198" s="62">
        <v>18</v>
      </c>
      <c r="C198" s="12">
        <f t="shared" si="3"/>
        <v>17.149999999999999</v>
      </c>
      <c r="D198" s="4" t="s">
        <v>785</v>
      </c>
      <c r="E198" s="4" t="s">
        <v>821</v>
      </c>
      <c r="F198" s="4" t="s">
        <v>460</v>
      </c>
    </row>
    <row r="199" spans="1:6" x14ac:dyDescent="0.3">
      <c r="A199" s="4">
        <v>16.3</v>
      </c>
      <c r="B199" s="62">
        <v>18</v>
      </c>
      <c r="C199" s="12">
        <f t="shared" si="3"/>
        <v>17.149999999999999</v>
      </c>
      <c r="D199" s="4" t="s">
        <v>785</v>
      </c>
      <c r="E199" s="4" t="s">
        <v>821</v>
      </c>
      <c r="F199" s="4" t="s">
        <v>460</v>
      </c>
    </row>
    <row r="200" spans="1:6" x14ac:dyDescent="0.3">
      <c r="A200" s="4">
        <v>16.3</v>
      </c>
      <c r="B200" s="62">
        <v>18</v>
      </c>
      <c r="C200" s="12">
        <f t="shared" si="3"/>
        <v>17.149999999999999</v>
      </c>
      <c r="D200" s="4" t="s">
        <v>615</v>
      </c>
      <c r="E200" s="4" t="s">
        <v>845</v>
      </c>
      <c r="F200" s="4" t="s">
        <v>460</v>
      </c>
    </row>
    <row r="201" spans="1:6" x14ac:dyDescent="0.3">
      <c r="A201" s="4">
        <v>16.3</v>
      </c>
      <c r="B201" s="62">
        <v>18</v>
      </c>
      <c r="C201" s="12">
        <f t="shared" si="3"/>
        <v>17.149999999999999</v>
      </c>
      <c r="D201" s="4" t="s">
        <v>615</v>
      </c>
      <c r="E201" s="4" t="s">
        <v>845</v>
      </c>
      <c r="F201" s="4" t="s">
        <v>460</v>
      </c>
    </row>
    <row r="202" spans="1:6" x14ac:dyDescent="0.3">
      <c r="A202" s="4">
        <v>11.3</v>
      </c>
      <c r="B202" s="4">
        <v>13.7</v>
      </c>
      <c r="C202" s="12">
        <f t="shared" si="3"/>
        <v>12.5</v>
      </c>
      <c r="D202" s="4" t="s">
        <v>866</v>
      </c>
      <c r="E202" s="4" t="s">
        <v>867</v>
      </c>
      <c r="F202" s="4" t="s">
        <v>146</v>
      </c>
    </row>
    <row r="203" spans="1:6" x14ac:dyDescent="0.3">
      <c r="A203" s="4">
        <v>15.1</v>
      </c>
      <c r="B203" s="4">
        <v>18.190000000000001</v>
      </c>
      <c r="C203" s="12">
        <f t="shared" si="3"/>
        <v>16.645</v>
      </c>
      <c r="D203" s="4" t="s">
        <v>866</v>
      </c>
      <c r="E203" s="4" t="s">
        <v>867</v>
      </c>
      <c r="F203" s="4" t="s">
        <v>460</v>
      </c>
    </row>
    <row r="204" spans="1:6" x14ac:dyDescent="0.3">
      <c r="A204" s="4">
        <v>15.1</v>
      </c>
      <c r="B204" s="4">
        <v>18.190000000000001</v>
      </c>
      <c r="C204" s="12">
        <f t="shared" si="3"/>
        <v>16.645</v>
      </c>
      <c r="D204" s="4" t="s">
        <v>866</v>
      </c>
      <c r="E204" s="4" t="s">
        <v>891</v>
      </c>
      <c r="F204" s="4" t="s">
        <v>460</v>
      </c>
    </row>
    <row r="205" spans="1:6" x14ac:dyDescent="0.3">
      <c r="A205" s="4">
        <v>15.1</v>
      </c>
      <c r="B205" s="4">
        <v>18.190000000000001</v>
      </c>
      <c r="C205" s="12">
        <f t="shared" si="3"/>
        <v>16.645</v>
      </c>
      <c r="D205" s="4" t="s">
        <v>866</v>
      </c>
      <c r="E205" s="4" t="s">
        <v>891</v>
      </c>
      <c r="F205" s="4" t="s">
        <v>460</v>
      </c>
    </row>
    <row r="206" spans="1:6" x14ac:dyDescent="0.3">
      <c r="A206" s="4">
        <v>15.1</v>
      </c>
      <c r="B206" s="4">
        <v>18.190000000000001</v>
      </c>
      <c r="C206" s="12">
        <f t="shared" si="3"/>
        <v>16.645</v>
      </c>
      <c r="D206" s="4" t="s">
        <v>866</v>
      </c>
      <c r="E206" s="4" t="s">
        <v>891</v>
      </c>
      <c r="F206" s="4" t="s">
        <v>460</v>
      </c>
    </row>
    <row r="207" spans="1:6" x14ac:dyDescent="0.3">
      <c r="A207" s="4">
        <v>16</v>
      </c>
      <c r="B207" s="4">
        <v>18.559999999999999</v>
      </c>
      <c r="C207" s="12">
        <f t="shared" si="3"/>
        <v>17.28</v>
      </c>
      <c r="D207" s="4" t="s">
        <v>899</v>
      </c>
      <c r="E207" s="4" t="s">
        <v>900</v>
      </c>
      <c r="F207" s="4" t="s">
        <v>460</v>
      </c>
    </row>
    <row r="208" spans="1:6" x14ac:dyDescent="0.3">
      <c r="A208" s="4">
        <v>16</v>
      </c>
      <c r="B208" s="4">
        <v>18.559999999999999</v>
      </c>
      <c r="C208" s="12">
        <f t="shared" si="3"/>
        <v>17.28</v>
      </c>
      <c r="D208" s="4" t="s">
        <v>899</v>
      </c>
      <c r="E208" s="4" t="s">
        <v>900</v>
      </c>
      <c r="F208" s="4" t="s">
        <v>146</v>
      </c>
    </row>
    <row r="209" spans="1:6" x14ac:dyDescent="0.3">
      <c r="A209" s="4">
        <v>16</v>
      </c>
      <c r="B209" s="4">
        <v>18.559999999999999</v>
      </c>
      <c r="C209" s="12">
        <f t="shared" si="3"/>
        <v>17.28</v>
      </c>
      <c r="D209" s="4" t="s">
        <v>899</v>
      </c>
      <c r="E209" s="4" t="s">
        <v>900</v>
      </c>
      <c r="F209" s="4" t="s">
        <v>460</v>
      </c>
    </row>
    <row r="210" spans="1:6" x14ac:dyDescent="0.3">
      <c r="A210" s="4">
        <v>16.3</v>
      </c>
      <c r="B210" s="62">
        <v>18</v>
      </c>
      <c r="C210" s="12">
        <f t="shared" si="3"/>
        <v>17.149999999999999</v>
      </c>
      <c r="D210" s="4" t="s">
        <v>899</v>
      </c>
      <c r="E210" s="4" t="s">
        <v>919</v>
      </c>
      <c r="F210" s="4" t="s">
        <v>460</v>
      </c>
    </row>
    <row r="211" spans="1:6" x14ac:dyDescent="0.3">
      <c r="A211" s="4">
        <v>16.3</v>
      </c>
      <c r="B211" s="62">
        <v>18</v>
      </c>
      <c r="C211" s="12">
        <f t="shared" si="3"/>
        <v>17.149999999999999</v>
      </c>
      <c r="D211" s="4" t="s">
        <v>899</v>
      </c>
      <c r="E211" s="4" t="s">
        <v>919</v>
      </c>
      <c r="F211" s="4" t="s">
        <v>460</v>
      </c>
    </row>
    <row r="212" spans="1:6" x14ac:dyDescent="0.3">
      <c r="A212" s="4">
        <v>16.3</v>
      </c>
      <c r="B212" s="62">
        <v>18</v>
      </c>
      <c r="C212" s="12">
        <f t="shared" si="3"/>
        <v>17.149999999999999</v>
      </c>
      <c r="D212" s="4" t="s">
        <v>899</v>
      </c>
      <c r="E212" s="4" t="s">
        <v>919</v>
      </c>
      <c r="F212" s="4" t="s">
        <v>146</v>
      </c>
    </row>
    <row r="213" spans="1:6" x14ac:dyDescent="0.3">
      <c r="A213" s="4">
        <v>10</v>
      </c>
      <c r="B213" s="4">
        <v>13</v>
      </c>
      <c r="C213" s="12">
        <f t="shared" si="3"/>
        <v>11.5</v>
      </c>
      <c r="D213" s="4" t="s">
        <v>679</v>
      </c>
      <c r="E213" s="4" t="s">
        <v>939</v>
      </c>
      <c r="F213" s="4" t="s">
        <v>146</v>
      </c>
    </row>
    <row r="214" spans="1:6" x14ac:dyDescent="0.3">
      <c r="A214" s="4">
        <v>12.5</v>
      </c>
      <c r="B214" s="4">
        <v>8.3000000000000007</v>
      </c>
      <c r="C214" s="12">
        <f t="shared" si="3"/>
        <v>10.4</v>
      </c>
      <c r="D214" s="4" t="s">
        <v>899</v>
      </c>
      <c r="E214" s="4" t="s">
        <v>954</v>
      </c>
      <c r="F214" s="4" t="s">
        <v>146</v>
      </c>
    </row>
    <row r="215" spans="1:6" x14ac:dyDescent="0.3">
      <c r="A215" s="4">
        <v>7</v>
      </c>
      <c r="B215" s="4">
        <v>11</v>
      </c>
      <c r="C215" s="12">
        <f t="shared" si="3"/>
        <v>9</v>
      </c>
      <c r="D215" s="4" t="s">
        <v>444</v>
      </c>
      <c r="E215" s="4" t="s">
        <v>969</v>
      </c>
      <c r="F215" s="4" t="s">
        <v>460</v>
      </c>
    </row>
    <row r="216" spans="1:6" x14ac:dyDescent="0.3">
      <c r="A216" s="4">
        <v>13.5</v>
      </c>
      <c r="B216" s="4">
        <v>16.46</v>
      </c>
      <c r="C216" s="12">
        <f t="shared" si="3"/>
        <v>14.98</v>
      </c>
      <c r="D216" s="4" t="s">
        <v>899</v>
      </c>
      <c r="E216" s="4" t="s">
        <v>981</v>
      </c>
      <c r="F216" s="4" t="s">
        <v>460</v>
      </c>
    </row>
    <row r="217" spans="1:6" x14ac:dyDescent="0.3">
      <c r="A217" s="4">
        <v>13.5</v>
      </c>
      <c r="B217" s="4">
        <v>16.46</v>
      </c>
      <c r="C217" s="12">
        <f t="shared" si="3"/>
        <v>14.98</v>
      </c>
      <c r="D217" s="4" t="s">
        <v>899</v>
      </c>
      <c r="E217" s="4" t="s">
        <v>981</v>
      </c>
      <c r="F217" s="4" t="s">
        <v>460</v>
      </c>
    </row>
    <row r="218" spans="1:6" x14ac:dyDescent="0.3">
      <c r="A218" s="4">
        <v>13.5</v>
      </c>
      <c r="B218" s="4">
        <v>16.46</v>
      </c>
      <c r="C218" s="12">
        <f t="shared" si="3"/>
        <v>14.98</v>
      </c>
      <c r="D218" s="4" t="s">
        <v>899</v>
      </c>
      <c r="E218" s="4" t="s">
        <v>981</v>
      </c>
      <c r="F218" s="4" t="s">
        <v>460</v>
      </c>
    </row>
    <row r="219" spans="1:6" x14ac:dyDescent="0.3">
      <c r="A219" s="4">
        <v>16.3</v>
      </c>
      <c r="B219" s="62">
        <v>18</v>
      </c>
      <c r="C219" s="12">
        <f t="shared" si="3"/>
        <v>17.149999999999999</v>
      </c>
      <c r="D219" s="4" t="s">
        <v>899</v>
      </c>
      <c r="E219" s="4" t="s">
        <v>981</v>
      </c>
      <c r="F219" s="4" t="s">
        <v>146</v>
      </c>
    </row>
    <row r="220" spans="1:6" x14ac:dyDescent="0.3">
      <c r="A220" s="4">
        <v>16.3</v>
      </c>
      <c r="B220" s="62">
        <v>18</v>
      </c>
      <c r="C220" s="12">
        <f t="shared" si="3"/>
        <v>17.149999999999999</v>
      </c>
      <c r="D220" s="4" t="s">
        <v>899</v>
      </c>
      <c r="E220" s="4" t="s">
        <v>981</v>
      </c>
      <c r="F220" s="4" t="s">
        <v>1005</v>
      </c>
    </row>
    <row r="221" spans="1:6" x14ac:dyDescent="0.3">
      <c r="A221" s="4">
        <v>16.3</v>
      </c>
      <c r="B221" s="62">
        <v>18</v>
      </c>
      <c r="C221" s="12">
        <f t="shared" si="3"/>
        <v>17.149999999999999</v>
      </c>
      <c r="D221" s="4" t="s">
        <v>899</v>
      </c>
      <c r="E221" s="4" t="s">
        <v>981</v>
      </c>
      <c r="F221" s="4" t="s">
        <v>146</v>
      </c>
    </row>
    <row r="222" spans="1:6" x14ac:dyDescent="0.3">
      <c r="A222" s="4">
        <v>16.3</v>
      </c>
      <c r="B222" s="62">
        <v>18</v>
      </c>
      <c r="C222" s="12">
        <f t="shared" si="3"/>
        <v>17.149999999999999</v>
      </c>
      <c r="D222" s="4" t="s">
        <v>235</v>
      </c>
      <c r="E222" s="4" t="s">
        <v>1020</v>
      </c>
      <c r="F222" s="4" t="s">
        <v>146</v>
      </c>
    </row>
    <row r="223" spans="1:6" x14ac:dyDescent="0.3">
      <c r="A223" s="4">
        <v>16.3</v>
      </c>
      <c r="B223" s="62">
        <v>18</v>
      </c>
      <c r="C223" s="12">
        <f t="shared" si="3"/>
        <v>17.149999999999999</v>
      </c>
      <c r="D223" s="4" t="s">
        <v>235</v>
      </c>
      <c r="E223" s="4" t="s">
        <v>1020</v>
      </c>
      <c r="F223" s="4" t="s">
        <v>146</v>
      </c>
    </row>
    <row r="224" spans="1:6" x14ac:dyDescent="0.3">
      <c r="A224" s="4">
        <v>16.3</v>
      </c>
      <c r="B224" s="62">
        <v>18</v>
      </c>
      <c r="C224" s="12">
        <f t="shared" si="3"/>
        <v>17.149999999999999</v>
      </c>
      <c r="D224" s="4" t="s">
        <v>235</v>
      </c>
      <c r="E224" s="4" t="s">
        <v>1020</v>
      </c>
      <c r="F224" s="4" t="s">
        <v>146</v>
      </c>
    </row>
    <row r="225" spans="1:6" x14ac:dyDescent="0.3">
      <c r="A225" s="4">
        <v>16.3</v>
      </c>
      <c r="B225" s="62">
        <v>18</v>
      </c>
      <c r="C225" s="12">
        <f t="shared" si="3"/>
        <v>17.149999999999999</v>
      </c>
      <c r="D225" s="4" t="s">
        <v>235</v>
      </c>
      <c r="E225" s="4" t="s">
        <v>1020</v>
      </c>
      <c r="F225" s="4" t="s">
        <v>146</v>
      </c>
    </row>
    <row r="226" spans="1:6" x14ac:dyDescent="0.3">
      <c r="A226" s="4">
        <v>16.3</v>
      </c>
      <c r="B226" s="62">
        <v>18</v>
      </c>
      <c r="C226" s="12">
        <f t="shared" si="3"/>
        <v>17.149999999999999</v>
      </c>
      <c r="D226" s="4" t="s">
        <v>235</v>
      </c>
      <c r="E226" s="4" t="s">
        <v>1020</v>
      </c>
      <c r="F226" s="4" t="s">
        <v>146</v>
      </c>
    </row>
    <row r="227" spans="1:6" x14ac:dyDescent="0.3">
      <c r="A227" s="4">
        <v>16.3</v>
      </c>
      <c r="B227" s="62">
        <v>18</v>
      </c>
      <c r="C227" s="12">
        <f t="shared" si="3"/>
        <v>17.149999999999999</v>
      </c>
      <c r="D227" s="4" t="s">
        <v>235</v>
      </c>
      <c r="E227" s="4" t="s">
        <v>1020</v>
      </c>
      <c r="F227" s="4" t="s">
        <v>508</v>
      </c>
    </row>
    <row r="228" spans="1:6" x14ac:dyDescent="0.3">
      <c r="A228" s="4">
        <v>16.3</v>
      </c>
      <c r="B228" s="62">
        <v>18</v>
      </c>
      <c r="C228" s="12">
        <f t="shared" si="3"/>
        <v>17.149999999999999</v>
      </c>
      <c r="D228" s="4" t="s">
        <v>235</v>
      </c>
      <c r="E228" s="4" t="s">
        <v>1020</v>
      </c>
      <c r="F228" s="4" t="s">
        <v>508</v>
      </c>
    </row>
    <row r="229" spans="1:6" x14ac:dyDescent="0.3">
      <c r="A229" s="4">
        <v>16.3</v>
      </c>
      <c r="B229" s="62">
        <v>18</v>
      </c>
      <c r="C229" s="12">
        <f t="shared" si="3"/>
        <v>17.149999999999999</v>
      </c>
      <c r="D229" s="4" t="s">
        <v>235</v>
      </c>
      <c r="E229" s="4" t="s">
        <v>1020</v>
      </c>
      <c r="F229" s="4" t="s">
        <v>146</v>
      </c>
    </row>
    <row r="230" spans="1:6" x14ac:dyDescent="0.3">
      <c r="A230" s="4">
        <v>16.3</v>
      </c>
      <c r="B230" s="62">
        <v>18</v>
      </c>
      <c r="C230" s="12">
        <f t="shared" si="3"/>
        <v>17.149999999999999</v>
      </c>
      <c r="D230" s="4" t="s">
        <v>235</v>
      </c>
      <c r="E230" s="4" t="s">
        <v>1040</v>
      </c>
      <c r="F230" s="4" t="s">
        <v>146</v>
      </c>
    </row>
    <row r="231" spans="1:6" x14ac:dyDescent="0.3">
      <c r="A231" s="4">
        <v>16.3</v>
      </c>
      <c r="B231" s="62">
        <v>18</v>
      </c>
      <c r="C231" s="12">
        <f t="shared" si="3"/>
        <v>17.149999999999999</v>
      </c>
      <c r="D231" s="4" t="s">
        <v>235</v>
      </c>
      <c r="E231" s="4" t="s">
        <v>1040</v>
      </c>
      <c r="F231" s="4" t="s">
        <v>146</v>
      </c>
    </row>
    <row r="232" spans="1:6" x14ac:dyDescent="0.3">
      <c r="A232" s="4">
        <v>16.3</v>
      </c>
      <c r="B232" s="62">
        <v>18</v>
      </c>
      <c r="C232" s="12">
        <f t="shared" si="3"/>
        <v>17.149999999999999</v>
      </c>
      <c r="D232" s="4" t="s">
        <v>235</v>
      </c>
      <c r="E232" s="4" t="s">
        <v>1040</v>
      </c>
      <c r="F232" s="4" t="s">
        <v>146</v>
      </c>
    </row>
    <row r="233" spans="1:6" x14ac:dyDescent="0.3">
      <c r="A233" s="4">
        <v>16.3</v>
      </c>
      <c r="B233" s="62">
        <v>18</v>
      </c>
      <c r="C233" s="12">
        <f t="shared" si="3"/>
        <v>17.149999999999999</v>
      </c>
      <c r="D233" s="4" t="s">
        <v>235</v>
      </c>
      <c r="E233" s="4" t="s">
        <v>1040</v>
      </c>
      <c r="F233" s="4" t="s">
        <v>146</v>
      </c>
    </row>
    <row r="234" spans="1:6" x14ac:dyDescent="0.3">
      <c r="A234" s="4">
        <v>16.3</v>
      </c>
      <c r="B234" s="62">
        <v>18</v>
      </c>
      <c r="C234" s="12">
        <f t="shared" si="3"/>
        <v>17.149999999999999</v>
      </c>
      <c r="D234" s="4" t="s">
        <v>235</v>
      </c>
      <c r="E234" s="4" t="s">
        <v>1040</v>
      </c>
      <c r="F234" s="4" t="s">
        <v>146</v>
      </c>
    </row>
    <row r="235" spans="1:6" x14ac:dyDescent="0.3">
      <c r="A235" s="4">
        <v>16.3</v>
      </c>
      <c r="B235" s="62">
        <v>18</v>
      </c>
      <c r="C235" s="12">
        <f t="shared" si="3"/>
        <v>17.149999999999999</v>
      </c>
      <c r="D235" s="4" t="s">
        <v>235</v>
      </c>
      <c r="E235" s="4" t="s">
        <v>1040</v>
      </c>
      <c r="F235" s="4" t="s">
        <v>146</v>
      </c>
    </row>
    <row r="236" spans="1:6" x14ac:dyDescent="0.3">
      <c r="A236" s="4">
        <v>16.3</v>
      </c>
      <c r="B236" s="62">
        <v>18</v>
      </c>
      <c r="C236" s="12">
        <f t="shared" si="3"/>
        <v>17.149999999999999</v>
      </c>
      <c r="D236" s="4" t="s">
        <v>235</v>
      </c>
      <c r="E236" s="4" t="s">
        <v>1040</v>
      </c>
      <c r="F236" s="4" t="s">
        <v>146</v>
      </c>
    </row>
    <row r="237" spans="1:6" x14ac:dyDescent="0.3">
      <c r="A237" s="4">
        <v>16.3</v>
      </c>
      <c r="B237" s="62">
        <v>18</v>
      </c>
      <c r="C237" s="12">
        <f t="shared" si="3"/>
        <v>17.149999999999999</v>
      </c>
      <c r="D237" s="4" t="s">
        <v>235</v>
      </c>
      <c r="E237" s="4" t="s">
        <v>1040</v>
      </c>
      <c r="F237" s="4" t="s">
        <v>146</v>
      </c>
    </row>
    <row r="238" spans="1:6" x14ac:dyDescent="0.3">
      <c r="A238" s="4">
        <v>16.3</v>
      </c>
      <c r="B238" s="62">
        <v>18</v>
      </c>
      <c r="C238" s="12">
        <f t="shared" si="3"/>
        <v>17.149999999999999</v>
      </c>
      <c r="D238" s="4" t="s">
        <v>235</v>
      </c>
      <c r="E238" s="4" t="s">
        <v>1040</v>
      </c>
      <c r="F238" s="4" t="s">
        <v>146</v>
      </c>
    </row>
    <row r="239" spans="1:6" x14ac:dyDescent="0.3">
      <c r="A239" s="4">
        <v>16.3</v>
      </c>
      <c r="B239" s="62">
        <v>18</v>
      </c>
      <c r="C239" s="12">
        <f t="shared" si="3"/>
        <v>17.149999999999999</v>
      </c>
      <c r="D239" s="4" t="s">
        <v>235</v>
      </c>
      <c r="E239" s="4" t="s">
        <v>1040</v>
      </c>
      <c r="F239" s="4" t="s">
        <v>146</v>
      </c>
    </row>
    <row r="240" spans="1:6" x14ac:dyDescent="0.3">
      <c r="A240" s="4">
        <v>23</v>
      </c>
      <c r="B240" s="62">
        <v>18</v>
      </c>
      <c r="C240" s="12">
        <f t="shared" si="3"/>
        <v>20.5</v>
      </c>
      <c r="D240" s="4" t="s">
        <v>235</v>
      </c>
      <c r="E240" s="4" t="s">
        <v>1052</v>
      </c>
      <c r="F240" s="4" t="s">
        <v>146</v>
      </c>
    </row>
    <row r="241" spans="1:6" x14ac:dyDescent="0.3">
      <c r="A241" s="4">
        <v>23</v>
      </c>
      <c r="B241" s="4">
        <v>22</v>
      </c>
      <c r="C241" s="12">
        <f t="shared" si="3"/>
        <v>22.5</v>
      </c>
      <c r="D241" s="4" t="s">
        <v>235</v>
      </c>
      <c r="E241" s="4" t="s">
        <v>1052</v>
      </c>
      <c r="F241" s="4" t="s">
        <v>146</v>
      </c>
    </row>
    <row r="242" spans="1:6" x14ac:dyDescent="0.3">
      <c r="A242" s="4">
        <v>23</v>
      </c>
      <c r="B242" s="4">
        <v>22</v>
      </c>
      <c r="C242" s="12">
        <f t="shared" si="3"/>
        <v>22.5</v>
      </c>
      <c r="D242" s="4" t="s">
        <v>235</v>
      </c>
      <c r="E242" s="4" t="s">
        <v>1052</v>
      </c>
      <c r="F242" s="4" t="s">
        <v>146</v>
      </c>
    </row>
    <row r="243" spans="1:6" x14ac:dyDescent="0.3">
      <c r="A243" s="4">
        <v>23</v>
      </c>
      <c r="B243" s="4">
        <v>22</v>
      </c>
      <c r="C243" s="12">
        <f t="shared" si="3"/>
        <v>22.5</v>
      </c>
      <c r="D243" s="4" t="s">
        <v>235</v>
      </c>
      <c r="E243" s="4" t="s">
        <v>1052</v>
      </c>
      <c r="F243" s="4" t="s">
        <v>146</v>
      </c>
    </row>
    <row r="244" spans="1:6" x14ac:dyDescent="0.3">
      <c r="A244" s="4">
        <v>23</v>
      </c>
      <c r="B244" s="4">
        <v>22</v>
      </c>
      <c r="C244" s="12">
        <f t="shared" si="3"/>
        <v>22.5</v>
      </c>
      <c r="D244" s="4" t="s">
        <v>235</v>
      </c>
      <c r="E244" s="4" t="s">
        <v>1052</v>
      </c>
      <c r="F244" s="4" t="s">
        <v>146</v>
      </c>
    </row>
    <row r="245" spans="1:6" x14ac:dyDescent="0.3">
      <c r="A245" s="4">
        <v>16.3</v>
      </c>
      <c r="B245" s="62">
        <v>18</v>
      </c>
      <c r="C245" s="12">
        <f t="shared" si="3"/>
        <v>17.149999999999999</v>
      </c>
      <c r="D245" s="4" t="s">
        <v>235</v>
      </c>
      <c r="E245" s="4" t="s">
        <v>1052</v>
      </c>
      <c r="F245" s="4" t="s">
        <v>184</v>
      </c>
    </row>
    <row r="246" spans="1:6" x14ac:dyDescent="0.3">
      <c r="A246" s="4">
        <v>23</v>
      </c>
      <c r="B246" s="4">
        <v>22</v>
      </c>
      <c r="C246" s="12">
        <f t="shared" si="3"/>
        <v>22.5</v>
      </c>
      <c r="D246" s="4" t="s">
        <v>235</v>
      </c>
      <c r="E246" s="4" t="s">
        <v>1052</v>
      </c>
      <c r="F246" s="4" t="s">
        <v>146</v>
      </c>
    </row>
    <row r="247" spans="1:6" x14ac:dyDescent="0.3">
      <c r="A247" s="4">
        <v>23</v>
      </c>
      <c r="B247" s="62">
        <v>18</v>
      </c>
      <c r="C247" s="12">
        <f t="shared" si="3"/>
        <v>20.5</v>
      </c>
      <c r="D247" s="4" t="s">
        <v>235</v>
      </c>
      <c r="E247" s="4" t="s">
        <v>1052</v>
      </c>
      <c r="F247" s="4" t="s">
        <v>146</v>
      </c>
    </row>
    <row r="248" spans="1:6" x14ac:dyDescent="0.3">
      <c r="A248" s="4">
        <v>23</v>
      </c>
      <c r="B248" s="4">
        <v>22</v>
      </c>
      <c r="C248" s="12">
        <f t="shared" si="3"/>
        <v>22.5</v>
      </c>
      <c r="D248" s="4" t="s">
        <v>235</v>
      </c>
      <c r="E248" s="4" t="s">
        <v>1052</v>
      </c>
      <c r="F248" s="4" t="s">
        <v>146</v>
      </c>
    </row>
    <row r="249" spans="1:6" x14ac:dyDescent="0.3">
      <c r="A249" s="4">
        <v>23</v>
      </c>
      <c r="B249" s="4">
        <v>22</v>
      </c>
      <c r="C249" s="12">
        <f t="shared" si="3"/>
        <v>22.5</v>
      </c>
      <c r="D249" s="4" t="s">
        <v>235</v>
      </c>
      <c r="E249" s="4" t="s">
        <v>1052</v>
      </c>
      <c r="F249" s="4" t="s">
        <v>146</v>
      </c>
    </row>
    <row r="250" spans="1:6" x14ac:dyDescent="0.3">
      <c r="A250" s="4">
        <v>23</v>
      </c>
      <c r="B250" s="4">
        <v>22</v>
      </c>
      <c r="C250" s="12">
        <f t="shared" si="3"/>
        <v>22.5</v>
      </c>
      <c r="D250" s="4" t="s">
        <v>235</v>
      </c>
      <c r="E250" s="4" t="s">
        <v>1052</v>
      </c>
      <c r="F250" s="4" t="s">
        <v>146</v>
      </c>
    </row>
    <row r="251" spans="1:6" x14ac:dyDescent="0.3">
      <c r="A251" s="4">
        <v>24</v>
      </c>
      <c r="B251" s="4">
        <v>24</v>
      </c>
      <c r="C251" s="12">
        <f t="shared" si="3"/>
        <v>24</v>
      </c>
      <c r="D251" s="4" t="s">
        <v>319</v>
      </c>
      <c r="E251" s="4" t="s">
        <v>1061</v>
      </c>
      <c r="F251" s="4" t="s">
        <v>460</v>
      </c>
    </row>
    <row r="252" spans="1:6" x14ac:dyDescent="0.3">
      <c r="A252" s="4">
        <v>24</v>
      </c>
      <c r="B252" s="4">
        <v>24</v>
      </c>
      <c r="C252" s="12">
        <f t="shared" si="3"/>
        <v>24</v>
      </c>
      <c r="D252" s="4" t="s">
        <v>319</v>
      </c>
      <c r="E252" s="4" t="s">
        <v>1061</v>
      </c>
      <c r="F252" s="4" t="s">
        <v>460</v>
      </c>
    </row>
    <row r="253" spans="1:6" x14ac:dyDescent="0.3">
      <c r="A253" s="4">
        <v>18.899999999999999</v>
      </c>
      <c r="B253" s="4">
        <v>19.77</v>
      </c>
      <c r="C253" s="12">
        <f t="shared" si="3"/>
        <v>19.335000000000001</v>
      </c>
      <c r="D253" s="4" t="s">
        <v>319</v>
      </c>
      <c r="E253" s="4" t="s">
        <v>1061</v>
      </c>
      <c r="F253" s="4" t="s">
        <v>146</v>
      </c>
    </row>
    <row r="254" spans="1:6" x14ac:dyDescent="0.3">
      <c r="A254" s="4">
        <v>18.899999999999999</v>
      </c>
      <c r="B254" s="4">
        <v>19.77</v>
      </c>
      <c r="C254" s="12">
        <f t="shared" si="3"/>
        <v>19.335000000000001</v>
      </c>
      <c r="D254" s="4" t="s">
        <v>319</v>
      </c>
      <c r="E254" s="4" t="s">
        <v>1061</v>
      </c>
      <c r="F254" s="4" t="s">
        <v>146</v>
      </c>
    </row>
    <row r="255" spans="1:6" x14ac:dyDescent="0.3">
      <c r="A255" s="4">
        <v>16.3</v>
      </c>
      <c r="B255" s="62">
        <v>18</v>
      </c>
      <c r="C255" s="12">
        <f t="shared" si="3"/>
        <v>17.149999999999999</v>
      </c>
      <c r="D255" s="4" t="s">
        <v>319</v>
      </c>
      <c r="E255" s="4" t="s">
        <v>1061</v>
      </c>
      <c r="F255" s="4" t="s">
        <v>184</v>
      </c>
    </row>
    <row r="256" spans="1:6" x14ac:dyDescent="0.3">
      <c r="A256" s="4">
        <v>16.3</v>
      </c>
      <c r="B256" s="62">
        <v>18</v>
      </c>
      <c r="C256" s="12">
        <f t="shared" si="3"/>
        <v>17.149999999999999</v>
      </c>
      <c r="D256" s="4" t="s">
        <v>319</v>
      </c>
      <c r="E256" s="4" t="s">
        <v>1061</v>
      </c>
      <c r="F256" s="4" t="s">
        <v>184</v>
      </c>
    </row>
    <row r="257" spans="1:6" x14ac:dyDescent="0.3">
      <c r="A257" s="4">
        <v>15.5</v>
      </c>
      <c r="B257" s="4">
        <v>18.149999999999999</v>
      </c>
      <c r="C257" s="12">
        <f t="shared" si="3"/>
        <v>16.824999999999999</v>
      </c>
      <c r="D257" s="4" t="s">
        <v>785</v>
      </c>
      <c r="E257" s="4" t="s">
        <v>1076</v>
      </c>
      <c r="F257" s="4" t="s">
        <v>146</v>
      </c>
    </row>
    <row r="258" spans="1:6" x14ac:dyDescent="0.3">
      <c r="A258" s="4">
        <v>15.5</v>
      </c>
      <c r="B258" s="4">
        <v>18.149999999999999</v>
      </c>
      <c r="C258" s="12">
        <f t="shared" si="3"/>
        <v>16.824999999999999</v>
      </c>
      <c r="D258" s="4" t="s">
        <v>785</v>
      </c>
      <c r="E258" s="4" t="s">
        <v>1076</v>
      </c>
      <c r="F258" s="4" t="s">
        <v>146</v>
      </c>
    </row>
    <row r="259" spans="1:6" x14ac:dyDescent="0.3">
      <c r="A259" s="4">
        <v>22.25</v>
      </c>
      <c r="B259" s="4">
        <v>25.32</v>
      </c>
      <c r="C259" s="12">
        <f t="shared" ref="C259:C322" si="4">(A259+B259)/2</f>
        <v>23.785</v>
      </c>
      <c r="D259" s="4" t="s">
        <v>785</v>
      </c>
      <c r="E259" s="4" t="s">
        <v>1076</v>
      </c>
      <c r="F259" s="4" t="s">
        <v>460</v>
      </c>
    </row>
    <row r="260" spans="1:6" x14ac:dyDescent="0.3">
      <c r="A260" s="4">
        <v>22.25</v>
      </c>
      <c r="B260" s="4">
        <v>25.32</v>
      </c>
      <c r="C260" s="12">
        <f t="shared" si="4"/>
        <v>23.785</v>
      </c>
      <c r="D260" s="4" t="s">
        <v>785</v>
      </c>
      <c r="E260" s="4" t="s">
        <v>1076</v>
      </c>
      <c r="F260" s="4" t="s">
        <v>460</v>
      </c>
    </row>
    <row r="261" spans="1:6" x14ac:dyDescent="0.3">
      <c r="A261" s="4">
        <v>22.25</v>
      </c>
      <c r="B261" s="4">
        <v>25.32</v>
      </c>
      <c r="C261" s="12">
        <f t="shared" si="4"/>
        <v>23.785</v>
      </c>
      <c r="D261" s="4" t="s">
        <v>785</v>
      </c>
      <c r="E261" s="4" t="s">
        <v>1076</v>
      </c>
      <c r="F261" s="4" t="s">
        <v>460</v>
      </c>
    </row>
    <row r="262" spans="1:6" x14ac:dyDescent="0.3">
      <c r="A262" s="4">
        <v>15.5</v>
      </c>
      <c r="B262" s="4">
        <v>18.149999999999999</v>
      </c>
      <c r="C262" s="12">
        <f t="shared" si="4"/>
        <v>16.824999999999999</v>
      </c>
      <c r="D262" s="4" t="s">
        <v>785</v>
      </c>
      <c r="E262" s="4" t="s">
        <v>1076</v>
      </c>
      <c r="F262" s="4" t="s">
        <v>146</v>
      </c>
    </row>
    <row r="263" spans="1:6" x14ac:dyDescent="0.3">
      <c r="A263" s="4">
        <v>15.5</v>
      </c>
      <c r="B263" s="4">
        <v>18.149999999999999</v>
      </c>
      <c r="C263" s="12">
        <f t="shared" si="4"/>
        <v>16.824999999999999</v>
      </c>
      <c r="D263" s="4" t="s">
        <v>785</v>
      </c>
      <c r="E263" s="4" t="s">
        <v>1076</v>
      </c>
      <c r="F263" s="4" t="s">
        <v>146</v>
      </c>
    </row>
    <row r="264" spans="1:6" x14ac:dyDescent="0.3">
      <c r="A264" s="4">
        <v>22.25</v>
      </c>
      <c r="B264" s="4">
        <v>25.32</v>
      </c>
      <c r="C264" s="12">
        <f t="shared" si="4"/>
        <v>23.785</v>
      </c>
      <c r="D264" s="4" t="s">
        <v>785</v>
      </c>
      <c r="E264" s="4" t="s">
        <v>1076</v>
      </c>
      <c r="F264" s="4" t="s">
        <v>460</v>
      </c>
    </row>
    <row r="265" spans="1:6" x14ac:dyDescent="0.3">
      <c r="A265" s="4">
        <v>15.5</v>
      </c>
      <c r="B265" s="4">
        <v>18.149999999999999</v>
      </c>
      <c r="C265" s="12">
        <f t="shared" si="4"/>
        <v>16.824999999999999</v>
      </c>
      <c r="D265" s="4" t="s">
        <v>785</v>
      </c>
      <c r="E265" s="4" t="s">
        <v>1076</v>
      </c>
      <c r="F265" s="4" t="s">
        <v>146</v>
      </c>
    </row>
    <row r="266" spans="1:6" x14ac:dyDescent="0.3">
      <c r="A266" s="4">
        <v>22.25</v>
      </c>
      <c r="B266" s="4">
        <v>25.32</v>
      </c>
      <c r="C266" s="12">
        <f t="shared" si="4"/>
        <v>23.785</v>
      </c>
      <c r="D266" s="4" t="s">
        <v>785</v>
      </c>
      <c r="E266" s="4" t="s">
        <v>1076</v>
      </c>
      <c r="F266" s="4" t="s">
        <v>460</v>
      </c>
    </row>
    <row r="267" spans="1:6" x14ac:dyDescent="0.3">
      <c r="A267" s="4">
        <v>15.5</v>
      </c>
      <c r="B267" s="4">
        <v>18.149999999999999</v>
      </c>
      <c r="C267" s="12">
        <f t="shared" si="4"/>
        <v>16.824999999999999</v>
      </c>
      <c r="D267" s="4" t="s">
        <v>785</v>
      </c>
      <c r="E267" s="4" t="s">
        <v>1076</v>
      </c>
      <c r="F267" s="4" t="s">
        <v>146</v>
      </c>
    </row>
    <row r="268" spans="1:6" x14ac:dyDescent="0.3">
      <c r="A268" s="4">
        <v>22.25</v>
      </c>
      <c r="B268" s="4">
        <v>25.32</v>
      </c>
      <c r="C268" s="12">
        <f t="shared" si="4"/>
        <v>23.785</v>
      </c>
      <c r="D268" s="4" t="s">
        <v>785</v>
      </c>
      <c r="E268" s="4" t="s">
        <v>1076</v>
      </c>
      <c r="F268" s="4" t="s">
        <v>460</v>
      </c>
    </row>
    <row r="269" spans="1:6" x14ac:dyDescent="0.3">
      <c r="A269" s="4">
        <v>15.5</v>
      </c>
      <c r="B269" s="4">
        <v>18.149999999999999</v>
      </c>
      <c r="C269" s="12">
        <f t="shared" si="4"/>
        <v>16.824999999999999</v>
      </c>
      <c r="D269" s="4" t="s">
        <v>785</v>
      </c>
      <c r="E269" s="4" t="s">
        <v>1076</v>
      </c>
      <c r="F269" s="4" t="s">
        <v>146</v>
      </c>
    </row>
    <row r="270" spans="1:6" x14ac:dyDescent="0.3">
      <c r="A270" s="4">
        <v>15.5</v>
      </c>
      <c r="B270" s="4">
        <v>18.149999999999999</v>
      </c>
      <c r="C270" s="12">
        <f t="shared" si="4"/>
        <v>16.824999999999999</v>
      </c>
      <c r="D270" s="4" t="s">
        <v>785</v>
      </c>
      <c r="E270" s="4" t="s">
        <v>1076</v>
      </c>
      <c r="F270" s="4" t="s">
        <v>146</v>
      </c>
    </row>
    <row r="271" spans="1:6" x14ac:dyDescent="0.3">
      <c r="A271" s="4">
        <v>15.5</v>
      </c>
      <c r="B271" s="4">
        <v>18.149999999999999</v>
      </c>
      <c r="C271" s="12">
        <f t="shared" si="4"/>
        <v>16.824999999999999</v>
      </c>
      <c r="D271" s="4" t="s">
        <v>785</v>
      </c>
      <c r="E271" s="4" t="s">
        <v>1076</v>
      </c>
      <c r="F271" s="4" t="s">
        <v>146</v>
      </c>
    </row>
    <row r="272" spans="1:6" x14ac:dyDescent="0.3">
      <c r="A272" s="4">
        <v>22.25</v>
      </c>
      <c r="B272" s="4">
        <v>25.32</v>
      </c>
      <c r="C272" s="12">
        <f t="shared" si="4"/>
        <v>23.785</v>
      </c>
      <c r="D272" s="4" t="s">
        <v>785</v>
      </c>
      <c r="E272" s="4" t="s">
        <v>1076</v>
      </c>
      <c r="F272" s="4" t="s">
        <v>460</v>
      </c>
    </row>
    <row r="273" spans="1:6" x14ac:dyDescent="0.3">
      <c r="A273" s="4">
        <v>22.25</v>
      </c>
      <c r="B273" s="4">
        <v>25.32</v>
      </c>
      <c r="C273" s="12">
        <f t="shared" si="4"/>
        <v>23.785</v>
      </c>
      <c r="D273" s="4" t="s">
        <v>785</v>
      </c>
      <c r="E273" s="4" t="s">
        <v>1076</v>
      </c>
      <c r="F273" s="4" t="s">
        <v>460</v>
      </c>
    </row>
    <row r="274" spans="1:6" x14ac:dyDescent="0.3">
      <c r="A274" s="4">
        <v>22.25</v>
      </c>
      <c r="B274" s="4">
        <v>25.32</v>
      </c>
      <c r="C274" s="12">
        <f t="shared" si="4"/>
        <v>23.785</v>
      </c>
      <c r="D274" s="4" t="s">
        <v>785</v>
      </c>
      <c r="E274" s="4" t="s">
        <v>1076</v>
      </c>
      <c r="F274" s="4" t="s">
        <v>460</v>
      </c>
    </row>
    <row r="275" spans="1:6" x14ac:dyDescent="0.3">
      <c r="A275" s="4">
        <v>22.25</v>
      </c>
      <c r="B275" s="4">
        <v>25.32</v>
      </c>
      <c r="C275" s="12">
        <f t="shared" si="4"/>
        <v>23.785</v>
      </c>
      <c r="D275" s="4" t="s">
        <v>785</v>
      </c>
      <c r="E275" s="4" t="s">
        <v>1076</v>
      </c>
      <c r="F275" s="4" t="s">
        <v>460</v>
      </c>
    </row>
    <row r="276" spans="1:6" x14ac:dyDescent="0.3">
      <c r="A276" s="4">
        <v>22.25</v>
      </c>
      <c r="B276" s="4">
        <v>25.32</v>
      </c>
      <c r="C276" s="12">
        <f t="shared" si="4"/>
        <v>23.785</v>
      </c>
      <c r="D276" s="4" t="s">
        <v>785</v>
      </c>
      <c r="E276" s="4" t="s">
        <v>1076</v>
      </c>
      <c r="F276" s="4" t="s">
        <v>460</v>
      </c>
    </row>
    <row r="277" spans="1:6" x14ac:dyDescent="0.3">
      <c r="A277" s="4">
        <v>15.5</v>
      </c>
      <c r="B277" s="4">
        <v>18.149999999999999</v>
      </c>
      <c r="C277" s="12">
        <f t="shared" si="4"/>
        <v>16.824999999999999</v>
      </c>
      <c r="D277" s="4" t="s">
        <v>785</v>
      </c>
      <c r="E277" s="4" t="s">
        <v>1076</v>
      </c>
      <c r="F277" s="4" t="s">
        <v>146</v>
      </c>
    </row>
    <row r="278" spans="1:6" x14ac:dyDescent="0.3">
      <c r="A278" s="4">
        <v>15.5</v>
      </c>
      <c r="B278" s="4">
        <v>18.149999999999999</v>
      </c>
      <c r="C278" s="12">
        <f t="shared" si="4"/>
        <v>16.824999999999999</v>
      </c>
      <c r="D278" s="4" t="s">
        <v>785</v>
      </c>
      <c r="E278" s="4" t="s">
        <v>1076</v>
      </c>
      <c r="F278" s="4" t="s">
        <v>146</v>
      </c>
    </row>
    <row r="279" spans="1:6" x14ac:dyDescent="0.3">
      <c r="A279" s="4">
        <v>12.6</v>
      </c>
      <c r="B279" s="4">
        <v>17</v>
      </c>
      <c r="C279" s="12">
        <f t="shared" si="4"/>
        <v>14.8</v>
      </c>
      <c r="D279" s="4" t="s">
        <v>235</v>
      </c>
      <c r="E279" s="4" t="s">
        <v>1109</v>
      </c>
      <c r="F279" s="4" t="s">
        <v>146</v>
      </c>
    </row>
    <row r="280" spans="1:6" x14ac:dyDescent="0.3">
      <c r="A280" s="4">
        <v>16.3</v>
      </c>
      <c r="B280" s="62">
        <v>18</v>
      </c>
      <c r="C280" s="12">
        <f t="shared" si="4"/>
        <v>17.149999999999999</v>
      </c>
      <c r="D280" s="4" t="s">
        <v>235</v>
      </c>
      <c r="E280" s="4" t="s">
        <v>1109</v>
      </c>
      <c r="F280" s="4" t="s">
        <v>146</v>
      </c>
    </row>
    <row r="281" spans="1:6" x14ac:dyDescent="0.3">
      <c r="A281" s="4">
        <v>16.3</v>
      </c>
      <c r="B281" s="62">
        <v>18</v>
      </c>
      <c r="C281" s="12">
        <f t="shared" si="4"/>
        <v>17.149999999999999</v>
      </c>
      <c r="D281" s="4" t="s">
        <v>235</v>
      </c>
      <c r="E281" s="4" t="s">
        <v>1109</v>
      </c>
      <c r="F281" s="4" t="s">
        <v>146</v>
      </c>
    </row>
    <row r="282" spans="1:6" x14ac:dyDescent="0.3">
      <c r="A282" s="4">
        <v>16.3</v>
      </c>
      <c r="B282" s="62">
        <v>18</v>
      </c>
      <c r="C282" s="12">
        <f t="shared" si="4"/>
        <v>17.149999999999999</v>
      </c>
      <c r="D282" s="4" t="s">
        <v>235</v>
      </c>
      <c r="E282" s="4" t="s">
        <v>1109</v>
      </c>
      <c r="F282" s="4" t="s">
        <v>146</v>
      </c>
    </row>
    <row r="283" spans="1:6" x14ac:dyDescent="0.3">
      <c r="A283" s="4">
        <v>16.3</v>
      </c>
      <c r="B283" s="62">
        <v>18</v>
      </c>
      <c r="C283" s="12">
        <f t="shared" si="4"/>
        <v>17.149999999999999</v>
      </c>
      <c r="D283" s="4" t="s">
        <v>235</v>
      </c>
      <c r="E283" s="4" t="s">
        <v>1109</v>
      </c>
      <c r="F283" s="4" t="s">
        <v>146</v>
      </c>
    </row>
    <row r="284" spans="1:6" x14ac:dyDescent="0.3">
      <c r="A284" s="4">
        <v>16.3</v>
      </c>
      <c r="B284" s="62">
        <v>18</v>
      </c>
      <c r="C284" s="12">
        <f t="shared" si="4"/>
        <v>17.149999999999999</v>
      </c>
      <c r="D284" s="4" t="s">
        <v>235</v>
      </c>
      <c r="E284" s="4" t="s">
        <v>1109</v>
      </c>
      <c r="F284" s="4" t="s">
        <v>146</v>
      </c>
    </row>
    <row r="285" spans="1:6" x14ac:dyDescent="0.3">
      <c r="A285" s="4">
        <v>16.3</v>
      </c>
      <c r="B285" s="62">
        <v>18</v>
      </c>
      <c r="C285" s="12">
        <f t="shared" si="4"/>
        <v>17.149999999999999</v>
      </c>
      <c r="D285" s="4" t="s">
        <v>235</v>
      </c>
      <c r="E285" s="4" t="s">
        <v>1109</v>
      </c>
      <c r="F285" s="4" t="s">
        <v>460</v>
      </c>
    </row>
    <row r="286" spans="1:6" x14ac:dyDescent="0.3">
      <c r="A286" s="4">
        <v>16.3</v>
      </c>
      <c r="B286" s="62">
        <v>18</v>
      </c>
      <c r="C286" s="12">
        <f t="shared" si="4"/>
        <v>17.149999999999999</v>
      </c>
      <c r="D286" s="4" t="s">
        <v>235</v>
      </c>
      <c r="E286" s="4" t="s">
        <v>1109</v>
      </c>
      <c r="F286" s="4" t="s">
        <v>460</v>
      </c>
    </row>
    <row r="287" spans="1:6" x14ac:dyDescent="0.3">
      <c r="A287" s="4">
        <v>16.3</v>
      </c>
      <c r="B287" s="62">
        <v>18</v>
      </c>
      <c r="C287" s="12">
        <f t="shared" si="4"/>
        <v>17.149999999999999</v>
      </c>
      <c r="D287" s="4" t="s">
        <v>235</v>
      </c>
      <c r="E287" s="4" t="s">
        <v>1109</v>
      </c>
      <c r="F287" s="4" t="s">
        <v>460</v>
      </c>
    </row>
    <row r="288" spans="1:6" x14ac:dyDescent="0.3">
      <c r="A288" s="4">
        <v>16.3</v>
      </c>
      <c r="B288" s="62">
        <v>18</v>
      </c>
      <c r="C288" s="12">
        <f t="shared" si="4"/>
        <v>17.149999999999999</v>
      </c>
      <c r="D288" s="4" t="s">
        <v>235</v>
      </c>
      <c r="E288" s="4" t="s">
        <v>1109</v>
      </c>
      <c r="F288" s="4" t="s">
        <v>460</v>
      </c>
    </row>
    <row r="289" spans="1:6" x14ac:dyDescent="0.3">
      <c r="A289" s="4">
        <v>16.3</v>
      </c>
      <c r="B289" s="62">
        <v>18</v>
      </c>
      <c r="C289" s="12">
        <f t="shared" si="4"/>
        <v>17.149999999999999</v>
      </c>
      <c r="D289" s="4" t="s">
        <v>235</v>
      </c>
      <c r="E289" s="4" t="s">
        <v>1109</v>
      </c>
      <c r="F289" s="4" t="s">
        <v>460</v>
      </c>
    </row>
    <row r="290" spans="1:6" x14ac:dyDescent="0.3">
      <c r="A290" s="4">
        <v>16.3</v>
      </c>
      <c r="B290" s="62">
        <v>18</v>
      </c>
      <c r="C290" s="12">
        <f t="shared" si="4"/>
        <v>17.149999999999999</v>
      </c>
      <c r="D290" s="4" t="s">
        <v>235</v>
      </c>
      <c r="E290" s="4" t="s">
        <v>1109</v>
      </c>
      <c r="F290" s="4" t="s">
        <v>460</v>
      </c>
    </row>
    <row r="291" spans="1:6" x14ac:dyDescent="0.3">
      <c r="A291" s="4">
        <v>16.3</v>
      </c>
      <c r="B291" s="62">
        <v>18</v>
      </c>
      <c r="C291" s="12">
        <f t="shared" si="4"/>
        <v>17.149999999999999</v>
      </c>
      <c r="D291" s="4" t="s">
        <v>235</v>
      </c>
      <c r="E291" s="4" t="s">
        <v>1109</v>
      </c>
      <c r="F291" s="4" t="s">
        <v>146</v>
      </c>
    </row>
    <row r="292" spans="1:6" x14ac:dyDescent="0.3">
      <c r="A292" s="4">
        <v>16.3</v>
      </c>
      <c r="B292" s="62">
        <v>18</v>
      </c>
      <c r="C292" s="12">
        <f t="shared" si="4"/>
        <v>17.149999999999999</v>
      </c>
      <c r="D292" s="4" t="s">
        <v>235</v>
      </c>
      <c r="E292" s="4" t="s">
        <v>1109</v>
      </c>
      <c r="F292" s="4" t="s">
        <v>460</v>
      </c>
    </row>
    <row r="293" spans="1:6" x14ac:dyDescent="0.3">
      <c r="A293" s="4">
        <v>16.3</v>
      </c>
      <c r="B293" s="62">
        <v>18</v>
      </c>
      <c r="C293" s="12">
        <f t="shared" si="4"/>
        <v>17.149999999999999</v>
      </c>
      <c r="D293" s="4" t="s">
        <v>139</v>
      </c>
      <c r="E293" s="4" t="s">
        <v>1122</v>
      </c>
      <c r="F293" s="4" t="s">
        <v>146</v>
      </c>
    </row>
    <row r="294" spans="1:6" x14ac:dyDescent="0.3">
      <c r="A294" s="4">
        <v>16.3</v>
      </c>
      <c r="B294" s="4">
        <v>18</v>
      </c>
      <c r="C294" s="12">
        <f t="shared" si="4"/>
        <v>17.149999999999999</v>
      </c>
      <c r="D294" s="4" t="s">
        <v>139</v>
      </c>
      <c r="E294" s="4" t="s">
        <v>1122</v>
      </c>
      <c r="F294" s="4" t="s">
        <v>146</v>
      </c>
    </row>
    <row r="295" spans="1:6" x14ac:dyDescent="0.3">
      <c r="A295" s="4">
        <v>16.3</v>
      </c>
      <c r="B295" s="4">
        <v>18</v>
      </c>
      <c r="C295" s="12">
        <f t="shared" si="4"/>
        <v>17.149999999999999</v>
      </c>
      <c r="D295" s="4" t="s">
        <v>139</v>
      </c>
      <c r="E295" s="4" t="s">
        <v>1122</v>
      </c>
      <c r="F295" s="4" t="s">
        <v>146</v>
      </c>
    </row>
    <row r="296" spans="1:6" x14ac:dyDescent="0.3">
      <c r="A296" s="4">
        <v>16.3</v>
      </c>
      <c r="B296" s="4">
        <v>18</v>
      </c>
      <c r="C296" s="12">
        <f t="shared" si="4"/>
        <v>17.149999999999999</v>
      </c>
      <c r="D296" s="4" t="s">
        <v>139</v>
      </c>
      <c r="E296" s="4" t="s">
        <v>1122</v>
      </c>
      <c r="F296" s="4" t="s">
        <v>146</v>
      </c>
    </row>
    <row r="297" spans="1:6" x14ac:dyDescent="0.3">
      <c r="A297" s="4">
        <v>16.3</v>
      </c>
      <c r="B297" s="4">
        <v>18</v>
      </c>
      <c r="C297" s="12">
        <f t="shared" si="4"/>
        <v>17.149999999999999</v>
      </c>
      <c r="D297" s="4" t="s">
        <v>139</v>
      </c>
      <c r="E297" s="4" t="s">
        <v>1122</v>
      </c>
      <c r="F297" s="4" t="s">
        <v>146</v>
      </c>
    </row>
    <row r="298" spans="1:6" x14ac:dyDescent="0.3">
      <c r="A298" s="4">
        <v>16.3</v>
      </c>
      <c r="B298" s="62">
        <v>18</v>
      </c>
      <c r="C298" s="12">
        <f t="shared" si="4"/>
        <v>17.149999999999999</v>
      </c>
      <c r="D298" s="4" t="s">
        <v>139</v>
      </c>
      <c r="E298" s="4" t="s">
        <v>1122</v>
      </c>
      <c r="F298" s="4" t="s">
        <v>460</v>
      </c>
    </row>
    <row r="299" spans="1:6" x14ac:dyDescent="0.3">
      <c r="A299" s="4">
        <v>16.3</v>
      </c>
      <c r="B299" s="4">
        <v>25</v>
      </c>
      <c r="C299" s="12">
        <f t="shared" si="4"/>
        <v>20.65</v>
      </c>
      <c r="D299" s="4" t="s">
        <v>139</v>
      </c>
      <c r="E299" s="4" t="s">
        <v>1122</v>
      </c>
      <c r="F299" s="4" t="s">
        <v>460</v>
      </c>
    </row>
    <row r="300" spans="1:6" x14ac:dyDescent="0.3">
      <c r="A300" s="4">
        <v>16.3</v>
      </c>
      <c r="B300" s="4">
        <v>25</v>
      </c>
      <c r="C300" s="12">
        <f t="shared" si="4"/>
        <v>20.65</v>
      </c>
      <c r="D300" s="4" t="s">
        <v>139</v>
      </c>
      <c r="E300" s="4" t="s">
        <v>1122</v>
      </c>
      <c r="F300" s="4" t="s">
        <v>460</v>
      </c>
    </row>
    <row r="301" spans="1:6" x14ac:dyDescent="0.3">
      <c r="A301" s="4">
        <v>16.3</v>
      </c>
      <c r="B301" s="4">
        <v>25</v>
      </c>
      <c r="C301" s="12">
        <f t="shared" si="4"/>
        <v>20.65</v>
      </c>
      <c r="D301" s="4" t="s">
        <v>139</v>
      </c>
      <c r="E301" s="4" t="s">
        <v>1122</v>
      </c>
      <c r="F301" s="4" t="s">
        <v>460</v>
      </c>
    </row>
    <row r="302" spans="1:6" x14ac:dyDescent="0.3">
      <c r="A302" s="4">
        <v>16.3</v>
      </c>
      <c r="B302" s="4">
        <v>25</v>
      </c>
      <c r="C302" s="12">
        <f t="shared" si="4"/>
        <v>20.65</v>
      </c>
      <c r="D302" s="4" t="s">
        <v>139</v>
      </c>
      <c r="E302" s="4" t="s">
        <v>1122</v>
      </c>
      <c r="F302" s="4" t="s">
        <v>460</v>
      </c>
    </row>
    <row r="303" spans="1:6" x14ac:dyDescent="0.3">
      <c r="A303" s="4">
        <v>24.12</v>
      </c>
      <c r="B303" s="4">
        <v>23</v>
      </c>
      <c r="C303" s="12">
        <f t="shared" si="4"/>
        <v>23.560000000000002</v>
      </c>
      <c r="D303" s="4" t="s">
        <v>139</v>
      </c>
      <c r="E303" s="4" t="s">
        <v>1135</v>
      </c>
      <c r="F303" s="4" t="s">
        <v>146</v>
      </c>
    </row>
    <row r="304" spans="1:6" x14ac:dyDescent="0.3">
      <c r="A304" s="4">
        <v>24.12</v>
      </c>
      <c r="B304" s="4">
        <v>23</v>
      </c>
      <c r="C304" s="12">
        <f t="shared" si="4"/>
        <v>23.560000000000002</v>
      </c>
      <c r="D304" s="4" t="s">
        <v>139</v>
      </c>
      <c r="E304" s="4" t="s">
        <v>1135</v>
      </c>
      <c r="F304" s="4" t="s">
        <v>146</v>
      </c>
    </row>
    <row r="305" spans="1:6" x14ac:dyDescent="0.3">
      <c r="A305" s="4">
        <v>24.12</v>
      </c>
      <c r="B305" s="4">
        <v>23</v>
      </c>
      <c r="C305" s="12">
        <f t="shared" si="4"/>
        <v>23.560000000000002</v>
      </c>
      <c r="D305" s="4" t="s">
        <v>139</v>
      </c>
      <c r="E305" s="4" t="s">
        <v>1135</v>
      </c>
      <c r="F305" s="4" t="s">
        <v>146</v>
      </c>
    </row>
    <row r="306" spans="1:6" x14ac:dyDescent="0.3">
      <c r="A306" s="4">
        <v>24.12</v>
      </c>
      <c r="B306" s="4">
        <v>23</v>
      </c>
      <c r="C306" s="12">
        <f t="shared" si="4"/>
        <v>23.560000000000002</v>
      </c>
      <c r="D306" s="4" t="s">
        <v>139</v>
      </c>
      <c r="E306" s="4" t="s">
        <v>1135</v>
      </c>
      <c r="F306" s="4" t="s">
        <v>146</v>
      </c>
    </row>
    <row r="307" spans="1:6" x14ac:dyDescent="0.3">
      <c r="A307" s="4">
        <v>24.12</v>
      </c>
      <c r="B307" s="4">
        <v>23</v>
      </c>
      <c r="C307" s="12">
        <f t="shared" si="4"/>
        <v>23.560000000000002</v>
      </c>
      <c r="D307" s="4" t="s">
        <v>139</v>
      </c>
      <c r="E307" s="4" t="s">
        <v>1135</v>
      </c>
      <c r="F307" s="4" t="s">
        <v>146</v>
      </c>
    </row>
    <row r="308" spans="1:6" x14ac:dyDescent="0.3">
      <c r="A308" s="4">
        <v>24.12</v>
      </c>
      <c r="B308" s="4">
        <v>23</v>
      </c>
      <c r="C308" s="12">
        <f t="shared" si="4"/>
        <v>23.560000000000002</v>
      </c>
      <c r="D308" s="4" t="s">
        <v>139</v>
      </c>
      <c r="E308" s="4" t="s">
        <v>1135</v>
      </c>
      <c r="F308" s="4" t="s">
        <v>146</v>
      </c>
    </row>
    <row r="309" spans="1:6" x14ac:dyDescent="0.3">
      <c r="A309" s="4">
        <v>13.2</v>
      </c>
      <c r="B309" s="4">
        <v>17.600000000000001</v>
      </c>
      <c r="C309" s="12">
        <f t="shared" si="4"/>
        <v>15.4</v>
      </c>
      <c r="D309" s="4" t="s">
        <v>139</v>
      </c>
      <c r="E309" s="4" t="s">
        <v>1144</v>
      </c>
      <c r="F309" s="4" t="s">
        <v>146</v>
      </c>
    </row>
    <row r="310" spans="1:6" x14ac:dyDescent="0.3">
      <c r="A310" s="4">
        <v>19.2</v>
      </c>
      <c r="B310" s="4">
        <v>23</v>
      </c>
      <c r="C310" s="12">
        <f t="shared" si="4"/>
        <v>21.1</v>
      </c>
      <c r="D310" s="4" t="s">
        <v>139</v>
      </c>
      <c r="E310" s="4" t="s">
        <v>1144</v>
      </c>
      <c r="F310" s="4" t="s">
        <v>460</v>
      </c>
    </row>
    <row r="311" spans="1:6" x14ac:dyDescent="0.3">
      <c r="A311" s="4">
        <v>13.2</v>
      </c>
      <c r="B311" s="4">
        <v>17.600000000000001</v>
      </c>
      <c r="C311" s="12">
        <f t="shared" si="4"/>
        <v>15.4</v>
      </c>
      <c r="D311" s="4" t="s">
        <v>139</v>
      </c>
      <c r="E311" s="4" t="s">
        <v>1144</v>
      </c>
      <c r="F311" s="4" t="s">
        <v>146</v>
      </c>
    </row>
    <row r="312" spans="1:6" x14ac:dyDescent="0.3">
      <c r="A312" s="4">
        <v>13.2</v>
      </c>
      <c r="B312" s="4">
        <v>17.600000000000001</v>
      </c>
      <c r="C312" s="12">
        <f t="shared" si="4"/>
        <v>15.4</v>
      </c>
      <c r="D312" s="4" t="s">
        <v>139</v>
      </c>
      <c r="E312" s="4" t="s">
        <v>1144</v>
      </c>
      <c r="F312" s="4" t="s">
        <v>146</v>
      </c>
    </row>
    <row r="313" spans="1:6" x14ac:dyDescent="0.3">
      <c r="A313" s="4">
        <v>13.2</v>
      </c>
      <c r="B313" s="4">
        <v>17.600000000000001</v>
      </c>
      <c r="C313" s="12">
        <f t="shared" si="4"/>
        <v>15.4</v>
      </c>
      <c r="D313" s="4" t="s">
        <v>139</v>
      </c>
      <c r="E313" s="4" t="s">
        <v>1144</v>
      </c>
      <c r="F313" s="4" t="s">
        <v>146</v>
      </c>
    </row>
    <row r="314" spans="1:6" x14ac:dyDescent="0.3">
      <c r="A314" s="4">
        <v>19.2</v>
      </c>
      <c r="B314" s="4">
        <v>23</v>
      </c>
      <c r="C314" s="12">
        <f t="shared" si="4"/>
        <v>21.1</v>
      </c>
      <c r="D314" s="4" t="s">
        <v>139</v>
      </c>
      <c r="E314" s="4" t="s">
        <v>1144</v>
      </c>
      <c r="F314" s="4" t="s">
        <v>460</v>
      </c>
    </row>
    <row r="315" spans="1:6" x14ac:dyDescent="0.3">
      <c r="A315" s="4">
        <v>19.2</v>
      </c>
      <c r="B315" s="4">
        <v>20</v>
      </c>
      <c r="C315" s="12">
        <f t="shared" si="4"/>
        <v>19.600000000000001</v>
      </c>
      <c r="D315" s="4" t="s">
        <v>139</v>
      </c>
      <c r="E315" s="4" t="s">
        <v>1144</v>
      </c>
      <c r="F315" s="4" t="s">
        <v>460</v>
      </c>
    </row>
    <row r="316" spans="1:6" x14ac:dyDescent="0.3">
      <c r="A316" s="4">
        <v>19.2</v>
      </c>
      <c r="B316" s="4">
        <v>23</v>
      </c>
      <c r="C316" s="12">
        <f t="shared" si="4"/>
        <v>21.1</v>
      </c>
      <c r="D316" s="4" t="s">
        <v>139</v>
      </c>
      <c r="E316" s="4" t="s">
        <v>1144</v>
      </c>
      <c r="F316" s="4" t="s">
        <v>460</v>
      </c>
    </row>
    <row r="317" spans="1:6" x14ac:dyDescent="0.3">
      <c r="A317" s="4">
        <v>19.2</v>
      </c>
      <c r="B317" s="62">
        <v>18</v>
      </c>
      <c r="C317" s="12">
        <f t="shared" si="4"/>
        <v>18.600000000000001</v>
      </c>
      <c r="D317" s="4" t="s">
        <v>139</v>
      </c>
      <c r="E317" s="4" t="s">
        <v>1144</v>
      </c>
      <c r="F317" s="4" t="s">
        <v>460</v>
      </c>
    </row>
    <row r="318" spans="1:6" x14ac:dyDescent="0.3">
      <c r="A318" s="4">
        <v>19.2</v>
      </c>
      <c r="B318" s="4">
        <v>23</v>
      </c>
      <c r="C318" s="12">
        <f t="shared" si="4"/>
        <v>21.1</v>
      </c>
      <c r="D318" s="4" t="s">
        <v>139</v>
      </c>
      <c r="E318" s="4" t="s">
        <v>1144</v>
      </c>
      <c r="F318" s="4" t="s">
        <v>460</v>
      </c>
    </row>
    <row r="319" spans="1:6" x14ac:dyDescent="0.3">
      <c r="A319" s="4">
        <v>19.2</v>
      </c>
      <c r="B319" s="4">
        <v>20</v>
      </c>
      <c r="C319" s="12">
        <f t="shared" si="4"/>
        <v>19.600000000000001</v>
      </c>
      <c r="D319" s="4" t="s">
        <v>139</v>
      </c>
      <c r="E319" s="4" t="s">
        <v>1144</v>
      </c>
      <c r="F319" s="4" t="s">
        <v>460</v>
      </c>
    </row>
    <row r="320" spans="1:6" x14ac:dyDescent="0.3">
      <c r="A320" s="4">
        <v>10.199999999999999</v>
      </c>
      <c r="B320" s="4">
        <v>14.8</v>
      </c>
      <c r="C320" s="12">
        <f t="shared" si="4"/>
        <v>12.5</v>
      </c>
      <c r="D320" s="4" t="s">
        <v>235</v>
      </c>
      <c r="E320" s="4" t="s">
        <v>1164</v>
      </c>
      <c r="F320" s="4" t="s">
        <v>146</v>
      </c>
    </row>
    <row r="321" spans="1:6" x14ac:dyDescent="0.3">
      <c r="A321" s="4">
        <v>10.199999999999999</v>
      </c>
      <c r="B321" s="4">
        <v>14.8</v>
      </c>
      <c r="C321" s="12">
        <f t="shared" si="4"/>
        <v>12.5</v>
      </c>
      <c r="D321" s="4" t="s">
        <v>235</v>
      </c>
      <c r="E321" s="4" t="s">
        <v>1164</v>
      </c>
      <c r="F321" s="4" t="s">
        <v>146</v>
      </c>
    </row>
    <row r="322" spans="1:6" x14ac:dyDescent="0.3">
      <c r="A322" s="4">
        <v>16.3</v>
      </c>
      <c r="B322" s="62">
        <v>18</v>
      </c>
      <c r="C322" s="12">
        <f t="shared" si="4"/>
        <v>17.149999999999999</v>
      </c>
      <c r="D322" s="4" t="s">
        <v>319</v>
      </c>
      <c r="E322" s="4" t="s">
        <v>1179</v>
      </c>
      <c r="F322" s="4" t="s">
        <v>146</v>
      </c>
    </row>
    <row r="323" spans="1:6" x14ac:dyDescent="0.3">
      <c r="A323" s="4">
        <v>16.3</v>
      </c>
      <c r="B323" s="62">
        <v>18</v>
      </c>
      <c r="C323" s="12">
        <f t="shared" ref="C323:C386" si="5">(A323+B323)/2</f>
        <v>17.149999999999999</v>
      </c>
      <c r="D323" s="4" t="s">
        <v>319</v>
      </c>
      <c r="E323" s="4" t="s">
        <v>1179</v>
      </c>
      <c r="F323" s="4" t="s">
        <v>146</v>
      </c>
    </row>
    <row r="324" spans="1:6" x14ac:dyDescent="0.3">
      <c r="A324" s="4">
        <v>16.3</v>
      </c>
      <c r="B324" s="62">
        <v>18</v>
      </c>
      <c r="C324" s="12">
        <f t="shared" si="5"/>
        <v>17.149999999999999</v>
      </c>
      <c r="D324" s="4" t="s">
        <v>319</v>
      </c>
      <c r="E324" s="4" t="s">
        <v>1179</v>
      </c>
      <c r="F324" s="4" t="s">
        <v>460</v>
      </c>
    </row>
    <row r="325" spans="1:6" x14ac:dyDescent="0.3">
      <c r="A325" s="4">
        <v>16.3</v>
      </c>
      <c r="B325" s="62">
        <v>18</v>
      </c>
      <c r="C325" s="12">
        <f t="shared" si="5"/>
        <v>17.149999999999999</v>
      </c>
      <c r="D325" s="4" t="s">
        <v>319</v>
      </c>
      <c r="E325" s="4" t="s">
        <v>1179</v>
      </c>
      <c r="F325" s="4" t="s">
        <v>146</v>
      </c>
    </row>
    <row r="326" spans="1:6" x14ac:dyDescent="0.3">
      <c r="A326" s="4">
        <v>16.3</v>
      </c>
      <c r="B326" s="62">
        <v>18</v>
      </c>
      <c r="C326" s="12">
        <f t="shared" si="5"/>
        <v>17.149999999999999</v>
      </c>
      <c r="D326" s="4" t="s">
        <v>319</v>
      </c>
      <c r="E326" s="4" t="s">
        <v>1179</v>
      </c>
      <c r="F326" s="4" t="s">
        <v>146</v>
      </c>
    </row>
    <row r="327" spans="1:6" x14ac:dyDescent="0.3">
      <c r="A327" s="4">
        <v>16.3</v>
      </c>
      <c r="B327" s="62">
        <v>18</v>
      </c>
      <c r="C327" s="12">
        <f t="shared" si="5"/>
        <v>17.149999999999999</v>
      </c>
      <c r="D327" s="4" t="s">
        <v>319</v>
      </c>
      <c r="E327" s="4" t="s">
        <v>1179</v>
      </c>
      <c r="F327" s="4" t="s">
        <v>146</v>
      </c>
    </row>
    <row r="328" spans="1:6" x14ac:dyDescent="0.3">
      <c r="A328" s="4">
        <v>16.3</v>
      </c>
      <c r="B328" s="62">
        <v>18</v>
      </c>
      <c r="C328" s="12">
        <f t="shared" si="5"/>
        <v>17.149999999999999</v>
      </c>
      <c r="D328" s="4" t="s">
        <v>319</v>
      </c>
      <c r="E328" s="4" t="s">
        <v>1179</v>
      </c>
      <c r="F328" s="4" t="s">
        <v>146</v>
      </c>
    </row>
    <row r="329" spans="1:6" x14ac:dyDescent="0.3">
      <c r="A329" s="4">
        <v>16.3</v>
      </c>
      <c r="B329" s="62">
        <v>18</v>
      </c>
      <c r="C329" s="12">
        <f t="shared" si="5"/>
        <v>17.149999999999999</v>
      </c>
      <c r="D329" s="4" t="s">
        <v>319</v>
      </c>
      <c r="E329" s="4" t="s">
        <v>1179</v>
      </c>
      <c r="F329" s="4" t="s">
        <v>146</v>
      </c>
    </row>
    <row r="330" spans="1:6" x14ac:dyDescent="0.3">
      <c r="A330" s="4">
        <v>16.3</v>
      </c>
      <c r="B330" s="62">
        <v>18</v>
      </c>
      <c r="C330" s="12">
        <f t="shared" si="5"/>
        <v>17.149999999999999</v>
      </c>
      <c r="D330" s="4" t="s">
        <v>319</v>
      </c>
      <c r="E330" s="4" t="s">
        <v>1179</v>
      </c>
      <c r="F330" s="4" t="s">
        <v>146</v>
      </c>
    </row>
    <row r="331" spans="1:6" x14ac:dyDescent="0.3">
      <c r="A331" s="4">
        <v>16.3</v>
      </c>
      <c r="B331" s="62">
        <v>18</v>
      </c>
      <c r="C331" s="12">
        <f t="shared" si="5"/>
        <v>17.149999999999999</v>
      </c>
      <c r="D331" s="4" t="s">
        <v>319</v>
      </c>
      <c r="E331" s="4" t="s">
        <v>1179</v>
      </c>
      <c r="F331" s="4" t="s">
        <v>460</v>
      </c>
    </row>
    <row r="332" spans="1:6" x14ac:dyDescent="0.3">
      <c r="A332" s="4">
        <v>16.3</v>
      </c>
      <c r="B332" s="62">
        <v>18</v>
      </c>
      <c r="C332" s="12">
        <f t="shared" si="5"/>
        <v>17.149999999999999</v>
      </c>
      <c r="D332" s="4" t="s">
        <v>319</v>
      </c>
      <c r="E332" s="4" t="s">
        <v>1179</v>
      </c>
      <c r="F332" s="4" t="s">
        <v>460</v>
      </c>
    </row>
    <row r="333" spans="1:6" x14ac:dyDescent="0.3">
      <c r="A333" s="4">
        <v>16.3</v>
      </c>
      <c r="B333" s="62">
        <v>18</v>
      </c>
      <c r="C333" s="12">
        <f t="shared" si="5"/>
        <v>17.149999999999999</v>
      </c>
      <c r="D333" s="4" t="s">
        <v>319</v>
      </c>
      <c r="E333" s="4" t="s">
        <v>1179</v>
      </c>
      <c r="F333" s="4" t="s">
        <v>460</v>
      </c>
    </row>
    <row r="334" spans="1:6" x14ac:dyDescent="0.3">
      <c r="A334" s="4">
        <v>16.3</v>
      </c>
      <c r="B334" s="62">
        <v>18</v>
      </c>
      <c r="C334" s="12">
        <f t="shared" si="5"/>
        <v>17.149999999999999</v>
      </c>
      <c r="D334" s="4" t="s">
        <v>319</v>
      </c>
      <c r="E334" s="4" t="s">
        <v>1179</v>
      </c>
      <c r="F334" s="4" t="s">
        <v>460</v>
      </c>
    </row>
    <row r="335" spans="1:6" x14ac:dyDescent="0.3">
      <c r="A335" s="4">
        <v>16.3</v>
      </c>
      <c r="B335" s="62">
        <v>18</v>
      </c>
      <c r="C335" s="12">
        <f t="shared" si="5"/>
        <v>17.149999999999999</v>
      </c>
      <c r="D335" s="4" t="s">
        <v>139</v>
      </c>
      <c r="E335" s="4" t="s">
        <v>1218</v>
      </c>
      <c r="F335" s="4" t="s">
        <v>146</v>
      </c>
    </row>
    <row r="336" spans="1:6" x14ac:dyDescent="0.3">
      <c r="A336" s="4">
        <v>16.3</v>
      </c>
      <c r="B336" s="62">
        <v>18</v>
      </c>
      <c r="C336" s="12">
        <f t="shared" si="5"/>
        <v>17.149999999999999</v>
      </c>
      <c r="D336" s="4" t="s">
        <v>139</v>
      </c>
      <c r="E336" s="4" t="s">
        <v>1218</v>
      </c>
      <c r="F336" s="4" t="s">
        <v>146</v>
      </c>
    </row>
    <row r="337" spans="1:6" x14ac:dyDescent="0.3">
      <c r="A337" s="4">
        <v>16.3</v>
      </c>
      <c r="B337" s="62">
        <v>18</v>
      </c>
      <c r="C337" s="12">
        <f t="shared" si="5"/>
        <v>17.149999999999999</v>
      </c>
      <c r="D337" s="4" t="s">
        <v>139</v>
      </c>
      <c r="E337" s="4" t="s">
        <v>1218</v>
      </c>
      <c r="F337" s="4" t="s">
        <v>146</v>
      </c>
    </row>
    <row r="338" spans="1:6" x14ac:dyDescent="0.3">
      <c r="A338" s="4">
        <v>16.3</v>
      </c>
      <c r="B338" s="62">
        <v>18</v>
      </c>
      <c r="C338" s="12">
        <f t="shared" si="5"/>
        <v>17.149999999999999</v>
      </c>
      <c r="D338" s="4" t="s">
        <v>139</v>
      </c>
      <c r="E338" s="4" t="s">
        <v>1218</v>
      </c>
      <c r="F338" s="4" t="s">
        <v>146</v>
      </c>
    </row>
    <row r="339" spans="1:6" x14ac:dyDescent="0.3">
      <c r="A339" s="4">
        <v>16.3</v>
      </c>
      <c r="B339" s="62">
        <v>18</v>
      </c>
      <c r="C339" s="12">
        <f t="shared" si="5"/>
        <v>17.149999999999999</v>
      </c>
      <c r="D339" s="4" t="s">
        <v>139</v>
      </c>
      <c r="E339" s="4" t="s">
        <v>1218</v>
      </c>
      <c r="F339" s="4" t="s">
        <v>146</v>
      </c>
    </row>
    <row r="340" spans="1:6" x14ac:dyDescent="0.3">
      <c r="A340" s="4">
        <v>16.3</v>
      </c>
      <c r="B340" s="62">
        <v>18</v>
      </c>
      <c r="C340" s="12">
        <f t="shared" si="5"/>
        <v>17.149999999999999</v>
      </c>
      <c r="D340" s="4" t="s">
        <v>139</v>
      </c>
      <c r="E340" s="4" t="s">
        <v>1218</v>
      </c>
      <c r="F340" s="4" t="s">
        <v>146</v>
      </c>
    </row>
    <row r="341" spans="1:6" x14ac:dyDescent="0.3">
      <c r="A341" s="4">
        <v>16.3</v>
      </c>
      <c r="B341" s="62">
        <v>18</v>
      </c>
      <c r="C341" s="12">
        <f t="shared" si="5"/>
        <v>17.149999999999999</v>
      </c>
      <c r="D341" s="4" t="s">
        <v>139</v>
      </c>
      <c r="E341" s="4" t="s">
        <v>1218</v>
      </c>
      <c r="F341" s="4" t="s">
        <v>146</v>
      </c>
    </row>
    <row r="342" spans="1:6" x14ac:dyDescent="0.3">
      <c r="A342" s="4">
        <v>16.3</v>
      </c>
      <c r="B342" s="62">
        <v>18</v>
      </c>
      <c r="C342" s="12">
        <f t="shared" si="5"/>
        <v>17.149999999999999</v>
      </c>
      <c r="D342" s="4" t="s">
        <v>139</v>
      </c>
      <c r="E342" s="4" t="s">
        <v>1218</v>
      </c>
      <c r="F342" s="4" t="s">
        <v>146</v>
      </c>
    </row>
    <row r="343" spans="1:6" x14ac:dyDescent="0.3">
      <c r="A343" s="4">
        <v>16.3</v>
      </c>
      <c r="B343" s="62">
        <v>18</v>
      </c>
      <c r="C343" s="12">
        <f t="shared" si="5"/>
        <v>17.149999999999999</v>
      </c>
      <c r="D343" s="4" t="s">
        <v>139</v>
      </c>
      <c r="E343" s="4" t="s">
        <v>1218</v>
      </c>
      <c r="F343" s="4" t="s">
        <v>146</v>
      </c>
    </row>
    <row r="344" spans="1:6" x14ac:dyDescent="0.3">
      <c r="A344" s="4">
        <v>16.3</v>
      </c>
      <c r="B344" s="62">
        <v>18</v>
      </c>
      <c r="C344" s="12">
        <f t="shared" si="5"/>
        <v>17.149999999999999</v>
      </c>
      <c r="D344" s="4" t="s">
        <v>139</v>
      </c>
      <c r="E344" s="4" t="s">
        <v>1218</v>
      </c>
      <c r="F344" s="4" t="s">
        <v>146</v>
      </c>
    </row>
    <row r="345" spans="1:6" x14ac:dyDescent="0.3">
      <c r="A345" s="4">
        <v>16.3</v>
      </c>
      <c r="B345" s="62">
        <v>18</v>
      </c>
      <c r="C345" s="12">
        <f t="shared" si="5"/>
        <v>17.149999999999999</v>
      </c>
      <c r="D345" s="4" t="s">
        <v>139</v>
      </c>
      <c r="E345" s="4" t="s">
        <v>1218</v>
      </c>
      <c r="F345" s="4" t="s">
        <v>146</v>
      </c>
    </row>
    <row r="346" spans="1:6" x14ac:dyDescent="0.3">
      <c r="A346" s="4">
        <v>16.3</v>
      </c>
      <c r="B346" s="62">
        <v>18</v>
      </c>
      <c r="C346" s="12">
        <f t="shared" si="5"/>
        <v>17.149999999999999</v>
      </c>
      <c r="D346" s="4" t="s">
        <v>139</v>
      </c>
      <c r="E346" s="4" t="s">
        <v>1218</v>
      </c>
      <c r="F346" s="4" t="s">
        <v>146</v>
      </c>
    </row>
    <row r="347" spans="1:6" x14ac:dyDescent="0.3">
      <c r="A347" s="4">
        <v>16.3</v>
      </c>
      <c r="B347" s="62">
        <v>18</v>
      </c>
      <c r="C347" s="12">
        <f t="shared" si="5"/>
        <v>17.149999999999999</v>
      </c>
      <c r="D347" s="4" t="s">
        <v>139</v>
      </c>
      <c r="E347" s="4" t="s">
        <v>1218</v>
      </c>
      <c r="F347" s="4" t="s">
        <v>460</v>
      </c>
    </row>
    <row r="348" spans="1:6" x14ac:dyDescent="0.3">
      <c r="A348" s="4">
        <v>16.3</v>
      </c>
      <c r="B348" s="62">
        <v>18</v>
      </c>
      <c r="C348" s="12">
        <f t="shared" si="5"/>
        <v>17.149999999999999</v>
      </c>
      <c r="D348" s="4" t="s">
        <v>139</v>
      </c>
      <c r="E348" s="4" t="s">
        <v>1218</v>
      </c>
      <c r="F348" s="4" t="s">
        <v>460</v>
      </c>
    </row>
    <row r="349" spans="1:6" x14ac:dyDescent="0.3">
      <c r="A349" s="4">
        <v>16.3</v>
      </c>
      <c r="B349" s="62">
        <v>18</v>
      </c>
      <c r="C349" s="12">
        <f t="shared" si="5"/>
        <v>17.149999999999999</v>
      </c>
      <c r="D349" s="4" t="s">
        <v>139</v>
      </c>
      <c r="E349" s="4" t="s">
        <v>1218</v>
      </c>
      <c r="F349" s="4" t="s">
        <v>460</v>
      </c>
    </row>
    <row r="350" spans="1:6" x14ac:dyDescent="0.3">
      <c r="A350" s="4">
        <v>16.3</v>
      </c>
      <c r="B350" s="62">
        <v>18</v>
      </c>
      <c r="C350" s="12">
        <f t="shared" si="5"/>
        <v>17.149999999999999</v>
      </c>
      <c r="D350" s="4" t="s">
        <v>139</v>
      </c>
      <c r="E350" s="4" t="s">
        <v>1218</v>
      </c>
      <c r="F350" s="4" t="s">
        <v>460</v>
      </c>
    </row>
    <row r="351" spans="1:6" x14ac:dyDescent="0.3">
      <c r="A351" s="4">
        <v>16.3</v>
      </c>
      <c r="B351" s="62">
        <v>18</v>
      </c>
      <c r="C351" s="12">
        <f t="shared" si="5"/>
        <v>17.149999999999999</v>
      </c>
      <c r="D351" s="4" t="s">
        <v>139</v>
      </c>
      <c r="E351" s="4" t="s">
        <v>1218</v>
      </c>
      <c r="F351" s="4" t="s">
        <v>460</v>
      </c>
    </row>
    <row r="352" spans="1:6" x14ac:dyDescent="0.3">
      <c r="A352" s="4">
        <v>16.3</v>
      </c>
      <c r="B352" s="62">
        <v>18</v>
      </c>
      <c r="C352" s="12">
        <f t="shared" si="5"/>
        <v>17.149999999999999</v>
      </c>
      <c r="D352" s="4" t="s">
        <v>139</v>
      </c>
      <c r="E352" s="4" t="s">
        <v>1218</v>
      </c>
      <c r="F352" s="4" t="s">
        <v>460</v>
      </c>
    </row>
    <row r="353" spans="1:6" x14ac:dyDescent="0.3">
      <c r="A353" s="4">
        <v>16.3</v>
      </c>
      <c r="B353" s="62">
        <v>18</v>
      </c>
      <c r="C353" s="12">
        <f t="shared" si="5"/>
        <v>17.149999999999999</v>
      </c>
      <c r="D353" s="4" t="s">
        <v>139</v>
      </c>
      <c r="E353" s="4" t="s">
        <v>1218</v>
      </c>
      <c r="F353" s="4" t="s">
        <v>460</v>
      </c>
    </row>
    <row r="354" spans="1:6" x14ac:dyDescent="0.3">
      <c r="A354" s="4">
        <v>16.3</v>
      </c>
      <c r="B354" s="62">
        <v>18</v>
      </c>
      <c r="C354" s="12">
        <f t="shared" si="5"/>
        <v>17.149999999999999</v>
      </c>
      <c r="D354" s="4" t="s">
        <v>139</v>
      </c>
      <c r="E354" s="4" t="s">
        <v>1218</v>
      </c>
      <c r="F354" s="4" t="s">
        <v>460</v>
      </c>
    </row>
    <row r="355" spans="1:6" x14ac:dyDescent="0.3">
      <c r="A355" s="4">
        <v>16.3</v>
      </c>
      <c r="B355" s="62">
        <v>18</v>
      </c>
      <c r="C355" s="12">
        <f t="shared" si="5"/>
        <v>17.149999999999999</v>
      </c>
      <c r="D355" s="4" t="s">
        <v>139</v>
      </c>
      <c r="E355" s="4" t="s">
        <v>1218</v>
      </c>
      <c r="F355" s="4" t="s">
        <v>460</v>
      </c>
    </row>
    <row r="356" spans="1:6" x14ac:dyDescent="0.3">
      <c r="A356" s="4">
        <v>16.3</v>
      </c>
      <c r="B356" s="62">
        <v>18</v>
      </c>
      <c r="C356" s="12">
        <f t="shared" si="5"/>
        <v>17.149999999999999</v>
      </c>
      <c r="D356" s="4" t="s">
        <v>139</v>
      </c>
      <c r="E356" s="4" t="s">
        <v>1218</v>
      </c>
      <c r="F356" s="4" t="s">
        <v>460</v>
      </c>
    </row>
    <row r="357" spans="1:6" x14ac:dyDescent="0.3">
      <c r="A357" s="4">
        <v>16.3</v>
      </c>
      <c r="B357" s="62">
        <v>18</v>
      </c>
      <c r="C357" s="12">
        <f t="shared" si="5"/>
        <v>17.149999999999999</v>
      </c>
      <c r="D357" s="4" t="s">
        <v>139</v>
      </c>
      <c r="E357" s="4" t="s">
        <v>1218</v>
      </c>
      <c r="F357" s="4" t="s">
        <v>460</v>
      </c>
    </row>
    <row r="358" spans="1:6" x14ac:dyDescent="0.3">
      <c r="A358" s="4">
        <v>16.3</v>
      </c>
      <c r="B358" s="62">
        <v>18</v>
      </c>
      <c r="C358" s="12">
        <f t="shared" si="5"/>
        <v>17.149999999999999</v>
      </c>
      <c r="D358" s="4" t="s">
        <v>139</v>
      </c>
      <c r="E358" s="4" t="s">
        <v>1218</v>
      </c>
      <c r="F358" s="4" t="s">
        <v>460</v>
      </c>
    </row>
    <row r="359" spans="1:6" x14ac:dyDescent="0.3">
      <c r="A359" s="4">
        <v>12.4</v>
      </c>
      <c r="B359" s="62">
        <v>18</v>
      </c>
      <c r="C359" s="12">
        <f t="shared" si="5"/>
        <v>15.2</v>
      </c>
      <c r="D359" s="4" t="s">
        <v>785</v>
      </c>
      <c r="E359" s="4" t="s">
        <v>1244</v>
      </c>
      <c r="F359" s="4" t="s">
        <v>460</v>
      </c>
    </row>
    <row r="360" spans="1:6" x14ac:dyDescent="0.3">
      <c r="A360" s="4">
        <v>12.4</v>
      </c>
      <c r="B360" s="62">
        <v>18</v>
      </c>
      <c r="C360" s="12">
        <f t="shared" si="5"/>
        <v>15.2</v>
      </c>
      <c r="D360" s="4" t="s">
        <v>785</v>
      </c>
      <c r="E360" s="4" t="s">
        <v>1244</v>
      </c>
      <c r="F360" s="4" t="s">
        <v>460</v>
      </c>
    </row>
    <row r="361" spans="1:6" x14ac:dyDescent="0.3">
      <c r="A361" s="4">
        <v>12.4</v>
      </c>
      <c r="B361" s="62">
        <v>18</v>
      </c>
      <c r="C361" s="12">
        <f t="shared" si="5"/>
        <v>15.2</v>
      </c>
      <c r="D361" s="4" t="s">
        <v>785</v>
      </c>
      <c r="E361" s="4" t="s">
        <v>1244</v>
      </c>
      <c r="F361" s="4" t="s">
        <v>460</v>
      </c>
    </row>
    <row r="362" spans="1:6" x14ac:dyDescent="0.3">
      <c r="A362" s="4">
        <v>12.4</v>
      </c>
      <c r="B362" s="62">
        <v>18</v>
      </c>
      <c r="C362" s="12">
        <f t="shared" si="5"/>
        <v>15.2</v>
      </c>
      <c r="D362" s="4" t="s">
        <v>785</v>
      </c>
      <c r="E362" s="4" t="s">
        <v>1244</v>
      </c>
      <c r="F362" s="4" t="s">
        <v>460</v>
      </c>
    </row>
    <row r="363" spans="1:6" x14ac:dyDescent="0.3">
      <c r="A363" s="4">
        <v>9.4</v>
      </c>
      <c r="B363" s="4">
        <v>13.6</v>
      </c>
      <c r="C363" s="12">
        <f t="shared" si="5"/>
        <v>11.5</v>
      </c>
      <c r="D363" s="4" t="s">
        <v>785</v>
      </c>
      <c r="E363" s="4" t="s">
        <v>1244</v>
      </c>
      <c r="F363" s="4" t="s">
        <v>460</v>
      </c>
    </row>
    <row r="364" spans="1:6" x14ac:dyDescent="0.3">
      <c r="A364" s="4">
        <v>12.4</v>
      </c>
      <c r="B364" s="4">
        <v>15.96</v>
      </c>
      <c r="C364" s="12">
        <f t="shared" si="5"/>
        <v>14.18</v>
      </c>
      <c r="D364" s="4" t="s">
        <v>785</v>
      </c>
      <c r="E364" s="4" t="s">
        <v>1244</v>
      </c>
      <c r="F364" s="4" t="s">
        <v>460</v>
      </c>
    </row>
    <row r="365" spans="1:6" x14ac:dyDescent="0.3">
      <c r="A365" s="4">
        <v>20</v>
      </c>
      <c r="B365" s="4">
        <v>24.3</v>
      </c>
      <c r="C365" s="12">
        <f t="shared" si="5"/>
        <v>22.15</v>
      </c>
      <c r="D365" s="4" t="s">
        <v>235</v>
      </c>
      <c r="E365" s="4" t="s">
        <v>1273</v>
      </c>
      <c r="F365" s="4" t="s">
        <v>460</v>
      </c>
    </row>
    <row r="366" spans="1:6" x14ac:dyDescent="0.3">
      <c r="A366" s="4">
        <v>20</v>
      </c>
      <c r="B366" s="4">
        <v>24.3</v>
      </c>
      <c r="C366" s="12">
        <f t="shared" si="5"/>
        <v>22.15</v>
      </c>
      <c r="D366" s="4" t="s">
        <v>235</v>
      </c>
      <c r="E366" s="4" t="s">
        <v>1273</v>
      </c>
      <c r="F366" s="4" t="s">
        <v>460</v>
      </c>
    </row>
    <row r="367" spans="1:6" x14ac:dyDescent="0.3">
      <c r="A367" s="4">
        <v>20</v>
      </c>
      <c r="B367" s="4">
        <v>24.3</v>
      </c>
      <c r="C367" s="12">
        <f t="shared" si="5"/>
        <v>22.15</v>
      </c>
      <c r="D367" s="4" t="s">
        <v>235</v>
      </c>
      <c r="E367" s="4" t="s">
        <v>1273</v>
      </c>
      <c r="F367" s="4" t="s">
        <v>460</v>
      </c>
    </row>
    <row r="368" spans="1:6" x14ac:dyDescent="0.3">
      <c r="A368" s="4">
        <v>20</v>
      </c>
      <c r="B368" s="4">
        <v>24.3</v>
      </c>
      <c r="C368" s="12">
        <f t="shared" si="5"/>
        <v>22.15</v>
      </c>
      <c r="D368" s="4" t="s">
        <v>235</v>
      </c>
      <c r="E368" s="4" t="s">
        <v>1273</v>
      </c>
      <c r="F368" s="4" t="s">
        <v>460</v>
      </c>
    </row>
    <row r="369" spans="1:6" x14ac:dyDescent="0.3">
      <c r="A369" s="4">
        <v>20</v>
      </c>
      <c r="B369" s="4">
        <v>24.3</v>
      </c>
      <c r="C369" s="12">
        <f t="shared" si="5"/>
        <v>22.15</v>
      </c>
      <c r="D369" s="4" t="s">
        <v>235</v>
      </c>
      <c r="E369" s="4" t="s">
        <v>1273</v>
      </c>
      <c r="F369" s="4" t="s">
        <v>460</v>
      </c>
    </row>
    <row r="370" spans="1:6" x14ac:dyDescent="0.3">
      <c r="A370" s="4">
        <v>20</v>
      </c>
      <c r="B370" s="4">
        <v>24.3</v>
      </c>
      <c r="C370" s="12">
        <f t="shared" si="5"/>
        <v>22.15</v>
      </c>
      <c r="D370" s="4" t="s">
        <v>235</v>
      </c>
      <c r="E370" s="4" t="s">
        <v>1273</v>
      </c>
      <c r="F370" s="4" t="s">
        <v>460</v>
      </c>
    </row>
    <row r="371" spans="1:6" x14ac:dyDescent="0.3">
      <c r="A371" s="4">
        <v>20</v>
      </c>
      <c r="B371" s="4">
        <v>24.3</v>
      </c>
      <c r="C371" s="12">
        <f t="shared" si="5"/>
        <v>22.15</v>
      </c>
      <c r="D371" s="4" t="s">
        <v>235</v>
      </c>
      <c r="E371" s="4" t="s">
        <v>1273</v>
      </c>
      <c r="F371" s="4" t="s">
        <v>460</v>
      </c>
    </row>
    <row r="372" spans="1:6" x14ac:dyDescent="0.3">
      <c r="A372" s="4">
        <v>20</v>
      </c>
      <c r="B372" s="4">
        <v>24.3</v>
      </c>
      <c r="C372" s="12">
        <f t="shared" si="5"/>
        <v>22.15</v>
      </c>
      <c r="D372" s="4" t="s">
        <v>235</v>
      </c>
      <c r="E372" s="4" t="s">
        <v>1273</v>
      </c>
      <c r="F372" s="4" t="s">
        <v>460</v>
      </c>
    </row>
    <row r="373" spans="1:6" x14ac:dyDescent="0.3">
      <c r="A373" s="4">
        <v>20</v>
      </c>
      <c r="B373" s="4">
        <v>24.3</v>
      </c>
      <c r="C373" s="12">
        <f t="shared" si="5"/>
        <v>22.15</v>
      </c>
      <c r="D373" s="4" t="s">
        <v>235</v>
      </c>
      <c r="E373" s="4" t="s">
        <v>1273</v>
      </c>
      <c r="F373" s="4" t="s">
        <v>460</v>
      </c>
    </row>
    <row r="374" spans="1:6" x14ac:dyDescent="0.3">
      <c r="A374" s="4">
        <v>15</v>
      </c>
      <c r="B374" s="62">
        <v>18</v>
      </c>
      <c r="C374" s="12">
        <f t="shared" si="5"/>
        <v>16.5</v>
      </c>
      <c r="D374" s="4" t="s">
        <v>319</v>
      </c>
      <c r="E374" s="4" t="s">
        <v>1286</v>
      </c>
      <c r="F374" s="4" t="s">
        <v>146</v>
      </c>
    </row>
    <row r="375" spans="1:6" x14ac:dyDescent="0.3">
      <c r="A375" s="4">
        <v>15</v>
      </c>
      <c r="B375" s="4">
        <v>17.190000000000001</v>
      </c>
      <c r="C375" s="12">
        <f t="shared" si="5"/>
        <v>16.094999999999999</v>
      </c>
      <c r="D375" s="4" t="s">
        <v>319</v>
      </c>
      <c r="E375" s="4" t="s">
        <v>1286</v>
      </c>
      <c r="F375" s="4" t="s">
        <v>146</v>
      </c>
    </row>
    <row r="376" spans="1:6" x14ac:dyDescent="0.3">
      <c r="A376" s="4">
        <v>15</v>
      </c>
      <c r="B376" s="4">
        <v>17.190000000000001</v>
      </c>
      <c r="C376" s="12">
        <f t="shared" si="5"/>
        <v>16.094999999999999</v>
      </c>
      <c r="D376" s="4" t="s">
        <v>319</v>
      </c>
      <c r="E376" s="4" t="s">
        <v>1286</v>
      </c>
      <c r="F376" s="4" t="s">
        <v>146</v>
      </c>
    </row>
    <row r="377" spans="1:6" x14ac:dyDescent="0.3">
      <c r="A377" s="4">
        <v>21.19</v>
      </c>
      <c r="B377" s="62">
        <v>18</v>
      </c>
      <c r="C377" s="12">
        <f t="shared" si="5"/>
        <v>19.594999999999999</v>
      </c>
      <c r="D377" s="4" t="s">
        <v>319</v>
      </c>
      <c r="E377" s="4" t="s">
        <v>1286</v>
      </c>
      <c r="F377" s="4" t="s">
        <v>460</v>
      </c>
    </row>
    <row r="378" spans="1:6" x14ac:dyDescent="0.3">
      <c r="A378" s="4">
        <v>16.3</v>
      </c>
      <c r="B378" s="62">
        <v>18</v>
      </c>
      <c r="C378" s="12">
        <f t="shared" si="5"/>
        <v>17.149999999999999</v>
      </c>
      <c r="D378" s="4" t="s">
        <v>679</v>
      </c>
      <c r="E378" s="4" t="s">
        <v>1296</v>
      </c>
      <c r="F378" s="4" t="s">
        <v>146</v>
      </c>
    </row>
    <row r="379" spans="1:6" x14ac:dyDescent="0.3">
      <c r="A379" s="4">
        <v>16.3</v>
      </c>
      <c r="B379" s="62">
        <v>18</v>
      </c>
      <c r="C379" s="12">
        <f t="shared" si="5"/>
        <v>17.149999999999999</v>
      </c>
      <c r="D379" s="4" t="s">
        <v>679</v>
      </c>
      <c r="E379" s="4" t="s">
        <v>1296</v>
      </c>
      <c r="F379" s="4" t="s">
        <v>146</v>
      </c>
    </row>
    <row r="380" spans="1:6" x14ac:dyDescent="0.3">
      <c r="A380" s="4">
        <v>16.3</v>
      </c>
      <c r="B380" s="62">
        <v>18</v>
      </c>
      <c r="C380" s="12">
        <f t="shared" si="5"/>
        <v>17.149999999999999</v>
      </c>
      <c r="D380" s="4" t="s">
        <v>679</v>
      </c>
      <c r="E380" s="4" t="s">
        <v>1296</v>
      </c>
      <c r="F380" s="4" t="s">
        <v>146</v>
      </c>
    </row>
    <row r="381" spans="1:6" x14ac:dyDescent="0.3">
      <c r="A381" s="4">
        <v>16.3</v>
      </c>
      <c r="B381" s="62">
        <v>18</v>
      </c>
      <c r="C381" s="12">
        <f t="shared" si="5"/>
        <v>17.149999999999999</v>
      </c>
      <c r="D381" s="4" t="s">
        <v>679</v>
      </c>
      <c r="E381" s="4" t="s">
        <v>1296</v>
      </c>
      <c r="F381" s="4" t="s">
        <v>146</v>
      </c>
    </row>
    <row r="382" spans="1:6" x14ac:dyDescent="0.3">
      <c r="A382" s="4">
        <v>16.3</v>
      </c>
      <c r="B382" s="62">
        <v>18</v>
      </c>
      <c r="C382" s="12">
        <f t="shared" si="5"/>
        <v>17.149999999999999</v>
      </c>
      <c r="D382" s="4" t="s">
        <v>679</v>
      </c>
      <c r="E382" s="4" t="s">
        <v>1296</v>
      </c>
      <c r="F382" s="4" t="s">
        <v>460</v>
      </c>
    </row>
    <row r="383" spans="1:6" x14ac:dyDescent="0.3">
      <c r="A383" s="4">
        <v>16.3</v>
      </c>
      <c r="B383" s="62">
        <v>18</v>
      </c>
      <c r="C383" s="12">
        <f t="shared" si="5"/>
        <v>17.149999999999999</v>
      </c>
      <c r="D383" s="4" t="s">
        <v>679</v>
      </c>
      <c r="E383" s="4" t="s">
        <v>1296</v>
      </c>
      <c r="F383" s="4" t="s">
        <v>460</v>
      </c>
    </row>
    <row r="384" spans="1:6" x14ac:dyDescent="0.3">
      <c r="A384" s="4">
        <v>16.3</v>
      </c>
      <c r="B384" s="62">
        <v>18</v>
      </c>
      <c r="C384" s="12">
        <f t="shared" si="5"/>
        <v>17.149999999999999</v>
      </c>
      <c r="D384" s="4" t="s">
        <v>679</v>
      </c>
      <c r="E384" s="4" t="s">
        <v>1296</v>
      </c>
      <c r="F384" s="4" t="s">
        <v>460</v>
      </c>
    </row>
    <row r="385" spans="1:6" x14ac:dyDescent="0.3">
      <c r="A385" s="4">
        <v>16.3</v>
      </c>
      <c r="B385" s="62">
        <v>18</v>
      </c>
      <c r="C385" s="12">
        <f t="shared" si="5"/>
        <v>17.149999999999999</v>
      </c>
      <c r="D385" s="4" t="s">
        <v>679</v>
      </c>
      <c r="E385" s="4" t="s">
        <v>1296</v>
      </c>
      <c r="F385" s="4" t="s">
        <v>460</v>
      </c>
    </row>
    <row r="386" spans="1:6" x14ac:dyDescent="0.3">
      <c r="A386" s="4">
        <v>16.3</v>
      </c>
      <c r="B386" s="62">
        <v>18</v>
      </c>
      <c r="C386" s="12">
        <f t="shared" si="5"/>
        <v>17.149999999999999</v>
      </c>
      <c r="D386" s="4" t="s">
        <v>679</v>
      </c>
      <c r="E386" s="4" t="s">
        <v>1296</v>
      </c>
      <c r="F386" s="4" t="s">
        <v>146</v>
      </c>
    </row>
    <row r="387" spans="1:6" x14ac:dyDescent="0.3">
      <c r="A387" s="4">
        <v>16.3</v>
      </c>
      <c r="B387" s="62">
        <v>18</v>
      </c>
      <c r="C387" s="12">
        <f t="shared" ref="C387:C450" si="6">(A387+B387)/2</f>
        <v>17.149999999999999</v>
      </c>
      <c r="D387" s="4" t="s">
        <v>679</v>
      </c>
      <c r="E387" s="4" t="s">
        <v>1296</v>
      </c>
      <c r="F387" s="4" t="s">
        <v>460</v>
      </c>
    </row>
    <row r="388" spans="1:6" x14ac:dyDescent="0.3">
      <c r="A388" s="4">
        <v>16.3</v>
      </c>
      <c r="B388" s="62">
        <v>18</v>
      </c>
      <c r="C388" s="12">
        <f t="shared" si="6"/>
        <v>17.149999999999999</v>
      </c>
      <c r="D388" s="4" t="s">
        <v>679</v>
      </c>
      <c r="E388" s="4" t="s">
        <v>1296</v>
      </c>
      <c r="F388" s="4" t="s">
        <v>146</v>
      </c>
    </row>
    <row r="389" spans="1:6" x14ac:dyDescent="0.3">
      <c r="A389" s="4">
        <v>16.3</v>
      </c>
      <c r="B389" s="62">
        <v>18</v>
      </c>
      <c r="C389" s="12">
        <f t="shared" si="6"/>
        <v>17.149999999999999</v>
      </c>
      <c r="D389" s="4" t="s">
        <v>679</v>
      </c>
      <c r="E389" s="4" t="s">
        <v>1296</v>
      </c>
      <c r="F389" s="4" t="s">
        <v>460</v>
      </c>
    </row>
    <row r="390" spans="1:6" x14ac:dyDescent="0.3">
      <c r="A390" s="4">
        <v>10.199999999999999</v>
      </c>
      <c r="B390" s="4">
        <v>13.87</v>
      </c>
      <c r="C390" s="12">
        <f t="shared" si="6"/>
        <v>12.035</v>
      </c>
      <c r="D390" s="4" t="s">
        <v>193</v>
      </c>
      <c r="E390" s="4" t="s">
        <v>1326</v>
      </c>
      <c r="F390" s="4" t="s">
        <v>146</v>
      </c>
    </row>
    <row r="391" spans="1:6" x14ac:dyDescent="0.3">
      <c r="A391" s="4">
        <v>10</v>
      </c>
      <c r="B391" s="4">
        <v>13.87</v>
      </c>
      <c r="C391" s="12">
        <f t="shared" si="6"/>
        <v>11.934999999999999</v>
      </c>
      <c r="D391" s="4" t="s">
        <v>193</v>
      </c>
      <c r="E391" s="4" t="s">
        <v>1326</v>
      </c>
      <c r="F391" s="4" t="s">
        <v>146</v>
      </c>
    </row>
    <row r="392" spans="1:6" x14ac:dyDescent="0.3">
      <c r="A392" s="4">
        <v>10</v>
      </c>
      <c r="B392" s="4">
        <v>13.87</v>
      </c>
      <c r="C392" s="12">
        <f t="shared" si="6"/>
        <v>11.934999999999999</v>
      </c>
      <c r="D392" s="4" t="s">
        <v>193</v>
      </c>
      <c r="E392" s="4" t="s">
        <v>1326</v>
      </c>
      <c r="F392" s="4" t="s">
        <v>146</v>
      </c>
    </row>
    <row r="393" spans="1:6" x14ac:dyDescent="0.3">
      <c r="A393" s="4">
        <v>16</v>
      </c>
      <c r="B393" s="4">
        <v>19.600000000000001</v>
      </c>
      <c r="C393" s="12">
        <f t="shared" si="6"/>
        <v>17.8</v>
      </c>
      <c r="D393" s="4" t="s">
        <v>193</v>
      </c>
      <c r="E393" s="4" t="s">
        <v>1326</v>
      </c>
      <c r="F393" s="4" t="s">
        <v>460</v>
      </c>
    </row>
    <row r="394" spans="1:6" x14ac:dyDescent="0.3">
      <c r="A394" s="4">
        <v>16</v>
      </c>
      <c r="B394" s="4">
        <v>19.600000000000001</v>
      </c>
      <c r="C394" s="12">
        <f t="shared" si="6"/>
        <v>17.8</v>
      </c>
      <c r="D394" s="4" t="s">
        <v>193</v>
      </c>
      <c r="E394" s="4" t="s">
        <v>1326</v>
      </c>
      <c r="F394" s="4" t="s">
        <v>460</v>
      </c>
    </row>
    <row r="395" spans="1:6" x14ac:dyDescent="0.3">
      <c r="A395" s="4">
        <v>16</v>
      </c>
      <c r="B395" s="4">
        <v>19.600000000000001</v>
      </c>
      <c r="C395" s="12">
        <f t="shared" si="6"/>
        <v>17.8</v>
      </c>
      <c r="D395" s="4" t="s">
        <v>193</v>
      </c>
      <c r="E395" s="4" t="s">
        <v>1326</v>
      </c>
      <c r="F395" s="4" t="s">
        <v>460</v>
      </c>
    </row>
    <row r="396" spans="1:6" x14ac:dyDescent="0.3">
      <c r="A396" s="4">
        <v>16</v>
      </c>
      <c r="B396" s="4">
        <v>19.600000000000001</v>
      </c>
      <c r="C396" s="12">
        <f t="shared" si="6"/>
        <v>17.8</v>
      </c>
      <c r="D396" s="4" t="s">
        <v>193</v>
      </c>
      <c r="E396" s="4" t="s">
        <v>1326</v>
      </c>
      <c r="F396" s="4" t="s">
        <v>460</v>
      </c>
    </row>
    <row r="397" spans="1:6" x14ac:dyDescent="0.3">
      <c r="A397" s="4">
        <v>16</v>
      </c>
      <c r="B397" s="4">
        <v>19.600000000000001</v>
      </c>
      <c r="C397" s="12">
        <f t="shared" si="6"/>
        <v>17.8</v>
      </c>
      <c r="D397" s="4" t="s">
        <v>193</v>
      </c>
      <c r="E397" s="4" t="s">
        <v>1326</v>
      </c>
      <c r="F397" s="4" t="s">
        <v>460</v>
      </c>
    </row>
    <row r="398" spans="1:6" x14ac:dyDescent="0.3">
      <c r="A398" s="4">
        <v>16</v>
      </c>
      <c r="B398" s="4">
        <v>19.600000000000001</v>
      </c>
      <c r="C398" s="12">
        <f t="shared" si="6"/>
        <v>17.8</v>
      </c>
      <c r="D398" s="4" t="s">
        <v>193</v>
      </c>
      <c r="E398" s="4" t="s">
        <v>1326</v>
      </c>
      <c r="F398" s="4" t="s">
        <v>460</v>
      </c>
    </row>
    <row r="399" spans="1:6" x14ac:dyDescent="0.3">
      <c r="A399" s="4">
        <v>16.3</v>
      </c>
      <c r="B399" s="62">
        <v>18</v>
      </c>
      <c r="C399" s="12">
        <f t="shared" si="6"/>
        <v>17.149999999999999</v>
      </c>
      <c r="D399" s="4" t="s">
        <v>319</v>
      </c>
      <c r="E399" s="4" t="s">
        <v>1357</v>
      </c>
      <c r="F399" s="4" t="s">
        <v>146</v>
      </c>
    </row>
    <row r="400" spans="1:6" x14ac:dyDescent="0.3">
      <c r="A400" s="4">
        <v>19.899999999999999</v>
      </c>
      <c r="B400" s="4">
        <v>22.32</v>
      </c>
      <c r="C400" s="12">
        <f t="shared" si="6"/>
        <v>21.11</v>
      </c>
      <c r="D400" s="4" t="s">
        <v>319</v>
      </c>
      <c r="E400" s="4" t="s">
        <v>1357</v>
      </c>
      <c r="F400" s="4" t="s">
        <v>460</v>
      </c>
    </row>
    <row r="401" spans="1:6" x14ac:dyDescent="0.3">
      <c r="A401" s="4">
        <v>19.899999999999999</v>
      </c>
      <c r="B401" s="4">
        <v>22</v>
      </c>
      <c r="C401" s="12">
        <f t="shared" si="6"/>
        <v>20.95</v>
      </c>
      <c r="D401" s="4" t="s">
        <v>319</v>
      </c>
      <c r="E401" s="4" t="s">
        <v>1357</v>
      </c>
      <c r="F401" s="4" t="s">
        <v>460</v>
      </c>
    </row>
    <row r="402" spans="1:6" x14ac:dyDescent="0.3">
      <c r="A402" s="4">
        <v>16.3</v>
      </c>
      <c r="B402" s="62">
        <v>18</v>
      </c>
      <c r="C402" s="12">
        <f t="shared" si="6"/>
        <v>17.149999999999999</v>
      </c>
      <c r="D402" s="4" t="s">
        <v>319</v>
      </c>
      <c r="E402" s="4" t="s">
        <v>1357</v>
      </c>
      <c r="F402" s="4" t="s">
        <v>146</v>
      </c>
    </row>
    <row r="403" spans="1:6" x14ac:dyDescent="0.3">
      <c r="A403" s="4">
        <v>14</v>
      </c>
      <c r="B403" s="4">
        <v>17</v>
      </c>
      <c r="C403" s="12">
        <f t="shared" si="6"/>
        <v>15.5</v>
      </c>
      <c r="D403" s="4" t="s">
        <v>319</v>
      </c>
      <c r="E403" s="4" t="s">
        <v>1357</v>
      </c>
      <c r="F403" s="4" t="s">
        <v>460</v>
      </c>
    </row>
    <row r="404" spans="1:6" x14ac:dyDescent="0.3">
      <c r="A404" s="4">
        <v>16.3</v>
      </c>
      <c r="B404" s="62">
        <v>18</v>
      </c>
      <c r="C404" s="12">
        <f t="shared" si="6"/>
        <v>17.149999999999999</v>
      </c>
      <c r="D404" s="4" t="s">
        <v>319</v>
      </c>
      <c r="E404" s="4" t="s">
        <v>1357</v>
      </c>
      <c r="F404" s="4" t="s">
        <v>146</v>
      </c>
    </row>
    <row r="405" spans="1:6" x14ac:dyDescent="0.3">
      <c r="A405" s="4">
        <v>16.3</v>
      </c>
      <c r="B405" s="62">
        <v>18</v>
      </c>
      <c r="C405" s="12">
        <f t="shared" si="6"/>
        <v>17.149999999999999</v>
      </c>
      <c r="D405" s="4" t="s">
        <v>319</v>
      </c>
      <c r="E405" s="4" t="s">
        <v>1357</v>
      </c>
      <c r="F405" s="4" t="s">
        <v>146</v>
      </c>
    </row>
    <row r="406" spans="1:6" x14ac:dyDescent="0.3">
      <c r="A406" s="4">
        <v>16.3</v>
      </c>
      <c r="B406" s="62">
        <v>18</v>
      </c>
      <c r="C406" s="12">
        <f t="shared" si="6"/>
        <v>17.149999999999999</v>
      </c>
      <c r="D406" s="4" t="s">
        <v>319</v>
      </c>
      <c r="E406" s="4" t="s">
        <v>1357</v>
      </c>
      <c r="F406" s="4" t="s">
        <v>146</v>
      </c>
    </row>
    <row r="407" spans="1:6" x14ac:dyDescent="0.3">
      <c r="A407" s="4">
        <v>16.3</v>
      </c>
      <c r="B407" s="62">
        <v>18</v>
      </c>
      <c r="C407" s="12">
        <f t="shared" si="6"/>
        <v>17.149999999999999</v>
      </c>
      <c r="D407" s="4" t="s">
        <v>319</v>
      </c>
      <c r="E407" s="4" t="s">
        <v>1357</v>
      </c>
      <c r="F407" s="4" t="s">
        <v>146</v>
      </c>
    </row>
    <row r="408" spans="1:6" x14ac:dyDescent="0.3">
      <c r="A408" s="4">
        <v>16.3</v>
      </c>
      <c r="B408" s="62">
        <v>18</v>
      </c>
      <c r="C408" s="12">
        <f t="shared" si="6"/>
        <v>17.149999999999999</v>
      </c>
      <c r="D408" s="4" t="s">
        <v>319</v>
      </c>
      <c r="E408" s="4" t="s">
        <v>1357</v>
      </c>
      <c r="F408" s="4" t="s">
        <v>146</v>
      </c>
    </row>
    <row r="409" spans="1:6" x14ac:dyDescent="0.3">
      <c r="A409" s="4">
        <v>14</v>
      </c>
      <c r="B409" s="4">
        <v>17</v>
      </c>
      <c r="C409" s="12">
        <f t="shared" si="6"/>
        <v>15.5</v>
      </c>
      <c r="D409" s="4" t="s">
        <v>319</v>
      </c>
      <c r="E409" s="4" t="s">
        <v>1357</v>
      </c>
      <c r="F409" s="4" t="s">
        <v>460</v>
      </c>
    </row>
    <row r="410" spans="1:6" x14ac:dyDescent="0.3">
      <c r="A410" s="4">
        <v>16.3</v>
      </c>
      <c r="B410" s="62">
        <v>18</v>
      </c>
      <c r="C410" s="12">
        <f t="shared" si="6"/>
        <v>17.149999999999999</v>
      </c>
      <c r="D410" s="4" t="s">
        <v>319</v>
      </c>
      <c r="E410" s="4" t="s">
        <v>1357</v>
      </c>
      <c r="F410" s="4" t="s">
        <v>460</v>
      </c>
    </row>
    <row r="411" spans="1:6" x14ac:dyDescent="0.3">
      <c r="A411" s="4">
        <v>16.3</v>
      </c>
      <c r="B411" s="62">
        <v>18</v>
      </c>
      <c r="C411" s="12">
        <f t="shared" si="6"/>
        <v>17.149999999999999</v>
      </c>
      <c r="D411" s="4" t="s">
        <v>319</v>
      </c>
      <c r="E411" s="4" t="s">
        <v>1357</v>
      </c>
      <c r="F411" s="4" t="s">
        <v>460</v>
      </c>
    </row>
    <row r="412" spans="1:6" x14ac:dyDescent="0.3">
      <c r="A412" s="4">
        <v>16.3</v>
      </c>
      <c r="B412" s="62">
        <v>18</v>
      </c>
      <c r="C412" s="12">
        <f t="shared" si="6"/>
        <v>17.149999999999999</v>
      </c>
      <c r="D412" s="4" t="s">
        <v>785</v>
      </c>
      <c r="E412" s="4" t="s">
        <v>1389</v>
      </c>
      <c r="F412" s="4" t="s">
        <v>146</v>
      </c>
    </row>
    <row r="413" spans="1:6" x14ac:dyDescent="0.3">
      <c r="A413" s="4">
        <v>16.3</v>
      </c>
      <c r="B413" s="62">
        <v>18</v>
      </c>
      <c r="C413" s="12">
        <f t="shared" si="6"/>
        <v>17.149999999999999</v>
      </c>
      <c r="D413" s="4" t="s">
        <v>785</v>
      </c>
      <c r="E413" s="4" t="s">
        <v>1389</v>
      </c>
      <c r="F413" s="4" t="s">
        <v>146</v>
      </c>
    </row>
    <row r="414" spans="1:6" x14ac:dyDescent="0.3">
      <c r="A414" s="4">
        <v>16.3</v>
      </c>
      <c r="B414" s="62">
        <v>18</v>
      </c>
      <c r="C414" s="12">
        <f t="shared" si="6"/>
        <v>17.149999999999999</v>
      </c>
      <c r="D414" s="4" t="s">
        <v>785</v>
      </c>
      <c r="E414" s="4" t="s">
        <v>1389</v>
      </c>
      <c r="F414" s="4" t="s">
        <v>146</v>
      </c>
    </row>
    <row r="415" spans="1:6" x14ac:dyDescent="0.3">
      <c r="A415" s="4">
        <v>16.3</v>
      </c>
      <c r="B415" s="62">
        <v>18</v>
      </c>
      <c r="C415" s="12">
        <f t="shared" si="6"/>
        <v>17.149999999999999</v>
      </c>
      <c r="D415" s="4" t="s">
        <v>785</v>
      </c>
      <c r="E415" s="4" t="s">
        <v>1389</v>
      </c>
      <c r="F415" s="4" t="s">
        <v>146</v>
      </c>
    </row>
    <row r="416" spans="1:6" x14ac:dyDescent="0.3">
      <c r="A416" s="4">
        <v>16.3</v>
      </c>
      <c r="B416" s="62">
        <v>18</v>
      </c>
      <c r="C416" s="12">
        <f t="shared" si="6"/>
        <v>17.149999999999999</v>
      </c>
      <c r="D416" s="4" t="s">
        <v>785</v>
      </c>
      <c r="E416" s="4" t="s">
        <v>1389</v>
      </c>
      <c r="F416" s="4" t="s">
        <v>460</v>
      </c>
    </row>
    <row r="417" spans="1:6" x14ac:dyDescent="0.3">
      <c r="A417" s="4">
        <v>16.3</v>
      </c>
      <c r="B417" s="62">
        <v>18</v>
      </c>
      <c r="C417" s="12">
        <f t="shared" si="6"/>
        <v>17.149999999999999</v>
      </c>
      <c r="D417" s="4" t="s">
        <v>785</v>
      </c>
      <c r="E417" s="4" t="s">
        <v>1389</v>
      </c>
      <c r="F417" s="4" t="s">
        <v>460</v>
      </c>
    </row>
    <row r="418" spans="1:6" x14ac:dyDescent="0.3">
      <c r="A418" s="4">
        <v>16.3</v>
      </c>
      <c r="B418" s="62">
        <v>18</v>
      </c>
      <c r="C418" s="12">
        <f t="shared" si="6"/>
        <v>17.149999999999999</v>
      </c>
      <c r="D418" s="4" t="s">
        <v>785</v>
      </c>
      <c r="E418" s="4" t="s">
        <v>1389</v>
      </c>
      <c r="F418" s="4" t="s">
        <v>460</v>
      </c>
    </row>
    <row r="419" spans="1:6" x14ac:dyDescent="0.3">
      <c r="A419" s="4">
        <v>16.3</v>
      </c>
      <c r="B419" s="62">
        <v>18</v>
      </c>
      <c r="C419" s="12">
        <f t="shared" si="6"/>
        <v>17.149999999999999</v>
      </c>
      <c r="D419" s="4" t="s">
        <v>785</v>
      </c>
      <c r="E419" s="4" t="s">
        <v>1389</v>
      </c>
      <c r="F419" s="4" t="s">
        <v>460</v>
      </c>
    </row>
    <row r="420" spans="1:6" x14ac:dyDescent="0.3">
      <c r="A420" s="4">
        <v>16.3</v>
      </c>
      <c r="B420" s="62">
        <v>18</v>
      </c>
      <c r="C420" s="12">
        <f t="shared" si="6"/>
        <v>17.149999999999999</v>
      </c>
      <c r="D420" s="4" t="s">
        <v>785</v>
      </c>
      <c r="E420" s="4" t="s">
        <v>1389</v>
      </c>
      <c r="F420" s="4" t="s">
        <v>460</v>
      </c>
    </row>
    <row r="421" spans="1:6" x14ac:dyDescent="0.3">
      <c r="A421" s="4">
        <v>16.3</v>
      </c>
      <c r="B421" s="62">
        <v>18</v>
      </c>
      <c r="C421" s="12">
        <f t="shared" si="6"/>
        <v>17.149999999999999</v>
      </c>
      <c r="D421" s="4" t="s">
        <v>785</v>
      </c>
      <c r="E421" s="4" t="s">
        <v>1389</v>
      </c>
      <c r="F421" s="4" t="s">
        <v>460</v>
      </c>
    </row>
    <row r="422" spans="1:6" x14ac:dyDescent="0.3">
      <c r="A422" s="4">
        <v>16.3</v>
      </c>
      <c r="B422" s="62">
        <v>18</v>
      </c>
      <c r="C422" s="12">
        <f t="shared" si="6"/>
        <v>17.149999999999999</v>
      </c>
      <c r="D422" s="4" t="s">
        <v>785</v>
      </c>
      <c r="E422" s="4" t="s">
        <v>1389</v>
      </c>
      <c r="F422" s="4" t="s">
        <v>460</v>
      </c>
    </row>
    <row r="423" spans="1:6" x14ac:dyDescent="0.3">
      <c r="A423" s="4">
        <v>21.04</v>
      </c>
      <c r="B423" s="62">
        <v>18</v>
      </c>
      <c r="C423" s="12">
        <f t="shared" si="6"/>
        <v>19.52</v>
      </c>
      <c r="D423" s="4" t="s">
        <v>193</v>
      </c>
      <c r="E423" s="4" t="s">
        <v>1407</v>
      </c>
      <c r="F423" s="4" t="s">
        <v>460</v>
      </c>
    </row>
    <row r="424" spans="1:6" x14ac:dyDescent="0.3">
      <c r="A424" s="4">
        <v>21.04</v>
      </c>
      <c r="B424" s="62">
        <v>18</v>
      </c>
      <c r="C424" s="12">
        <f t="shared" si="6"/>
        <v>19.52</v>
      </c>
      <c r="D424" s="4" t="s">
        <v>193</v>
      </c>
      <c r="E424" s="4" t="s">
        <v>1407</v>
      </c>
      <c r="F424" s="4" t="s">
        <v>460</v>
      </c>
    </row>
    <row r="425" spans="1:6" x14ac:dyDescent="0.3">
      <c r="A425" s="4">
        <v>21.04</v>
      </c>
      <c r="B425" s="62">
        <v>18</v>
      </c>
      <c r="C425" s="12">
        <f t="shared" si="6"/>
        <v>19.52</v>
      </c>
      <c r="D425" s="4" t="s">
        <v>193</v>
      </c>
      <c r="E425" s="4" t="s">
        <v>1407</v>
      </c>
      <c r="F425" s="4" t="s">
        <v>460</v>
      </c>
    </row>
    <row r="426" spans="1:6" x14ac:dyDescent="0.3">
      <c r="A426" s="4">
        <v>21.04</v>
      </c>
      <c r="B426" s="62">
        <v>18</v>
      </c>
      <c r="C426" s="12">
        <f t="shared" si="6"/>
        <v>19.52</v>
      </c>
      <c r="D426" s="4" t="s">
        <v>193</v>
      </c>
      <c r="E426" s="4" t="s">
        <v>1407</v>
      </c>
      <c r="F426" s="4" t="s">
        <v>460</v>
      </c>
    </row>
    <row r="427" spans="1:6" x14ac:dyDescent="0.3">
      <c r="A427" s="4">
        <v>21.04</v>
      </c>
      <c r="B427" s="62">
        <v>18</v>
      </c>
      <c r="C427" s="12">
        <f t="shared" si="6"/>
        <v>19.52</v>
      </c>
      <c r="D427" s="4" t="s">
        <v>193</v>
      </c>
      <c r="E427" s="4" t="s">
        <v>1407</v>
      </c>
      <c r="F427" s="4" t="s">
        <v>460</v>
      </c>
    </row>
    <row r="428" spans="1:6" x14ac:dyDescent="0.3">
      <c r="A428" s="4">
        <v>21.04</v>
      </c>
      <c r="B428" s="62">
        <v>18</v>
      </c>
      <c r="C428" s="12">
        <f t="shared" si="6"/>
        <v>19.52</v>
      </c>
      <c r="D428" s="4" t="s">
        <v>193</v>
      </c>
      <c r="E428" s="4" t="s">
        <v>1407</v>
      </c>
      <c r="F428" s="4" t="s">
        <v>460</v>
      </c>
    </row>
    <row r="429" spans="1:6" x14ac:dyDescent="0.3">
      <c r="A429" s="4">
        <v>21.04</v>
      </c>
      <c r="B429" s="62">
        <v>18</v>
      </c>
      <c r="C429" s="12">
        <f t="shared" si="6"/>
        <v>19.52</v>
      </c>
      <c r="D429" s="4" t="s">
        <v>193</v>
      </c>
      <c r="E429" s="4" t="s">
        <v>1407</v>
      </c>
      <c r="F429" s="4" t="s">
        <v>460</v>
      </c>
    </row>
    <row r="430" spans="1:6" x14ac:dyDescent="0.3">
      <c r="A430" s="4">
        <v>12.1</v>
      </c>
      <c r="B430" s="62">
        <v>18</v>
      </c>
      <c r="C430" s="12">
        <f t="shared" si="6"/>
        <v>15.05</v>
      </c>
      <c r="D430" s="4" t="s">
        <v>615</v>
      </c>
      <c r="E430" s="4" t="s">
        <v>1428</v>
      </c>
      <c r="F430" s="4" t="s">
        <v>146</v>
      </c>
    </row>
    <row r="431" spans="1:6" x14ac:dyDescent="0.3">
      <c r="A431" s="4">
        <v>16.3</v>
      </c>
      <c r="B431" s="62">
        <v>18</v>
      </c>
      <c r="C431" s="12">
        <f t="shared" si="6"/>
        <v>17.149999999999999</v>
      </c>
      <c r="D431" s="4" t="s">
        <v>615</v>
      </c>
      <c r="E431" s="4" t="s">
        <v>1428</v>
      </c>
      <c r="F431" s="4" t="s">
        <v>146</v>
      </c>
    </row>
    <row r="432" spans="1:6" x14ac:dyDescent="0.3">
      <c r="A432" s="4">
        <v>16.3</v>
      </c>
      <c r="B432" s="62">
        <v>18</v>
      </c>
      <c r="C432" s="12">
        <f t="shared" si="6"/>
        <v>17.149999999999999</v>
      </c>
      <c r="D432" s="4" t="s">
        <v>615</v>
      </c>
      <c r="E432" s="4" t="s">
        <v>1428</v>
      </c>
      <c r="F432" s="4" t="s">
        <v>146</v>
      </c>
    </row>
    <row r="433" spans="1:6" x14ac:dyDescent="0.3">
      <c r="A433" s="4">
        <v>16.3</v>
      </c>
      <c r="B433" s="62">
        <v>18</v>
      </c>
      <c r="C433" s="12">
        <f t="shared" si="6"/>
        <v>17.149999999999999</v>
      </c>
      <c r="D433" s="4" t="s">
        <v>615</v>
      </c>
      <c r="E433" s="4" t="s">
        <v>1428</v>
      </c>
      <c r="F433" s="4" t="s">
        <v>146</v>
      </c>
    </row>
    <row r="434" spans="1:6" x14ac:dyDescent="0.3">
      <c r="A434" s="4">
        <v>16.3</v>
      </c>
      <c r="B434" s="62">
        <v>18</v>
      </c>
      <c r="C434" s="12">
        <f t="shared" si="6"/>
        <v>17.149999999999999</v>
      </c>
      <c r="D434" s="4" t="s">
        <v>615</v>
      </c>
      <c r="E434" s="4" t="s">
        <v>1428</v>
      </c>
      <c r="F434" s="4" t="s">
        <v>146</v>
      </c>
    </row>
    <row r="435" spans="1:6" x14ac:dyDescent="0.3">
      <c r="A435" s="4">
        <v>16.3</v>
      </c>
      <c r="B435" s="62">
        <v>18</v>
      </c>
      <c r="C435" s="12">
        <f t="shared" si="6"/>
        <v>17.149999999999999</v>
      </c>
      <c r="D435" s="4" t="s">
        <v>615</v>
      </c>
      <c r="E435" s="4" t="s">
        <v>1428</v>
      </c>
      <c r="F435" s="4" t="s">
        <v>460</v>
      </c>
    </row>
    <row r="436" spans="1:6" x14ac:dyDescent="0.3">
      <c r="A436" s="4">
        <v>16.3</v>
      </c>
      <c r="B436" s="62">
        <v>18</v>
      </c>
      <c r="C436" s="12">
        <f t="shared" si="6"/>
        <v>17.149999999999999</v>
      </c>
      <c r="D436" s="4" t="s">
        <v>615</v>
      </c>
      <c r="E436" s="4" t="s">
        <v>1428</v>
      </c>
      <c r="F436" s="4" t="s">
        <v>460</v>
      </c>
    </row>
    <row r="437" spans="1:6" x14ac:dyDescent="0.3">
      <c r="A437" s="4">
        <v>16.3</v>
      </c>
      <c r="B437" s="62">
        <v>18</v>
      </c>
      <c r="C437" s="12">
        <f t="shared" si="6"/>
        <v>17.149999999999999</v>
      </c>
      <c r="D437" s="4" t="s">
        <v>615</v>
      </c>
      <c r="E437" s="4" t="s">
        <v>1428</v>
      </c>
      <c r="F437" s="4" t="s">
        <v>460</v>
      </c>
    </row>
    <row r="438" spans="1:6" x14ac:dyDescent="0.3">
      <c r="A438" s="4">
        <v>16.3</v>
      </c>
      <c r="B438" s="62">
        <v>18</v>
      </c>
      <c r="C438" s="12">
        <f t="shared" si="6"/>
        <v>17.149999999999999</v>
      </c>
      <c r="D438" s="4" t="s">
        <v>615</v>
      </c>
      <c r="E438" s="4" t="s">
        <v>1428</v>
      </c>
      <c r="F438" s="4" t="s">
        <v>460</v>
      </c>
    </row>
    <row r="439" spans="1:6" x14ac:dyDescent="0.3">
      <c r="A439" s="4">
        <v>16.3</v>
      </c>
      <c r="B439" s="62">
        <v>18</v>
      </c>
      <c r="C439" s="12">
        <f t="shared" si="6"/>
        <v>17.149999999999999</v>
      </c>
      <c r="D439" s="4" t="s">
        <v>615</v>
      </c>
      <c r="E439" s="4" t="s">
        <v>1428</v>
      </c>
      <c r="F439" s="4" t="s">
        <v>460</v>
      </c>
    </row>
    <row r="440" spans="1:6" x14ac:dyDescent="0.3">
      <c r="A440" s="4">
        <v>19</v>
      </c>
      <c r="B440" s="4">
        <v>19</v>
      </c>
      <c r="C440" s="12">
        <f t="shared" si="6"/>
        <v>19</v>
      </c>
      <c r="D440" s="4" t="s">
        <v>615</v>
      </c>
      <c r="E440" s="4" t="s">
        <v>1428</v>
      </c>
      <c r="F440" s="4" t="s">
        <v>460</v>
      </c>
    </row>
    <row r="441" spans="1:6" x14ac:dyDescent="0.3">
      <c r="A441" s="4">
        <v>17</v>
      </c>
      <c r="B441" s="4">
        <v>17</v>
      </c>
      <c r="C441" s="12">
        <f t="shared" si="6"/>
        <v>17</v>
      </c>
      <c r="D441" s="4" t="s">
        <v>615</v>
      </c>
      <c r="E441" s="4" t="s">
        <v>1428</v>
      </c>
      <c r="F441" s="4" t="s">
        <v>146</v>
      </c>
    </row>
    <row r="442" spans="1:6" x14ac:dyDescent="0.3">
      <c r="A442" s="4">
        <v>80</v>
      </c>
      <c r="B442" s="62">
        <v>18</v>
      </c>
      <c r="C442" s="12">
        <f t="shared" si="6"/>
        <v>49</v>
      </c>
      <c r="D442" s="4" t="s">
        <v>785</v>
      </c>
      <c r="E442" s="4" t="s">
        <v>1459</v>
      </c>
      <c r="F442" s="4" t="s">
        <v>1461</v>
      </c>
    </row>
    <row r="443" spans="1:6" x14ac:dyDescent="0.3">
      <c r="A443" s="4">
        <v>80</v>
      </c>
      <c r="B443" s="62">
        <v>18</v>
      </c>
      <c r="C443" s="12">
        <f t="shared" si="6"/>
        <v>49</v>
      </c>
      <c r="D443" s="4" t="s">
        <v>785</v>
      </c>
      <c r="E443" s="4" t="s">
        <v>1459</v>
      </c>
      <c r="F443" s="4" t="s">
        <v>1461</v>
      </c>
    </row>
    <row r="444" spans="1:6" x14ac:dyDescent="0.3">
      <c r="A444" s="4">
        <v>16.3</v>
      </c>
      <c r="B444" s="62">
        <v>18</v>
      </c>
      <c r="C444" s="12">
        <f t="shared" si="6"/>
        <v>17.149999999999999</v>
      </c>
      <c r="D444" s="4" t="s">
        <v>139</v>
      </c>
      <c r="E444" s="4" t="s">
        <v>1475</v>
      </c>
      <c r="F444" s="4" t="s">
        <v>1461</v>
      </c>
    </row>
    <row r="445" spans="1:6" x14ac:dyDescent="0.3">
      <c r="A445" s="4">
        <v>16.3</v>
      </c>
      <c r="B445" s="62">
        <v>18</v>
      </c>
      <c r="C445" s="12">
        <f t="shared" si="6"/>
        <v>17.149999999999999</v>
      </c>
      <c r="D445" s="4" t="s">
        <v>139</v>
      </c>
      <c r="E445" s="4" t="s">
        <v>1475</v>
      </c>
      <c r="F445" s="4" t="s">
        <v>1461</v>
      </c>
    </row>
    <row r="446" spans="1:6" x14ac:dyDescent="0.3">
      <c r="A446" s="4">
        <v>16.3</v>
      </c>
      <c r="B446" s="62">
        <v>18</v>
      </c>
      <c r="C446" s="12">
        <f t="shared" si="6"/>
        <v>17.149999999999999</v>
      </c>
      <c r="D446" s="4" t="s">
        <v>139</v>
      </c>
      <c r="E446" s="4" t="s">
        <v>1475</v>
      </c>
      <c r="F446" s="4" t="s">
        <v>1461</v>
      </c>
    </row>
    <row r="447" spans="1:6" x14ac:dyDescent="0.3">
      <c r="A447" s="4">
        <v>16.3</v>
      </c>
      <c r="B447" s="62">
        <v>18</v>
      </c>
      <c r="C447" s="12">
        <f t="shared" si="6"/>
        <v>17.149999999999999</v>
      </c>
      <c r="D447" s="4" t="s">
        <v>785</v>
      </c>
      <c r="E447" s="4" t="s">
        <v>1484</v>
      </c>
      <c r="F447" s="4" t="s">
        <v>460</v>
      </c>
    </row>
    <row r="448" spans="1:6" x14ac:dyDescent="0.3">
      <c r="A448" s="4">
        <v>16.3</v>
      </c>
      <c r="B448" s="62">
        <v>18</v>
      </c>
      <c r="C448" s="12">
        <f t="shared" si="6"/>
        <v>17.149999999999999</v>
      </c>
      <c r="D448" s="4" t="s">
        <v>785</v>
      </c>
      <c r="E448" s="4" t="s">
        <v>1484</v>
      </c>
      <c r="F448" s="4" t="s">
        <v>460</v>
      </c>
    </row>
    <row r="449" spans="1:6" x14ac:dyDescent="0.3">
      <c r="A449" s="4">
        <v>16.3</v>
      </c>
      <c r="B449" s="62">
        <v>18</v>
      </c>
      <c r="C449" s="12">
        <f t="shared" si="6"/>
        <v>17.149999999999999</v>
      </c>
      <c r="D449" s="4" t="s">
        <v>785</v>
      </c>
      <c r="E449" s="4" t="s">
        <v>1484</v>
      </c>
      <c r="F449" s="4" t="s">
        <v>460</v>
      </c>
    </row>
    <row r="450" spans="1:6" x14ac:dyDescent="0.3">
      <c r="A450" s="4">
        <v>16.3</v>
      </c>
      <c r="B450" s="62">
        <v>18</v>
      </c>
      <c r="C450" s="12">
        <f t="shared" si="6"/>
        <v>17.149999999999999</v>
      </c>
      <c r="D450" s="4" t="s">
        <v>235</v>
      </c>
      <c r="E450" s="4" t="s">
        <v>1500</v>
      </c>
      <c r="F450" s="4" t="s">
        <v>146</v>
      </c>
    </row>
    <row r="451" spans="1:6" x14ac:dyDescent="0.3">
      <c r="A451" s="4">
        <v>16.3</v>
      </c>
      <c r="B451" s="62">
        <v>18</v>
      </c>
      <c r="C451" s="12">
        <f t="shared" ref="C451:C514" si="7">(A451+B451)/2</f>
        <v>17.149999999999999</v>
      </c>
      <c r="D451" s="4" t="s">
        <v>235</v>
      </c>
      <c r="E451" s="4" t="s">
        <v>1500</v>
      </c>
      <c r="F451" s="4" t="s">
        <v>146</v>
      </c>
    </row>
    <row r="452" spans="1:6" x14ac:dyDescent="0.3">
      <c r="A452" s="4">
        <v>16.3</v>
      </c>
      <c r="B452" s="62">
        <v>18</v>
      </c>
      <c r="C452" s="12">
        <f t="shared" si="7"/>
        <v>17.149999999999999</v>
      </c>
      <c r="D452" s="4" t="s">
        <v>235</v>
      </c>
      <c r="E452" s="4" t="s">
        <v>1500</v>
      </c>
      <c r="F452" s="4" t="s">
        <v>146</v>
      </c>
    </row>
    <row r="453" spans="1:6" x14ac:dyDescent="0.3">
      <c r="A453" s="4">
        <v>16.3</v>
      </c>
      <c r="B453" s="62">
        <v>18</v>
      </c>
      <c r="C453" s="12">
        <f t="shared" si="7"/>
        <v>17.149999999999999</v>
      </c>
      <c r="D453" s="4" t="s">
        <v>235</v>
      </c>
      <c r="E453" s="4" t="s">
        <v>1500</v>
      </c>
      <c r="F453" s="4" t="s">
        <v>146</v>
      </c>
    </row>
    <row r="454" spans="1:6" x14ac:dyDescent="0.3">
      <c r="A454" s="4">
        <v>18.489999999999998</v>
      </c>
      <c r="B454" s="62">
        <v>18</v>
      </c>
      <c r="C454" s="12">
        <f t="shared" si="7"/>
        <v>18.244999999999997</v>
      </c>
      <c r="D454" s="4" t="s">
        <v>785</v>
      </c>
      <c r="E454" s="4" t="s">
        <v>1514</v>
      </c>
      <c r="F454" s="4" t="s">
        <v>460</v>
      </c>
    </row>
    <row r="455" spans="1:6" x14ac:dyDescent="0.3">
      <c r="A455" s="4">
        <v>18.489999999999998</v>
      </c>
      <c r="B455" s="62">
        <v>18</v>
      </c>
      <c r="C455" s="12">
        <f t="shared" si="7"/>
        <v>18.244999999999997</v>
      </c>
      <c r="D455" s="4" t="s">
        <v>785</v>
      </c>
      <c r="E455" s="4" t="s">
        <v>1514</v>
      </c>
      <c r="F455" s="4" t="s">
        <v>460</v>
      </c>
    </row>
    <row r="456" spans="1:6" x14ac:dyDescent="0.3">
      <c r="A456" s="4">
        <v>18.489999999999998</v>
      </c>
      <c r="B456" s="62">
        <v>18</v>
      </c>
      <c r="C456" s="12">
        <f t="shared" si="7"/>
        <v>18.244999999999997</v>
      </c>
      <c r="D456" s="4" t="s">
        <v>785</v>
      </c>
      <c r="E456" s="4" t="s">
        <v>1514</v>
      </c>
      <c r="F456" s="4" t="s">
        <v>460</v>
      </c>
    </row>
    <row r="457" spans="1:6" x14ac:dyDescent="0.3">
      <c r="A457" s="4">
        <v>16.3</v>
      </c>
      <c r="B457" s="62">
        <v>18</v>
      </c>
      <c r="C457" s="12">
        <f t="shared" si="7"/>
        <v>17.149999999999999</v>
      </c>
      <c r="D457" s="4" t="s">
        <v>785</v>
      </c>
      <c r="E457" s="4" t="s">
        <v>1523</v>
      </c>
      <c r="F457" s="4" t="s">
        <v>460</v>
      </c>
    </row>
    <row r="458" spans="1:6" x14ac:dyDescent="0.3">
      <c r="A458" s="4">
        <v>16.3</v>
      </c>
      <c r="B458" s="62">
        <v>18</v>
      </c>
      <c r="C458" s="12">
        <f t="shared" si="7"/>
        <v>17.149999999999999</v>
      </c>
      <c r="D458" s="4" t="s">
        <v>785</v>
      </c>
      <c r="E458" s="4" t="s">
        <v>1523</v>
      </c>
      <c r="F458" s="4" t="s">
        <v>460</v>
      </c>
    </row>
    <row r="459" spans="1:6" x14ac:dyDescent="0.3">
      <c r="A459" s="4">
        <v>16.3</v>
      </c>
      <c r="B459" s="62">
        <v>18</v>
      </c>
      <c r="C459" s="12">
        <f t="shared" si="7"/>
        <v>17.149999999999999</v>
      </c>
      <c r="D459" s="4" t="s">
        <v>785</v>
      </c>
      <c r="E459" s="4" t="s">
        <v>1523</v>
      </c>
      <c r="F459" s="4" t="s">
        <v>460</v>
      </c>
    </row>
    <row r="460" spans="1:6" x14ac:dyDescent="0.3">
      <c r="A460" s="4">
        <v>16.3</v>
      </c>
      <c r="B460" s="62">
        <v>18</v>
      </c>
      <c r="C460" s="12">
        <f t="shared" si="7"/>
        <v>17.149999999999999</v>
      </c>
      <c r="D460" s="4" t="s">
        <v>785</v>
      </c>
      <c r="E460" s="4" t="s">
        <v>1523</v>
      </c>
      <c r="F460" s="4" t="s">
        <v>460</v>
      </c>
    </row>
    <row r="461" spans="1:6" x14ac:dyDescent="0.3">
      <c r="A461" s="4">
        <v>16.3</v>
      </c>
      <c r="B461" s="62">
        <v>18</v>
      </c>
      <c r="C461" s="12">
        <f t="shared" si="7"/>
        <v>17.149999999999999</v>
      </c>
      <c r="D461" s="4" t="s">
        <v>785</v>
      </c>
      <c r="E461" s="4" t="s">
        <v>1523</v>
      </c>
      <c r="F461" s="4" t="s">
        <v>460</v>
      </c>
    </row>
    <row r="462" spans="1:6" x14ac:dyDescent="0.3">
      <c r="A462" s="4">
        <v>16.3</v>
      </c>
      <c r="B462" s="62">
        <v>18</v>
      </c>
      <c r="C462" s="12">
        <f t="shared" si="7"/>
        <v>17.149999999999999</v>
      </c>
      <c r="D462" s="4" t="s">
        <v>785</v>
      </c>
      <c r="E462" s="4" t="s">
        <v>1523</v>
      </c>
      <c r="F462" s="4" t="s">
        <v>460</v>
      </c>
    </row>
    <row r="463" spans="1:6" x14ac:dyDescent="0.3">
      <c r="A463" s="4">
        <v>16.3</v>
      </c>
      <c r="B463" s="62">
        <v>18</v>
      </c>
      <c r="C463" s="12">
        <f t="shared" si="7"/>
        <v>17.149999999999999</v>
      </c>
      <c r="D463" s="4" t="s">
        <v>785</v>
      </c>
      <c r="E463" s="4" t="s">
        <v>1523</v>
      </c>
      <c r="F463" s="4" t="s">
        <v>460</v>
      </c>
    </row>
    <row r="464" spans="1:6" x14ac:dyDescent="0.3">
      <c r="A464" s="4">
        <v>16.3</v>
      </c>
      <c r="B464" s="62">
        <v>18</v>
      </c>
      <c r="C464" s="12">
        <f t="shared" si="7"/>
        <v>17.149999999999999</v>
      </c>
      <c r="D464" s="4" t="s">
        <v>785</v>
      </c>
      <c r="E464" s="4" t="s">
        <v>1523</v>
      </c>
      <c r="F464" s="4" t="s">
        <v>460</v>
      </c>
    </row>
    <row r="465" spans="1:6" x14ac:dyDescent="0.3">
      <c r="A465" s="4">
        <v>11.5</v>
      </c>
      <c r="B465" s="4">
        <v>15.4</v>
      </c>
      <c r="C465" s="12">
        <f t="shared" si="7"/>
        <v>13.45</v>
      </c>
      <c r="D465" s="4" t="s">
        <v>785</v>
      </c>
      <c r="E465" s="4" t="s">
        <v>1539</v>
      </c>
      <c r="F465" s="4" t="s">
        <v>460</v>
      </c>
    </row>
    <row r="466" spans="1:6" x14ac:dyDescent="0.3">
      <c r="A466" s="4">
        <v>8.1</v>
      </c>
      <c r="B466" s="4">
        <v>10.220000000000001</v>
      </c>
      <c r="C466" s="12">
        <f t="shared" si="7"/>
        <v>9.16</v>
      </c>
      <c r="D466" s="4" t="s">
        <v>785</v>
      </c>
      <c r="E466" s="4" t="s">
        <v>1539</v>
      </c>
      <c r="F466" s="4" t="s">
        <v>460</v>
      </c>
    </row>
    <row r="467" spans="1:6" x14ac:dyDescent="0.3">
      <c r="A467" s="4">
        <v>9.4</v>
      </c>
      <c r="B467" s="4">
        <v>13.5</v>
      </c>
      <c r="C467" s="12">
        <f t="shared" si="7"/>
        <v>11.45</v>
      </c>
      <c r="D467" s="4" t="s">
        <v>785</v>
      </c>
      <c r="E467" s="4" t="s">
        <v>1539</v>
      </c>
      <c r="F467" s="4" t="s">
        <v>460</v>
      </c>
    </row>
    <row r="468" spans="1:6" x14ac:dyDescent="0.3">
      <c r="A468" s="4">
        <v>11.5</v>
      </c>
      <c r="B468" s="4">
        <v>15.4</v>
      </c>
      <c r="C468" s="12">
        <f t="shared" si="7"/>
        <v>13.45</v>
      </c>
      <c r="D468" s="4" t="s">
        <v>785</v>
      </c>
      <c r="E468" s="4" t="s">
        <v>1539</v>
      </c>
      <c r="F468" s="4" t="s">
        <v>460</v>
      </c>
    </row>
    <row r="469" spans="1:6" x14ac:dyDescent="0.3">
      <c r="A469" s="4">
        <v>11.5</v>
      </c>
      <c r="B469" s="4">
        <v>15.4</v>
      </c>
      <c r="C469" s="12">
        <f t="shared" si="7"/>
        <v>13.45</v>
      </c>
      <c r="D469" s="4" t="s">
        <v>785</v>
      </c>
      <c r="E469" s="4" t="s">
        <v>1539</v>
      </c>
      <c r="F469" s="4" t="s">
        <v>460</v>
      </c>
    </row>
    <row r="470" spans="1:6" x14ac:dyDescent="0.3">
      <c r="A470" s="4">
        <v>11.5</v>
      </c>
      <c r="B470" s="4">
        <v>15.4</v>
      </c>
      <c r="C470" s="12">
        <f t="shared" si="7"/>
        <v>13.45</v>
      </c>
      <c r="D470" s="4" t="s">
        <v>785</v>
      </c>
      <c r="E470" s="4" t="s">
        <v>1539</v>
      </c>
      <c r="F470" s="4" t="s">
        <v>460</v>
      </c>
    </row>
    <row r="471" spans="1:6" x14ac:dyDescent="0.3">
      <c r="A471" s="4">
        <v>11.5</v>
      </c>
      <c r="B471" s="4">
        <v>15.4</v>
      </c>
      <c r="C471" s="12">
        <f t="shared" si="7"/>
        <v>13.45</v>
      </c>
      <c r="D471" s="4" t="s">
        <v>785</v>
      </c>
      <c r="E471" s="4" t="s">
        <v>1539</v>
      </c>
      <c r="F471" s="4" t="s">
        <v>460</v>
      </c>
    </row>
    <row r="472" spans="1:6" x14ac:dyDescent="0.3">
      <c r="A472" s="4">
        <v>11.5</v>
      </c>
      <c r="B472" s="4">
        <v>15.4</v>
      </c>
      <c r="C472" s="12">
        <f t="shared" si="7"/>
        <v>13.45</v>
      </c>
      <c r="D472" s="4" t="s">
        <v>785</v>
      </c>
      <c r="E472" s="4" t="s">
        <v>1539</v>
      </c>
      <c r="F472" s="4" t="s">
        <v>460</v>
      </c>
    </row>
    <row r="473" spans="1:6" x14ac:dyDescent="0.3">
      <c r="A473" s="4">
        <v>11.5</v>
      </c>
      <c r="B473" s="4">
        <v>15.4</v>
      </c>
      <c r="C473" s="12">
        <f t="shared" si="7"/>
        <v>13.45</v>
      </c>
      <c r="D473" s="4" t="s">
        <v>785</v>
      </c>
      <c r="E473" s="4" t="s">
        <v>1539</v>
      </c>
      <c r="F473" s="4" t="s">
        <v>460</v>
      </c>
    </row>
    <row r="474" spans="1:6" x14ac:dyDescent="0.3">
      <c r="A474" s="4">
        <v>18</v>
      </c>
      <c r="B474" s="4">
        <v>21.72</v>
      </c>
      <c r="C474" s="12">
        <f t="shared" si="7"/>
        <v>19.86</v>
      </c>
      <c r="D474" s="4" t="s">
        <v>866</v>
      </c>
      <c r="E474" s="4" t="s">
        <v>1570</v>
      </c>
      <c r="F474" s="4" t="s">
        <v>460</v>
      </c>
    </row>
    <row r="475" spans="1:6" x14ac:dyDescent="0.3">
      <c r="A475" s="4">
        <v>12</v>
      </c>
      <c r="B475" s="4">
        <v>14.84</v>
      </c>
      <c r="C475" s="12">
        <f t="shared" si="7"/>
        <v>13.42</v>
      </c>
      <c r="D475" s="4" t="s">
        <v>866</v>
      </c>
      <c r="E475" s="4" t="s">
        <v>1570</v>
      </c>
      <c r="F475" s="4" t="s">
        <v>146</v>
      </c>
    </row>
    <row r="476" spans="1:6" x14ac:dyDescent="0.3">
      <c r="A476" s="4">
        <v>18</v>
      </c>
      <c r="B476" s="4">
        <v>21.13</v>
      </c>
      <c r="C476" s="12">
        <f t="shared" si="7"/>
        <v>19.564999999999998</v>
      </c>
      <c r="D476" s="4" t="s">
        <v>866</v>
      </c>
      <c r="E476" s="4" t="s">
        <v>1570</v>
      </c>
      <c r="F476" s="4" t="s">
        <v>460</v>
      </c>
    </row>
    <row r="477" spans="1:6" x14ac:dyDescent="0.3">
      <c r="A477" s="4">
        <v>12</v>
      </c>
      <c r="B477" s="4">
        <v>15.41</v>
      </c>
      <c r="C477" s="12">
        <f t="shared" si="7"/>
        <v>13.705</v>
      </c>
      <c r="D477" s="4" t="s">
        <v>866</v>
      </c>
      <c r="E477" s="4" t="s">
        <v>1570</v>
      </c>
      <c r="F477" s="4" t="s">
        <v>146</v>
      </c>
    </row>
    <row r="478" spans="1:6" x14ac:dyDescent="0.3">
      <c r="A478" s="4">
        <v>16.3</v>
      </c>
      <c r="B478" s="62">
        <v>18</v>
      </c>
      <c r="C478" s="12">
        <f t="shared" si="7"/>
        <v>17.149999999999999</v>
      </c>
      <c r="D478" s="4" t="s">
        <v>785</v>
      </c>
      <c r="E478" s="4" t="s">
        <v>1585</v>
      </c>
      <c r="F478" s="4" t="s">
        <v>146</v>
      </c>
    </row>
    <row r="479" spans="1:6" x14ac:dyDescent="0.3">
      <c r="A479" s="4">
        <v>16</v>
      </c>
      <c r="B479" s="4">
        <v>15.1</v>
      </c>
      <c r="C479" s="12">
        <f t="shared" si="7"/>
        <v>15.55</v>
      </c>
      <c r="D479" s="4" t="s">
        <v>785</v>
      </c>
      <c r="E479" s="4" t="s">
        <v>1585</v>
      </c>
      <c r="F479" s="4" t="s">
        <v>460</v>
      </c>
    </row>
    <row r="480" spans="1:6" x14ac:dyDescent="0.3">
      <c r="A480" s="4">
        <v>16</v>
      </c>
      <c r="B480" s="62">
        <v>18</v>
      </c>
      <c r="C480" s="12">
        <f t="shared" si="7"/>
        <v>17</v>
      </c>
      <c r="D480" s="4" t="s">
        <v>785</v>
      </c>
      <c r="E480" s="4" t="s">
        <v>1585</v>
      </c>
      <c r="F480" s="4" t="s">
        <v>460</v>
      </c>
    </row>
    <row r="481" spans="1:6" x14ac:dyDescent="0.3">
      <c r="A481" s="4">
        <v>16</v>
      </c>
      <c r="B481" s="62">
        <v>18</v>
      </c>
      <c r="C481" s="12">
        <f t="shared" si="7"/>
        <v>17</v>
      </c>
      <c r="D481" s="4" t="s">
        <v>785</v>
      </c>
      <c r="E481" s="4" t="s">
        <v>1585</v>
      </c>
      <c r="F481" s="4" t="s">
        <v>460</v>
      </c>
    </row>
    <row r="482" spans="1:6" x14ac:dyDescent="0.3">
      <c r="A482" s="4">
        <v>16</v>
      </c>
      <c r="B482" s="62">
        <v>18</v>
      </c>
      <c r="C482" s="12">
        <f t="shared" si="7"/>
        <v>17</v>
      </c>
      <c r="D482" s="4" t="s">
        <v>785</v>
      </c>
      <c r="E482" s="4" t="s">
        <v>1585</v>
      </c>
      <c r="F482" s="4" t="s">
        <v>460</v>
      </c>
    </row>
    <row r="483" spans="1:6" x14ac:dyDescent="0.3">
      <c r="A483" s="4">
        <v>16</v>
      </c>
      <c r="B483" s="62">
        <v>18</v>
      </c>
      <c r="C483" s="12">
        <f t="shared" si="7"/>
        <v>17</v>
      </c>
      <c r="D483" s="4" t="s">
        <v>785</v>
      </c>
      <c r="E483" s="4" t="s">
        <v>1585</v>
      </c>
      <c r="F483" s="4" t="s">
        <v>460</v>
      </c>
    </row>
    <row r="484" spans="1:6" x14ac:dyDescent="0.3">
      <c r="A484" s="4">
        <v>16</v>
      </c>
      <c r="B484" s="62">
        <v>18</v>
      </c>
      <c r="C484" s="12">
        <f t="shared" si="7"/>
        <v>17</v>
      </c>
      <c r="D484" s="4" t="s">
        <v>785</v>
      </c>
      <c r="E484" s="4" t="s">
        <v>1585</v>
      </c>
      <c r="F484" s="4" t="s">
        <v>460</v>
      </c>
    </row>
    <row r="485" spans="1:6" x14ac:dyDescent="0.3">
      <c r="A485" s="4">
        <v>16</v>
      </c>
      <c r="B485" s="62">
        <v>18</v>
      </c>
      <c r="C485" s="12">
        <f t="shared" si="7"/>
        <v>17</v>
      </c>
      <c r="D485" s="4" t="s">
        <v>785</v>
      </c>
      <c r="E485" s="4" t="s">
        <v>1585</v>
      </c>
      <c r="F485" s="4" t="s">
        <v>460</v>
      </c>
    </row>
    <row r="486" spans="1:6" x14ac:dyDescent="0.3">
      <c r="A486" s="4">
        <v>16</v>
      </c>
      <c r="B486" s="62">
        <v>18</v>
      </c>
      <c r="C486" s="12">
        <f t="shared" si="7"/>
        <v>17</v>
      </c>
      <c r="D486" s="4" t="s">
        <v>785</v>
      </c>
      <c r="E486" s="4" t="s">
        <v>1585</v>
      </c>
      <c r="F486" s="4" t="s">
        <v>460</v>
      </c>
    </row>
    <row r="487" spans="1:6" x14ac:dyDescent="0.3">
      <c r="A487" s="4">
        <v>16.3</v>
      </c>
      <c r="B487" s="62">
        <v>18</v>
      </c>
      <c r="C487" s="12">
        <f t="shared" si="7"/>
        <v>17.149999999999999</v>
      </c>
      <c r="D487" s="4" t="s">
        <v>785</v>
      </c>
      <c r="E487" s="4" t="s">
        <v>1585</v>
      </c>
      <c r="F487" s="4" t="s">
        <v>146</v>
      </c>
    </row>
    <row r="488" spans="1:6" x14ac:dyDescent="0.3">
      <c r="A488" s="4">
        <v>16</v>
      </c>
      <c r="B488" s="4">
        <v>15.1</v>
      </c>
      <c r="C488" s="12">
        <f t="shared" si="7"/>
        <v>15.55</v>
      </c>
      <c r="D488" s="4" t="s">
        <v>785</v>
      </c>
      <c r="E488" s="4" t="s">
        <v>1585</v>
      </c>
      <c r="F488" s="4" t="s">
        <v>460</v>
      </c>
    </row>
    <row r="489" spans="1:6" x14ac:dyDescent="0.3">
      <c r="A489" s="4">
        <v>16</v>
      </c>
      <c r="B489" s="62">
        <v>18</v>
      </c>
      <c r="C489" s="12">
        <f t="shared" si="7"/>
        <v>17</v>
      </c>
      <c r="D489" s="4" t="s">
        <v>785</v>
      </c>
      <c r="E489" s="4" t="s">
        <v>1585</v>
      </c>
      <c r="F489" s="4" t="s">
        <v>460</v>
      </c>
    </row>
    <row r="490" spans="1:6" x14ac:dyDescent="0.3">
      <c r="A490" s="4">
        <v>16</v>
      </c>
      <c r="B490" s="62">
        <v>18</v>
      </c>
      <c r="C490" s="12">
        <f t="shared" si="7"/>
        <v>17</v>
      </c>
      <c r="D490" s="4" t="s">
        <v>785</v>
      </c>
      <c r="E490" s="4" t="s">
        <v>1585</v>
      </c>
      <c r="F490" s="4" t="s">
        <v>460</v>
      </c>
    </row>
    <row r="491" spans="1:6" x14ac:dyDescent="0.3">
      <c r="A491" s="4">
        <v>16</v>
      </c>
      <c r="B491" s="62">
        <v>18</v>
      </c>
      <c r="C491" s="12">
        <f t="shared" si="7"/>
        <v>17</v>
      </c>
      <c r="D491" s="4" t="s">
        <v>785</v>
      </c>
      <c r="E491" s="4" t="s">
        <v>1585</v>
      </c>
      <c r="F491" s="4" t="s">
        <v>460</v>
      </c>
    </row>
    <row r="492" spans="1:6" x14ac:dyDescent="0.3">
      <c r="A492" s="4">
        <v>16</v>
      </c>
      <c r="B492" s="62">
        <v>18</v>
      </c>
      <c r="C492" s="12">
        <f t="shared" si="7"/>
        <v>17</v>
      </c>
      <c r="D492" s="4" t="s">
        <v>785</v>
      </c>
      <c r="E492" s="4" t="s">
        <v>1585</v>
      </c>
      <c r="F492" s="4" t="s">
        <v>460</v>
      </c>
    </row>
    <row r="493" spans="1:6" x14ac:dyDescent="0.3">
      <c r="A493" s="4">
        <v>16</v>
      </c>
      <c r="B493" s="62">
        <v>18</v>
      </c>
      <c r="C493" s="12">
        <f t="shared" si="7"/>
        <v>17</v>
      </c>
      <c r="D493" s="4" t="s">
        <v>785</v>
      </c>
      <c r="E493" s="4" t="s">
        <v>1585</v>
      </c>
      <c r="F493" s="4" t="s">
        <v>460</v>
      </c>
    </row>
    <row r="494" spans="1:6" x14ac:dyDescent="0.3">
      <c r="A494" s="4">
        <v>16</v>
      </c>
      <c r="B494" s="62">
        <v>18</v>
      </c>
      <c r="C494" s="12">
        <f t="shared" si="7"/>
        <v>17</v>
      </c>
      <c r="D494" s="4" t="s">
        <v>785</v>
      </c>
      <c r="E494" s="4" t="s">
        <v>1585</v>
      </c>
      <c r="F494" s="4" t="s">
        <v>460</v>
      </c>
    </row>
    <row r="495" spans="1:6" x14ac:dyDescent="0.3">
      <c r="A495" s="4">
        <v>16</v>
      </c>
      <c r="B495" s="62">
        <v>18</v>
      </c>
      <c r="C495" s="12">
        <f t="shared" si="7"/>
        <v>17</v>
      </c>
      <c r="D495" s="4" t="s">
        <v>785</v>
      </c>
      <c r="E495" s="4" t="s">
        <v>1585</v>
      </c>
      <c r="F495" s="4" t="s">
        <v>460</v>
      </c>
    </row>
    <row r="496" spans="1:6" x14ac:dyDescent="0.3">
      <c r="A496" s="4">
        <v>16</v>
      </c>
      <c r="B496" s="62">
        <v>18</v>
      </c>
      <c r="C496" s="12">
        <f t="shared" si="7"/>
        <v>17</v>
      </c>
      <c r="D496" s="4" t="s">
        <v>785</v>
      </c>
      <c r="E496" s="4" t="s">
        <v>1585</v>
      </c>
      <c r="F496" s="4" t="s">
        <v>460</v>
      </c>
    </row>
    <row r="497" spans="1:6" x14ac:dyDescent="0.3">
      <c r="A497" s="4">
        <v>16</v>
      </c>
      <c r="B497" s="62">
        <v>18</v>
      </c>
      <c r="C497" s="12">
        <f t="shared" si="7"/>
        <v>17</v>
      </c>
      <c r="D497" s="4" t="s">
        <v>785</v>
      </c>
      <c r="E497" s="4" t="s">
        <v>1585</v>
      </c>
      <c r="F497" s="4" t="s">
        <v>460</v>
      </c>
    </row>
    <row r="498" spans="1:6" x14ac:dyDescent="0.3">
      <c r="A498" s="4">
        <v>16</v>
      </c>
      <c r="B498" s="62">
        <v>18</v>
      </c>
      <c r="C498" s="12">
        <f t="shared" si="7"/>
        <v>17</v>
      </c>
      <c r="D498" s="4" t="s">
        <v>785</v>
      </c>
      <c r="E498" s="4" t="s">
        <v>1585</v>
      </c>
      <c r="F498" s="4" t="s">
        <v>460</v>
      </c>
    </row>
    <row r="499" spans="1:6" x14ac:dyDescent="0.3">
      <c r="A499" s="4">
        <v>11</v>
      </c>
      <c r="B499" s="62">
        <v>18</v>
      </c>
      <c r="C499" s="12">
        <f t="shared" si="7"/>
        <v>14.5</v>
      </c>
      <c r="D499" s="4" t="s">
        <v>785</v>
      </c>
      <c r="E499" s="4" t="s">
        <v>1619</v>
      </c>
      <c r="F499" s="4" t="s">
        <v>1461</v>
      </c>
    </row>
    <row r="500" spans="1:6" x14ac:dyDescent="0.3">
      <c r="A500" s="4">
        <v>11</v>
      </c>
      <c r="B500" s="62">
        <v>18</v>
      </c>
      <c r="C500" s="12">
        <f t="shared" si="7"/>
        <v>14.5</v>
      </c>
      <c r="D500" s="4" t="s">
        <v>785</v>
      </c>
      <c r="E500" s="4" t="s">
        <v>1619</v>
      </c>
      <c r="F500" s="4" t="s">
        <v>1461</v>
      </c>
    </row>
    <row r="501" spans="1:6" x14ac:dyDescent="0.3">
      <c r="A501" s="4">
        <v>11</v>
      </c>
      <c r="B501" s="62">
        <v>18</v>
      </c>
      <c r="C501" s="12">
        <f t="shared" si="7"/>
        <v>14.5</v>
      </c>
      <c r="D501" s="4" t="s">
        <v>785</v>
      </c>
      <c r="E501" s="4" t="s">
        <v>1619</v>
      </c>
      <c r="F501" s="4" t="s">
        <v>1461</v>
      </c>
    </row>
    <row r="502" spans="1:6" x14ac:dyDescent="0.3">
      <c r="A502" s="4">
        <v>14</v>
      </c>
      <c r="B502" s="4">
        <v>17.600000000000001</v>
      </c>
      <c r="C502" s="12">
        <f t="shared" si="7"/>
        <v>15.8</v>
      </c>
      <c r="D502" s="4" t="s">
        <v>139</v>
      </c>
      <c r="E502" s="4" t="s">
        <v>1624</v>
      </c>
      <c r="F502" s="4" t="s">
        <v>460</v>
      </c>
    </row>
    <row r="503" spans="1:6" x14ac:dyDescent="0.3">
      <c r="A503" s="4">
        <v>14</v>
      </c>
      <c r="B503" s="4">
        <v>17.600000000000001</v>
      </c>
      <c r="C503" s="12">
        <f t="shared" si="7"/>
        <v>15.8</v>
      </c>
      <c r="D503" s="4" t="s">
        <v>139</v>
      </c>
      <c r="E503" s="4" t="s">
        <v>1624</v>
      </c>
      <c r="F503" s="4" t="s">
        <v>460</v>
      </c>
    </row>
    <row r="504" spans="1:6" x14ac:dyDescent="0.3">
      <c r="A504" s="4">
        <v>14</v>
      </c>
      <c r="B504" s="4">
        <v>17.600000000000001</v>
      </c>
      <c r="C504" s="12">
        <f t="shared" si="7"/>
        <v>15.8</v>
      </c>
      <c r="D504" s="4" t="s">
        <v>139</v>
      </c>
      <c r="E504" s="4" t="s">
        <v>1624</v>
      </c>
      <c r="F504" s="4" t="s">
        <v>460</v>
      </c>
    </row>
    <row r="505" spans="1:6" x14ac:dyDescent="0.3">
      <c r="A505" s="4">
        <v>14</v>
      </c>
      <c r="B505" s="4">
        <v>17.600000000000001</v>
      </c>
      <c r="C505" s="12">
        <f t="shared" si="7"/>
        <v>15.8</v>
      </c>
      <c r="D505" s="4" t="s">
        <v>139</v>
      </c>
      <c r="E505" s="4" t="s">
        <v>1624</v>
      </c>
      <c r="F505" s="4" t="s">
        <v>460</v>
      </c>
    </row>
    <row r="506" spans="1:6" x14ac:dyDescent="0.3">
      <c r="A506" s="4">
        <v>14</v>
      </c>
      <c r="B506" s="4">
        <v>17.600000000000001</v>
      </c>
      <c r="C506" s="12">
        <f t="shared" si="7"/>
        <v>15.8</v>
      </c>
      <c r="D506" s="4" t="s">
        <v>139</v>
      </c>
      <c r="E506" s="4" t="s">
        <v>1624</v>
      </c>
      <c r="F506" s="4" t="s">
        <v>460</v>
      </c>
    </row>
    <row r="507" spans="1:6" x14ac:dyDescent="0.3">
      <c r="A507" s="4">
        <v>14</v>
      </c>
      <c r="B507" s="4">
        <v>17.600000000000001</v>
      </c>
      <c r="C507" s="12">
        <f t="shared" si="7"/>
        <v>15.8</v>
      </c>
      <c r="D507" s="4" t="s">
        <v>139</v>
      </c>
      <c r="E507" s="4" t="s">
        <v>1624</v>
      </c>
      <c r="F507" s="4" t="s">
        <v>460</v>
      </c>
    </row>
    <row r="508" spans="1:6" x14ac:dyDescent="0.3">
      <c r="A508" s="4">
        <v>14</v>
      </c>
      <c r="B508" s="4">
        <v>17.600000000000001</v>
      </c>
      <c r="C508" s="12">
        <f t="shared" si="7"/>
        <v>15.8</v>
      </c>
      <c r="D508" s="4" t="s">
        <v>139</v>
      </c>
      <c r="E508" s="4" t="s">
        <v>1624</v>
      </c>
      <c r="F508" s="4" t="s">
        <v>460</v>
      </c>
    </row>
    <row r="509" spans="1:6" x14ac:dyDescent="0.3">
      <c r="A509" s="4">
        <v>12</v>
      </c>
      <c r="B509" s="62">
        <v>18</v>
      </c>
      <c r="C509" s="12">
        <f t="shared" si="7"/>
        <v>15</v>
      </c>
      <c r="D509" s="4" t="s">
        <v>444</v>
      </c>
      <c r="E509" s="4" t="s">
        <v>1643</v>
      </c>
      <c r="F509" s="4" t="s">
        <v>460</v>
      </c>
    </row>
    <row r="510" spans="1:6" x14ac:dyDescent="0.3">
      <c r="A510" s="4">
        <v>12</v>
      </c>
      <c r="B510" s="62">
        <v>18</v>
      </c>
      <c r="C510" s="12">
        <f t="shared" si="7"/>
        <v>15</v>
      </c>
      <c r="D510" s="4" t="s">
        <v>444</v>
      </c>
      <c r="E510" s="4" t="s">
        <v>1643</v>
      </c>
      <c r="F510" s="4" t="s">
        <v>460</v>
      </c>
    </row>
    <row r="511" spans="1:6" x14ac:dyDescent="0.3">
      <c r="A511" s="4">
        <v>12</v>
      </c>
      <c r="B511" s="62">
        <v>18</v>
      </c>
      <c r="C511" s="12">
        <f t="shared" si="7"/>
        <v>15</v>
      </c>
      <c r="D511" s="4" t="s">
        <v>444</v>
      </c>
      <c r="E511" s="4" t="s">
        <v>1643</v>
      </c>
      <c r="F511" s="4" t="s">
        <v>460</v>
      </c>
    </row>
    <row r="512" spans="1:6" x14ac:dyDescent="0.3">
      <c r="A512" s="4">
        <v>12</v>
      </c>
      <c r="B512" s="62">
        <v>18</v>
      </c>
      <c r="C512" s="12">
        <f t="shared" si="7"/>
        <v>15</v>
      </c>
      <c r="D512" s="4" t="s">
        <v>444</v>
      </c>
      <c r="E512" s="4" t="s">
        <v>1643</v>
      </c>
      <c r="F512" s="4" t="s">
        <v>460</v>
      </c>
    </row>
    <row r="513" spans="1:6" x14ac:dyDescent="0.3">
      <c r="A513" s="4">
        <v>12</v>
      </c>
      <c r="B513" s="62">
        <v>18</v>
      </c>
      <c r="C513" s="12">
        <f t="shared" si="7"/>
        <v>15</v>
      </c>
      <c r="D513" s="4" t="s">
        <v>444</v>
      </c>
      <c r="E513" s="4" t="s">
        <v>1643</v>
      </c>
      <c r="F513" s="4" t="s">
        <v>460</v>
      </c>
    </row>
    <row r="514" spans="1:6" x14ac:dyDescent="0.3">
      <c r="A514" s="4">
        <v>11.2</v>
      </c>
      <c r="B514" s="62">
        <v>18</v>
      </c>
      <c r="C514" s="12">
        <f t="shared" si="7"/>
        <v>14.6</v>
      </c>
      <c r="D514" s="4" t="s">
        <v>444</v>
      </c>
      <c r="E514" s="4" t="s">
        <v>1643</v>
      </c>
      <c r="F514" s="4" t="s">
        <v>146</v>
      </c>
    </row>
    <row r="515" spans="1:6" x14ac:dyDescent="0.3">
      <c r="A515" s="4">
        <v>11.2</v>
      </c>
      <c r="B515" s="62">
        <v>18</v>
      </c>
      <c r="C515" s="12">
        <f t="shared" ref="C515:C578" si="8">(A515+B515)/2</f>
        <v>14.6</v>
      </c>
      <c r="D515" s="4" t="s">
        <v>444</v>
      </c>
      <c r="E515" s="4" t="s">
        <v>1643</v>
      </c>
      <c r="F515" s="4" t="s">
        <v>146</v>
      </c>
    </row>
    <row r="516" spans="1:6" x14ac:dyDescent="0.3">
      <c r="A516" s="4">
        <v>11.2</v>
      </c>
      <c r="B516" s="62">
        <v>18</v>
      </c>
      <c r="C516" s="12">
        <f t="shared" si="8"/>
        <v>14.6</v>
      </c>
      <c r="D516" s="4" t="s">
        <v>444</v>
      </c>
      <c r="E516" s="4" t="s">
        <v>1643</v>
      </c>
      <c r="F516" s="4" t="s">
        <v>146</v>
      </c>
    </row>
    <row r="517" spans="1:6" x14ac:dyDescent="0.3">
      <c r="A517" s="4">
        <v>11.2</v>
      </c>
      <c r="B517" s="62">
        <v>18</v>
      </c>
      <c r="C517" s="12">
        <f t="shared" si="8"/>
        <v>14.6</v>
      </c>
      <c r="D517" s="4" t="s">
        <v>444</v>
      </c>
      <c r="E517" s="4" t="s">
        <v>1643</v>
      </c>
      <c r="F517" s="4" t="s">
        <v>146</v>
      </c>
    </row>
    <row r="518" spans="1:6" x14ac:dyDescent="0.3">
      <c r="A518" s="4">
        <v>11.2</v>
      </c>
      <c r="B518" s="62">
        <v>18</v>
      </c>
      <c r="C518" s="12">
        <f t="shared" si="8"/>
        <v>14.6</v>
      </c>
      <c r="D518" s="4" t="s">
        <v>444</v>
      </c>
      <c r="E518" s="4" t="s">
        <v>1643</v>
      </c>
      <c r="F518" s="4" t="s">
        <v>146</v>
      </c>
    </row>
    <row r="519" spans="1:6" x14ac:dyDescent="0.3">
      <c r="A519" s="4">
        <v>11.2</v>
      </c>
      <c r="B519" s="62">
        <v>18</v>
      </c>
      <c r="C519" s="12">
        <f t="shared" si="8"/>
        <v>14.6</v>
      </c>
      <c r="D519" s="4" t="s">
        <v>444</v>
      </c>
      <c r="E519" s="4" t="s">
        <v>1643</v>
      </c>
      <c r="F519" s="4" t="s">
        <v>146</v>
      </c>
    </row>
    <row r="520" spans="1:6" x14ac:dyDescent="0.3">
      <c r="A520" s="4">
        <v>12</v>
      </c>
      <c r="B520" s="62">
        <v>18</v>
      </c>
      <c r="C520" s="12">
        <f t="shared" si="8"/>
        <v>15</v>
      </c>
      <c r="D520" s="4" t="s">
        <v>444</v>
      </c>
      <c r="E520" s="4" t="s">
        <v>1643</v>
      </c>
      <c r="F520" s="4" t="s">
        <v>460</v>
      </c>
    </row>
    <row r="521" spans="1:6" x14ac:dyDescent="0.3">
      <c r="A521" s="4">
        <v>11.2</v>
      </c>
      <c r="B521" s="62">
        <v>18</v>
      </c>
      <c r="C521" s="12">
        <f t="shared" si="8"/>
        <v>14.6</v>
      </c>
      <c r="D521" s="4" t="s">
        <v>444</v>
      </c>
      <c r="E521" s="4" t="s">
        <v>1643</v>
      </c>
      <c r="F521" s="4" t="s">
        <v>146</v>
      </c>
    </row>
    <row r="522" spans="1:6" x14ac:dyDescent="0.3">
      <c r="A522" s="4">
        <v>11.2</v>
      </c>
      <c r="B522" s="62">
        <v>18</v>
      </c>
      <c r="C522" s="12">
        <f t="shared" si="8"/>
        <v>14.6</v>
      </c>
      <c r="D522" s="4" t="s">
        <v>444</v>
      </c>
      <c r="E522" s="4" t="s">
        <v>1643</v>
      </c>
      <c r="F522" s="4" t="s">
        <v>146</v>
      </c>
    </row>
    <row r="523" spans="1:6" x14ac:dyDescent="0.3">
      <c r="A523" s="4">
        <v>12</v>
      </c>
      <c r="B523" s="62">
        <v>18</v>
      </c>
      <c r="C523" s="12">
        <f t="shared" si="8"/>
        <v>15</v>
      </c>
      <c r="D523" s="4" t="s">
        <v>444</v>
      </c>
      <c r="E523" s="4" t="s">
        <v>1643</v>
      </c>
      <c r="F523" s="4" t="s">
        <v>460</v>
      </c>
    </row>
    <row r="524" spans="1:6" x14ac:dyDescent="0.3">
      <c r="A524" s="4">
        <v>12</v>
      </c>
      <c r="B524" s="62">
        <v>18</v>
      </c>
      <c r="C524" s="12">
        <f t="shared" si="8"/>
        <v>15</v>
      </c>
      <c r="D524" s="4" t="s">
        <v>444</v>
      </c>
      <c r="E524" s="4" t="s">
        <v>1643</v>
      </c>
      <c r="F524" s="4" t="s">
        <v>460</v>
      </c>
    </row>
    <row r="525" spans="1:6" x14ac:dyDescent="0.3">
      <c r="A525" s="4">
        <v>9.5</v>
      </c>
      <c r="B525" s="62">
        <v>18</v>
      </c>
      <c r="C525" s="12">
        <f t="shared" si="8"/>
        <v>13.75</v>
      </c>
      <c r="D525" s="4" t="s">
        <v>444</v>
      </c>
      <c r="E525" s="4" t="s">
        <v>1695</v>
      </c>
      <c r="F525" s="4" t="s">
        <v>146</v>
      </c>
    </row>
    <row r="526" spans="1:6" x14ac:dyDescent="0.3">
      <c r="A526" s="4">
        <v>9.5</v>
      </c>
      <c r="B526" s="62">
        <v>18</v>
      </c>
      <c r="C526" s="12">
        <f t="shared" si="8"/>
        <v>13.75</v>
      </c>
      <c r="D526" s="4" t="s">
        <v>444</v>
      </c>
      <c r="E526" s="4" t="s">
        <v>1695</v>
      </c>
      <c r="F526" s="4" t="s">
        <v>146</v>
      </c>
    </row>
    <row r="527" spans="1:6" x14ac:dyDescent="0.3">
      <c r="A527" s="4">
        <v>9.5</v>
      </c>
      <c r="B527" s="62">
        <v>18</v>
      </c>
      <c r="C527" s="12">
        <f t="shared" si="8"/>
        <v>13.75</v>
      </c>
      <c r="D527" s="4" t="s">
        <v>444</v>
      </c>
      <c r="E527" s="4" t="s">
        <v>1695</v>
      </c>
      <c r="F527" s="4" t="s">
        <v>146</v>
      </c>
    </row>
    <row r="528" spans="1:6" x14ac:dyDescent="0.3">
      <c r="A528" s="4">
        <v>18.2</v>
      </c>
      <c r="B528" s="4">
        <v>21</v>
      </c>
      <c r="C528" s="12">
        <f t="shared" si="8"/>
        <v>19.600000000000001</v>
      </c>
      <c r="D528" s="4" t="s">
        <v>444</v>
      </c>
      <c r="E528" s="4" t="s">
        <v>1695</v>
      </c>
      <c r="F528" s="4" t="s">
        <v>460</v>
      </c>
    </row>
    <row r="529" spans="1:6" x14ac:dyDescent="0.3">
      <c r="A529" s="4">
        <v>18.399999999999999</v>
      </c>
      <c r="B529" s="4">
        <v>21</v>
      </c>
      <c r="C529" s="12">
        <f t="shared" si="8"/>
        <v>19.7</v>
      </c>
      <c r="D529" s="4" t="s">
        <v>444</v>
      </c>
      <c r="E529" s="4" t="s">
        <v>1695</v>
      </c>
      <c r="F529" s="4" t="s">
        <v>460</v>
      </c>
    </row>
    <row r="530" spans="1:6" x14ac:dyDescent="0.3">
      <c r="A530" s="4">
        <v>9.5</v>
      </c>
      <c r="B530" s="62">
        <v>18</v>
      </c>
      <c r="C530" s="12">
        <f t="shared" si="8"/>
        <v>13.75</v>
      </c>
      <c r="D530" s="4" t="s">
        <v>444</v>
      </c>
      <c r="E530" s="4" t="s">
        <v>1695</v>
      </c>
      <c r="F530" s="4" t="s">
        <v>146</v>
      </c>
    </row>
    <row r="531" spans="1:6" x14ac:dyDescent="0.3">
      <c r="A531" s="4">
        <v>10.6</v>
      </c>
      <c r="B531" s="4">
        <v>14.12</v>
      </c>
      <c r="C531" s="12">
        <f t="shared" si="8"/>
        <v>12.36</v>
      </c>
      <c r="D531" s="4" t="s">
        <v>866</v>
      </c>
      <c r="E531" s="4" t="s">
        <v>1723</v>
      </c>
      <c r="F531" s="4" t="s">
        <v>146</v>
      </c>
    </row>
    <row r="532" spans="1:6" x14ac:dyDescent="0.3">
      <c r="A532" s="4">
        <v>10.1</v>
      </c>
      <c r="B532" s="4">
        <v>14.67</v>
      </c>
      <c r="C532" s="12">
        <f t="shared" si="8"/>
        <v>12.385</v>
      </c>
      <c r="D532" s="4" t="s">
        <v>866</v>
      </c>
      <c r="E532" s="4" t="s">
        <v>1723</v>
      </c>
      <c r="F532" s="4" t="s">
        <v>146</v>
      </c>
    </row>
    <row r="533" spans="1:6" x14ac:dyDescent="0.3">
      <c r="A533" s="4">
        <v>11.3</v>
      </c>
      <c r="B533" s="4">
        <v>13.7</v>
      </c>
      <c r="C533" s="12">
        <f t="shared" si="8"/>
        <v>12.5</v>
      </c>
      <c r="D533" s="4" t="s">
        <v>866</v>
      </c>
      <c r="E533" s="4" t="s">
        <v>1723</v>
      </c>
      <c r="F533" s="4" t="s">
        <v>146</v>
      </c>
    </row>
    <row r="534" spans="1:6" x14ac:dyDescent="0.3">
      <c r="A534" s="4">
        <v>15.1</v>
      </c>
      <c r="B534" s="4">
        <v>18.190000000000001</v>
      </c>
      <c r="C534" s="12">
        <f t="shared" si="8"/>
        <v>16.645</v>
      </c>
      <c r="D534" s="4" t="s">
        <v>866</v>
      </c>
      <c r="E534" s="4" t="s">
        <v>1723</v>
      </c>
      <c r="F534" s="4" t="s">
        <v>460</v>
      </c>
    </row>
    <row r="535" spans="1:6" x14ac:dyDescent="0.3">
      <c r="A535" s="4">
        <v>15.1</v>
      </c>
      <c r="B535" s="4">
        <v>18.190000000000001</v>
      </c>
      <c r="C535" s="12">
        <f t="shared" si="8"/>
        <v>16.645</v>
      </c>
      <c r="D535" s="4" t="s">
        <v>866</v>
      </c>
      <c r="E535" s="4" t="s">
        <v>1723</v>
      </c>
      <c r="F535" s="4" t="s">
        <v>460</v>
      </c>
    </row>
    <row r="536" spans="1:6" x14ac:dyDescent="0.3">
      <c r="A536" s="4">
        <v>10.1</v>
      </c>
      <c r="B536" s="4">
        <v>14.67</v>
      </c>
      <c r="C536" s="12">
        <f t="shared" si="8"/>
        <v>12.385</v>
      </c>
      <c r="D536" s="4" t="s">
        <v>866</v>
      </c>
      <c r="E536" s="4" t="s">
        <v>1723</v>
      </c>
      <c r="F536" s="4" t="s">
        <v>146</v>
      </c>
    </row>
    <row r="537" spans="1:6" x14ac:dyDescent="0.3">
      <c r="A537" s="4">
        <v>15.1</v>
      </c>
      <c r="B537" s="4">
        <v>18.190000000000001</v>
      </c>
      <c r="C537" s="12">
        <f t="shared" si="8"/>
        <v>16.645</v>
      </c>
      <c r="D537" s="4" t="s">
        <v>866</v>
      </c>
      <c r="E537" s="4" t="s">
        <v>1723</v>
      </c>
      <c r="F537" s="4" t="s">
        <v>460</v>
      </c>
    </row>
    <row r="538" spans="1:6" x14ac:dyDescent="0.3">
      <c r="A538" s="4">
        <v>12.55</v>
      </c>
      <c r="B538" s="4">
        <v>12.9</v>
      </c>
      <c r="C538" s="12">
        <f t="shared" si="8"/>
        <v>12.725000000000001</v>
      </c>
      <c r="D538" s="4" t="s">
        <v>444</v>
      </c>
      <c r="E538" s="4" t="s">
        <v>1739</v>
      </c>
      <c r="F538" s="4" t="s">
        <v>460</v>
      </c>
    </row>
    <row r="539" spans="1:6" x14ac:dyDescent="0.3">
      <c r="A539" s="4">
        <v>12.55</v>
      </c>
      <c r="B539" s="4">
        <v>14.24</v>
      </c>
      <c r="C539" s="12">
        <f t="shared" si="8"/>
        <v>13.395</v>
      </c>
      <c r="D539" s="4" t="s">
        <v>444</v>
      </c>
      <c r="E539" s="4" t="s">
        <v>1739</v>
      </c>
      <c r="F539" s="4" t="s">
        <v>460</v>
      </c>
    </row>
    <row r="540" spans="1:6" x14ac:dyDescent="0.3">
      <c r="A540" s="4">
        <v>12.55</v>
      </c>
      <c r="B540" s="4">
        <v>14.24</v>
      </c>
      <c r="C540" s="12">
        <f t="shared" si="8"/>
        <v>13.395</v>
      </c>
      <c r="D540" s="4" t="s">
        <v>444</v>
      </c>
      <c r="E540" s="4" t="s">
        <v>1739</v>
      </c>
      <c r="F540" s="4" t="s">
        <v>460</v>
      </c>
    </row>
    <row r="541" spans="1:6" x14ac:dyDescent="0.3">
      <c r="A541" s="4">
        <v>12.55</v>
      </c>
      <c r="B541" s="4">
        <v>12.9</v>
      </c>
      <c r="C541" s="12">
        <f t="shared" si="8"/>
        <v>12.725000000000001</v>
      </c>
      <c r="D541" s="4" t="s">
        <v>444</v>
      </c>
      <c r="E541" s="4" t="s">
        <v>1739</v>
      </c>
      <c r="F541" s="4" t="s">
        <v>460</v>
      </c>
    </row>
    <row r="542" spans="1:6" x14ac:dyDescent="0.3">
      <c r="A542" s="4">
        <v>7.8</v>
      </c>
      <c r="B542" s="4">
        <v>10.26</v>
      </c>
      <c r="C542" s="12">
        <f t="shared" si="8"/>
        <v>9.0299999999999994</v>
      </c>
      <c r="D542" s="4" t="s">
        <v>444</v>
      </c>
      <c r="E542" s="4" t="s">
        <v>1739</v>
      </c>
      <c r="F542" s="4" t="s">
        <v>146</v>
      </c>
    </row>
    <row r="543" spans="1:6" x14ac:dyDescent="0.3">
      <c r="A543" s="4">
        <v>7.8</v>
      </c>
      <c r="B543" s="4">
        <v>10.01</v>
      </c>
      <c r="C543" s="12">
        <f t="shared" si="8"/>
        <v>8.9049999999999994</v>
      </c>
      <c r="D543" s="4" t="s">
        <v>444</v>
      </c>
      <c r="E543" s="4" t="s">
        <v>1739</v>
      </c>
      <c r="F543" s="4" t="s">
        <v>146</v>
      </c>
    </row>
    <row r="544" spans="1:6" x14ac:dyDescent="0.3">
      <c r="A544" s="4">
        <v>12.55</v>
      </c>
      <c r="B544" s="4">
        <v>12.9</v>
      </c>
      <c r="C544" s="12">
        <f t="shared" si="8"/>
        <v>12.725000000000001</v>
      </c>
      <c r="D544" s="4" t="s">
        <v>444</v>
      </c>
      <c r="E544" s="4" t="s">
        <v>1739</v>
      </c>
      <c r="F544" s="4" t="s">
        <v>460</v>
      </c>
    </row>
    <row r="545" spans="1:6" x14ac:dyDescent="0.3">
      <c r="A545" s="4">
        <v>7.7</v>
      </c>
      <c r="B545" s="4">
        <v>10.91</v>
      </c>
      <c r="C545" s="12">
        <f t="shared" si="8"/>
        <v>9.3049999999999997</v>
      </c>
      <c r="D545" s="4" t="s">
        <v>679</v>
      </c>
      <c r="E545" s="4" t="s">
        <v>1770</v>
      </c>
      <c r="F545" s="4" t="s">
        <v>460</v>
      </c>
    </row>
    <row r="546" spans="1:6" x14ac:dyDescent="0.3">
      <c r="A546" s="4">
        <v>9.3000000000000007</v>
      </c>
      <c r="B546" s="4">
        <v>12.62</v>
      </c>
      <c r="C546" s="12">
        <f t="shared" si="8"/>
        <v>10.96</v>
      </c>
      <c r="D546" s="4" t="s">
        <v>679</v>
      </c>
      <c r="E546" s="4" t="s">
        <v>1770</v>
      </c>
      <c r="F546" s="4" t="s">
        <v>460</v>
      </c>
    </row>
    <row r="547" spans="1:6" x14ac:dyDescent="0.3">
      <c r="A547" s="4">
        <v>9.3000000000000007</v>
      </c>
      <c r="B547" s="4">
        <v>12.62</v>
      </c>
      <c r="C547" s="12">
        <f t="shared" si="8"/>
        <v>10.96</v>
      </c>
      <c r="D547" s="4" t="s">
        <v>679</v>
      </c>
      <c r="E547" s="4" t="s">
        <v>1770</v>
      </c>
      <c r="F547" s="4" t="s">
        <v>460</v>
      </c>
    </row>
    <row r="548" spans="1:6" x14ac:dyDescent="0.3">
      <c r="A548" s="4">
        <v>16.3</v>
      </c>
      <c r="B548" s="62">
        <v>18</v>
      </c>
      <c r="C548" s="12">
        <f t="shared" si="8"/>
        <v>17.149999999999999</v>
      </c>
      <c r="D548" s="4" t="s">
        <v>866</v>
      </c>
      <c r="E548" s="4" t="s">
        <v>1790</v>
      </c>
      <c r="F548" s="4" t="s">
        <v>460</v>
      </c>
    </row>
    <row r="549" spans="1:6" x14ac:dyDescent="0.3">
      <c r="A549" s="4">
        <v>18</v>
      </c>
      <c r="B549" s="4">
        <v>20.68</v>
      </c>
      <c r="C549" s="12">
        <f t="shared" si="8"/>
        <v>19.34</v>
      </c>
      <c r="D549" s="4" t="s">
        <v>899</v>
      </c>
      <c r="E549" s="4" t="s">
        <v>1801</v>
      </c>
      <c r="F549" s="4" t="s">
        <v>460</v>
      </c>
    </row>
    <row r="550" spans="1:6" x14ac:dyDescent="0.3">
      <c r="A550" s="4">
        <v>18</v>
      </c>
      <c r="B550" s="4">
        <v>20.68</v>
      </c>
      <c r="C550" s="12">
        <f t="shared" si="8"/>
        <v>19.34</v>
      </c>
      <c r="D550" s="4" t="s">
        <v>899</v>
      </c>
      <c r="E550" s="4" t="s">
        <v>1801</v>
      </c>
      <c r="F550" s="4" t="s">
        <v>460</v>
      </c>
    </row>
    <row r="551" spans="1:6" x14ac:dyDescent="0.3">
      <c r="A551" s="4">
        <v>18</v>
      </c>
      <c r="B551" s="4">
        <v>20.68</v>
      </c>
      <c r="C551" s="12">
        <f t="shared" si="8"/>
        <v>19.34</v>
      </c>
      <c r="D551" s="4" t="s">
        <v>899</v>
      </c>
      <c r="E551" s="4" t="s">
        <v>1801</v>
      </c>
      <c r="F551" s="4" t="s">
        <v>460</v>
      </c>
    </row>
    <row r="552" spans="1:6" x14ac:dyDescent="0.3">
      <c r="A552" s="4">
        <v>16.3</v>
      </c>
      <c r="B552" s="62">
        <v>18</v>
      </c>
      <c r="C552" s="12">
        <f t="shared" si="8"/>
        <v>17.149999999999999</v>
      </c>
      <c r="D552" s="4" t="s">
        <v>899</v>
      </c>
      <c r="E552" s="4" t="s">
        <v>1801</v>
      </c>
      <c r="F552" s="4" t="s">
        <v>460</v>
      </c>
    </row>
    <row r="553" spans="1:6" x14ac:dyDescent="0.3">
      <c r="A553" s="4">
        <v>15.71</v>
      </c>
      <c r="B553" s="62">
        <v>18</v>
      </c>
      <c r="C553" s="12">
        <f t="shared" si="8"/>
        <v>16.855</v>
      </c>
      <c r="D553" s="4" t="s">
        <v>899</v>
      </c>
      <c r="E553" s="4" t="s">
        <v>1801</v>
      </c>
      <c r="F553" s="4" t="s">
        <v>146</v>
      </c>
    </row>
    <row r="554" spans="1:6" x14ac:dyDescent="0.3">
      <c r="A554" s="4">
        <v>16.3</v>
      </c>
      <c r="B554" s="62">
        <v>18</v>
      </c>
      <c r="C554" s="12">
        <f t="shared" si="8"/>
        <v>17.149999999999999</v>
      </c>
      <c r="D554" s="4" t="s">
        <v>899</v>
      </c>
      <c r="E554" s="4" t="s">
        <v>1832</v>
      </c>
      <c r="F554" s="4" t="s">
        <v>460</v>
      </c>
    </row>
    <row r="555" spans="1:6" x14ac:dyDescent="0.3">
      <c r="A555" s="4">
        <v>16.3</v>
      </c>
      <c r="B555" s="62">
        <v>18</v>
      </c>
      <c r="C555" s="12">
        <f t="shared" si="8"/>
        <v>17.149999999999999</v>
      </c>
      <c r="D555" s="4" t="s">
        <v>899</v>
      </c>
      <c r="E555" s="4" t="s">
        <v>1832</v>
      </c>
      <c r="F555" s="4" t="s">
        <v>460</v>
      </c>
    </row>
    <row r="556" spans="1:6" x14ac:dyDescent="0.3">
      <c r="A556" s="4">
        <v>16.3</v>
      </c>
      <c r="B556" s="62">
        <v>18</v>
      </c>
      <c r="C556" s="12">
        <f t="shared" si="8"/>
        <v>17.149999999999999</v>
      </c>
      <c r="D556" s="4" t="s">
        <v>899</v>
      </c>
      <c r="E556" s="4" t="s">
        <v>1832</v>
      </c>
      <c r="F556" s="4" t="s">
        <v>146</v>
      </c>
    </row>
    <row r="557" spans="1:6" x14ac:dyDescent="0.3">
      <c r="A557" s="4">
        <v>16.3</v>
      </c>
      <c r="B557" s="62">
        <v>18</v>
      </c>
      <c r="C557" s="12">
        <f t="shared" si="8"/>
        <v>17.149999999999999</v>
      </c>
      <c r="D557" s="4" t="s">
        <v>899</v>
      </c>
      <c r="E557" s="4" t="s">
        <v>1849</v>
      </c>
      <c r="F557" s="4" t="s">
        <v>460</v>
      </c>
    </row>
    <row r="558" spans="1:6" x14ac:dyDescent="0.3">
      <c r="A558" s="4">
        <v>16.3</v>
      </c>
      <c r="B558" s="62">
        <v>18</v>
      </c>
      <c r="C558" s="12">
        <f t="shared" si="8"/>
        <v>17.149999999999999</v>
      </c>
      <c r="D558" s="4" t="s">
        <v>899</v>
      </c>
      <c r="E558" s="4" t="s">
        <v>1849</v>
      </c>
      <c r="F558" s="4" t="s">
        <v>460</v>
      </c>
    </row>
    <row r="559" spans="1:6" x14ac:dyDescent="0.3">
      <c r="A559" s="4">
        <v>16.3</v>
      </c>
      <c r="B559" s="62">
        <v>18</v>
      </c>
      <c r="C559" s="12">
        <f t="shared" si="8"/>
        <v>17.149999999999999</v>
      </c>
      <c r="D559" s="4" t="s">
        <v>899</v>
      </c>
      <c r="E559" s="4" t="s">
        <v>1849</v>
      </c>
      <c r="F559" s="4" t="s">
        <v>146</v>
      </c>
    </row>
    <row r="560" spans="1:6" x14ac:dyDescent="0.3">
      <c r="A560" s="4">
        <v>16.3</v>
      </c>
      <c r="B560" s="62">
        <v>18</v>
      </c>
      <c r="C560" s="12">
        <f t="shared" si="8"/>
        <v>17.149999999999999</v>
      </c>
      <c r="D560" s="4" t="s">
        <v>899</v>
      </c>
      <c r="E560" s="4" t="s">
        <v>1867</v>
      </c>
      <c r="F560" s="4" t="s">
        <v>146</v>
      </c>
    </row>
    <row r="561" spans="1:6" x14ac:dyDescent="0.3">
      <c r="A561" s="4">
        <v>16.3</v>
      </c>
      <c r="B561" s="62">
        <v>18</v>
      </c>
      <c r="C561" s="12">
        <f t="shared" si="8"/>
        <v>17.149999999999999</v>
      </c>
      <c r="D561" s="4" t="s">
        <v>899</v>
      </c>
      <c r="E561" s="4" t="s">
        <v>1867</v>
      </c>
      <c r="F561" s="4" t="s">
        <v>146</v>
      </c>
    </row>
    <row r="562" spans="1:6" x14ac:dyDescent="0.3">
      <c r="A562" s="4">
        <v>5.3</v>
      </c>
      <c r="B562" s="4">
        <v>9</v>
      </c>
      <c r="C562" s="12">
        <f t="shared" si="8"/>
        <v>7.15</v>
      </c>
      <c r="D562" s="4" t="s">
        <v>444</v>
      </c>
      <c r="E562" s="4" t="s">
        <v>1886</v>
      </c>
      <c r="F562" s="4" t="s">
        <v>460</v>
      </c>
    </row>
    <row r="563" spans="1:6" x14ac:dyDescent="0.3">
      <c r="A563" s="4">
        <v>13</v>
      </c>
      <c r="B563" s="4">
        <v>14.7</v>
      </c>
      <c r="C563" s="12">
        <f t="shared" si="8"/>
        <v>13.85</v>
      </c>
      <c r="D563" s="4" t="s">
        <v>235</v>
      </c>
      <c r="E563" s="4" t="s">
        <v>1898</v>
      </c>
      <c r="F563" s="4" t="s">
        <v>146</v>
      </c>
    </row>
    <row r="564" spans="1:6" x14ac:dyDescent="0.3">
      <c r="A564" s="4">
        <v>13</v>
      </c>
      <c r="B564" s="4">
        <v>14.7</v>
      </c>
      <c r="C564" s="12">
        <f t="shared" si="8"/>
        <v>13.85</v>
      </c>
      <c r="D564" s="4" t="s">
        <v>235</v>
      </c>
      <c r="E564" s="4" t="s">
        <v>1898</v>
      </c>
      <c r="F564" s="4" t="s">
        <v>146</v>
      </c>
    </row>
    <row r="565" spans="1:6" x14ac:dyDescent="0.3">
      <c r="A565" s="4">
        <v>16.3</v>
      </c>
      <c r="B565" s="62">
        <v>18</v>
      </c>
      <c r="C565" s="12">
        <f t="shared" si="8"/>
        <v>17.149999999999999</v>
      </c>
      <c r="D565" s="4" t="s">
        <v>679</v>
      </c>
      <c r="E565" s="4" t="s">
        <v>1912</v>
      </c>
      <c r="F565" s="4" t="s">
        <v>146</v>
      </c>
    </row>
    <row r="566" spans="1:6" x14ac:dyDescent="0.3">
      <c r="A566" s="4">
        <v>17</v>
      </c>
      <c r="B566" s="62">
        <v>18</v>
      </c>
      <c r="C566" s="12">
        <f t="shared" si="8"/>
        <v>17.5</v>
      </c>
      <c r="D566" s="4" t="s">
        <v>679</v>
      </c>
      <c r="E566" s="4" t="s">
        <v>1912</v>
      </c>
      <c r="F566" s="4" t="s">
        <v>460</v>
      </c>
    </row>
    <row r="567" spans="1:6" x14ac:dyDescent="0.3">
      <c r="A567" s="4">
        <v>16.3</v>
      </c>
      <c r="B567" s="62">
        <v>18</v>
      </c>
      <c r="C567" s="12">
        <f t="shared" si="8"/>
        <v>17.149999999999999</v>
      </c>
      <c r="D567" s="4" t="s">
        <v>679</v>
      </c>
      <c r="E567" s="4" t="s">
        <v>1912</v>
      </c>
      <c r="F567" s="4" t="s">
        <v>146</v>
      </c>
    </row>
    <row r="568" spans="1:6" x14ac:dyDescent="0.3">
      <c r="A568" s="4">
        <v>16.3</v>
      </c>
      <c r="B568" s="62">
        <v>18</v>
      </c>
      <c r="C568" s="12">
        <f t="shared" si="8"/>
        <v>17.149999999999999</v>
      </c>
      <c r="D568" s="4" t="s">
        <v>679</v>
      </c>
      <c r="E568" s="4" t="s">
        <v>1912</v>
      </c>
      <c r="F568" s="4" t="s">
        <v>460</v>
      </c>
    </row>
    <row r="569" spans="1:6" x14ac:dyDescent="0.3">
      <c r="A569" s="4">
        <v>16.3</v>
      </c>
      <c r="B569" s="62">
        <v>18</v>
      </c>
      <c r="C569" s="12">
        <f t="shared" si="8"/>
        <v>17.149999999999999</v>
      </c>
      <c r="D569" s="4" t="s">
        <v>679</v>
      </c>
      <c r="E569" s="4" t="s">
        <v>1912</v>
      </c>
      <c r="F569" s="4" t="s">
        <v>146</v>
      </c>
    </row>
    <row r="570" spans="1:6" x14ac:dyDescent="0.3">
      <c r="A570" s="4">
        <v>16.3</v>
      </c>
      <c r="B570" s="62">
        <v>18</v>
      </c>
      <c r="C570" s="12">
        <f t="shared" si="8"/>
        <v>17.149999999999999</v>
      </c>
      <c r="D570" s="4" t="s">
        <v>679</v>
      </c>
      <c r="E570" s="4" t="s">
        <v>1912</v>
      </c>
      <c r="F570" s="4" t="s">
        <v>460</v>
      </c>
    </row>
    <row r="571" spans="1:6" x14ac:dyDescent="0.3">
      <c r="A571" s="4">
        <v>27.39</v>
      </c>
      <c r="B571" s="62">
        <v>18</v>
      </c>
      <c r="C571" s="12">
        <f t="shared" si="8"/>
        <v>22.695</v>
      </c>
      <c r="D571" s="4" t="s">
        <v>235</v>
      </c>
      <c r="E571" s="4" t="s">
        <v>1924</v>
      </c>
      <c r="F571" s="4" t="s">
        <v>460</v>
      </c>
    </row>
    <row r="572" spans="1:6" x14ac:dyDescent="0.3">
      <c r="A572" s="4">
        <v>27.39</v>
      </c>
      <c r="B572" s="62">
        <v>18</v>
      </c>
      <c r="C572" s="12">
        <f t="shared" si="8"/>
        <v>22.695</v>
      </c>
      <c r="D572" s="4" t="s">
        <v>235</v>
      </c>
      <c r="E572" s="4" t="s">
        <v>1924</v>
      </c>
      <c r="F572" s="4" t="s">
        <v>460</v>
      </c>
    </row>
    <row r="573" spans="1:6" x14ac:dyDescent="0.3">
      <c r="A573" s="4">
        <v>27.39</v>
      </c>
      <c r="B573" s="62">
        <v>18</v>
      </c>
      <c r="C573" s="12">
        <f t="shared" si="8"/>
        <v>22.695</v>
      </c>
      <c r="D573" s="4" t="s">
        <v>235</v>
      </c>
      <c r="E573" s="4" t="s">
        <v>1924</v>
      </c>
      <c r="F573" s="4" t="s">
        <v>460</v>
      </c>
    </row>
    <row r="574" spans="1:6" x14ac:dyDescent="0.3">
      <c r="A574" s="4">
        <v>27.39</v>
      </c>
      <c r="B574" s="62">
        <v>18</v>
      </c>
      <c r="C574" s="12">
        <f t="shared" si="8"/>
        <v>22.695</v>
      </c>
      <c r="D574" s="4" t="s">
        <v>235</v>
      </c>
      <c r="E574" s="4" t="s">
        <v>1924</v>
      </c>
      <c r="F574" s="4" t="s">
        <v>460</v>
      </c>
    </row>
    <row r="575" spans="1:6" x14ac:dyDescent="0.3">
      <c r="A575" s="4">
        <v>21.4</v>
      </c>
      <c r="B575" s="62">
        <v>18</v>
      </c>
      <c r="C575" s="12">
        <f t="shared" si="8"/>
        <v>19.7</v>
      </c>
      <c r="D575" s="4" t="s">
        <v>235</v>
      </c>
      <c r="E575" s="4" t="s">
        <v>1924</v>
      </c>
      <c r="F575" s="4" t="s">
        <v>146</v>
      </c>
    </row>
    <row r="576" spans="1:6" x14ac:dyDescent="0.3">
      <c r="A576" s="4">
        <v>21.4</v>
      </c>
      <c r="B576" s="62">
        <v>18</v>
      </c>
      <c r="C576" s="12">
        <f t="shared" si="8"/>
        <v>19.7</v>
      </c>
      <c r="D576" s="4" t="s">
        <v>235</v>
      </c>
      <c r="E576" s="4" t="s">
        <v>1924</v>
      </c>
      <c r="F576" s="4" t="s">
        <v>146</v>
      </c>
    </row>
    <row r="577" spans="1:6" x14ac:dyDescent="0.3">
      <c r="A577" s="4">
        <v>21.4</v>
      </c>
      <c r="B577" s="62">
        <v>18</v>
      </c>
      <c r="C577" s="12">
        <f t="shared" si="8"/>
        <v>19.7</v>
      </c>
      <c r="D577" s="4" t="s">
        <v>235</v>
      </c>
      <c r="E577" s="4" t="s">
        <v>1924</v>
      </c>
      <c r="F577" s="4" t="s">
        <v>146</v>
      </c>
    </row>
    <row r="578" spans="1:6" x14ac:dyDescent="0.3">
      <c r="A578" s="4">
        <v>21.4</v>
      </c>
      <c r="B578" s="62">
        <v>18</v>
      </c>
      <c r="C578" s="12">
        <f t="shared" si="8"/>
        <v>19.7</v>
      </c>
      <c r="D578" s="4" t="s">
        <v>235</v>
      </c>
      <c r="E578" s="4" t="s">
        <v>1924</v>
      </c>
      <c r="F578" s="4" t="s">
        <v>146</v>
      </c>
    </row>
    <row r="579" spans="1:6" x14ac:dyDescent="0.3">
      <c r="A579" s="4">
        <v>21.4</v>
      </c>
      <c r="B579" s="62">
        <v>18</v>
      </c>
      <c r="C579" s="12">
        <f t="shared" ref="C579:C642" si="9">(A579+B579)/2</f>
        <v>19.7</v>
      </c>
      <c r="D579" s="4" t="s">
        <v>235</v>
      </c>
      <c r="E579" s="4" t="s">
        <v>1924</v>
      </c>
      <c r="F579" s="4" t="s">
        <v>146</v>
      </c>
    </row>
    <row r="580" spans="1:6" x14ac:dyDescent="0.3">
      <c r="A580" s="4">
        <v>21.4</v>
      </c>
      <c r="B580" s="62">
        <v>18</v>
      </c>
      <c r="C580" s="12">
        <f t="shared" si="9"/>
        <v>19.7</v>
      </c>
      <c r="D580" s="4" t="s">
        <v>235</v>
      </c>
      <c r="E580" s="4" t="s">
        <v>1924</v>
      </c>
      <c r="F580" s="4" t="s">
        <v>146</v>
      </c>
    </row>
    <row r="581" spans="1:6" x14ac:dyDescent="0.3">
      <c r="A581" s="4">
        <v>21.4</v>
      </c>
      <c r="B581" s="62">
        <v>18</v>
      </c>
      <c r="C581" s="12">
        <f t="shared" si="9"/>
        <v>19.7</v>
      </c>
      <c r="D581" s="4" t="s">
        <v>235</v>
      </c>
      <c r="E581" s="4" t="s">
        <v>1924</v>
      </c>
      <c r="F581" s="4" t="s">
        <v>146</v>
      </c>
    </row>
    <row r="582" spans="1:6" x14ac:dyDescent="0.3">
      <c r="A582" s="4">
        <v>21.4</v>
      </c>
      <c r="B582" s="62">
        <v>18</v>
      </c>
      <c r="C582" s="12">
        <f t="shared" si="9"/>
        <v>19.7</v>
      </c>
      <c r="D582" s="4" t="s">
        <v>235</v>
      </c>
      <c r="E582" s="4" t="s">
        <v>1924</v>
      </c>
      <c r="F582" s="4" t="s">
        <v>146</v>
      </c>
    </row>
    <row r="583" spans="1:6" x14ac:dyDescent="0.3">
      <c r="A583" s="4">
        <v>21.4</v>
      </c>
      <c r="B583" s="62">
        <v>18</v>
      </c>
      <c r="C583" s="12">
        <f t="shared" si="9"/>
        <v>19.7</v>
      </c>
      <c r="D583" s="4" t="s">
        <v>235</v>
      </c>
      <c r="E583" s="4" t="s">
        <v>1924</v>
      </c>
      <c r="F583" s="4" t="s">
        <v>146</v>
      </c>
    </row>
    <row r="584" spans="1:6" x14ac:dyDescent="0.3">
      <c r="A584" s="4">
        <v>18.899999999999999</v>
      </c>
      <c r="B584" s="4">
        <v>18.899999999999999</v>
      </c>
      <c r="C584" s="12">
        <f t="shared" si="9"/>
        <v>18.899999999999999</v>
      </c>
      <c r="D584" s="4" t="s">
        <v>319</v>
      </c>
      <c r="E584" s="4" t="s">
        <v>1947</v>
      </c>
      <c r="F584" s="4" t="s">
        <v>146</v>
      </c>
    </row>
    <row r="585" spans="1:6" x14ac:dyDescent="0.3">
      <c r="A585" s="4">
        <v>18.899999999999999</v>
      </c>
      <c r="B585" s="4">
        <v>19.77</v>
      </c>
      <c r="C585" s="12">
        <f t="shared" si="9"/>
        <v>19.335000000000001</v>
      </c>
      <c r="D585" s="4" t="s">
        <v>319</v>
      </c>
      <c r="E585" s="4" t="s">
        <v>1947</v>
      </c>
      <c r="F585" s="4" t="s">
        <v>146</v>
      </c>
    </row>
    <row r="586" spans="1:6" x14ac:dyDescent="0.3">
      <c r="A586" s="4">
        <v>18.899999999999999</v>
      </c>
      <c r="B586" s="4">
        <v>17.489999999999998</v>
      </c>
      <c r="C586" s="12">
        <f t="shared" si="9"/>
        <v>18.195</v>
      </c>
      <c r="D586" s="4" t="s">
        <v>319</v>
      </c>
      <c r="E586" s="4" t="s">
        <v>1947</v>
      </c>
      <c r="F586" s="4" t="s">
        <v>146</v>
      </c>
    </row>
    <row r="587" spans="1:6" x14ac:dyDescent="0.3">
      <c r="A587" s="4">
        <v>18.899999999999999</v>
      </c>
      <c r="B587" s="4">
        <v>17.489999999999998</v>
      </c>
      <c r="C587" s="12">
        <f t="shared" si="9"/>
        <v>18.195</v>
      </c>
      <c r="D587" s="4" t="s">
        <v>319</v>
      </c>
      <c r="E587" s="4" t="s">
        <v>1947</v>
      </c>
      <c r="F587" s="4" t="s">
        <v>146</v>
      </c>
    </row>
    <row r="588" spans="1:6" x14ac:dyDescent="0.3">
      <c r="A588" s="4">
        <v>18.899999999999999</v>
      </c>
      <c r="B588" s="4">
        <v>19.77</v>
      </c>
      <c r="C588" s="12">
        <f t="shared" si="9"/>
        <v>19.335000000000001</v>
      </c>
      <c r="D588" s="4" t="s">
        <v>319</v>
      </c>
      <c r="E588" s="4" t="s">
        <v>1947</v>
      </c>
      <c r="F588" s="4" t="s">
        <v>146</v>
      </c>
    </row>
    <row r="589" spans="1:6" x14ac:dyDescent="0.3">
      <c r="A589" s="4">
        <v>16.3</v>
      </c>
      <c r="B589" s="62">
        <v>18</v>
      </c>
      <c r="C589" s="12">
        <f t="shared" si="9"/>
        <v>17.149999999999999</v>
      </c>
      <c r="D589" s="4" t="s">
        <v>319</v>
      </c>
      <c r="E589" s="4" t="s">
        <v>1947</v>
      </c>
      <c r="F589" s="4" t="s">
        <v>184</v>
      </c>
    </row>
    <row r="590" spans="1:6" x14ac:dyDescent="0.3">
      <c r="A590" s="4">
        <v>16.3</v>
      </c>
      <c r="B590" s="62">
        <v>18</v>
      </c>
      <c r="C590" s="12">
        <f t="shared" si="9"/>
        <v>17.149999999999999</v>
      </c>
      <c r="D590" s="4" t="s">
        <v>235</v>
      </c>
      <c r="E590" s="4" t="s">
        <v>1960</v>
      </c>
      <c r="F590" s="4" t="s">
        <v>146</v>
      </c>
    </row>
    <row r="591" spans="1:6" x14ac:dyDescent="0.3">
      <c r="A591" s="4">
        <v>16.3</v>
      </c>
      <c r="B591" s="62">
        <v>18</v>
      </c>
      <c r="C591" s="12">
        <f t="shared" si="9"/>
        <v>17.149999999999999</v>
      </c>
      <c r="D591" s="4" t="s">
        <v>235</v>
      </c>
      <c r="E591" s="4" t="s">
        <v>1960</v>
      </c>
      <c r="F591" s="4" t="s">
        <v>146</v>
      </c>
    </row>
    <row r="592" spans="1:6" x14ac:dyDescent="0.3">
      <c r="A592" s="4">
        <v>16.3</v>
      </c>
      <c r="B592" s="62">
        <v>18</v>
      </c>
      <c r="C592" s="12">
        <f t="shared" si="9"/>
        <v>17.149999999999999</v>
      </c>
      <c r="D592" s="4" t="s">
        <v>235</v>
      </c>
      <c r="E592" s="4" t="s">
        <v>1960</v>
      </c>
      <c r="F592" s="4" t="s">
        <v>146</v>
      </c>
    </row>
    <row r="593" spans="1:6" x14ac:dyDescent="0.3">
      <c r="A593" s="4">
        <v>16.3</v>
      </c>
      <c r="B593" s="62">
        <v>18</v>
      </c>
      <c r="C593" s="12">
        <f t="shared" si="9"/>
        <v>17.149999999999999</v>
      </c>
      <c r="D593" s="4" t="s">
        <v>235</v>
      </c>
      <c r="E593" s="4" t="s">
        <v>1960</v>
      </c>
      <c r="F593" s="4" t="s">
        <v>146</v>
      </c>
    </row>
    <row r="594" spans="1:6" x14ac:dyDescent="0.3">
      <c r="A594" s="4">
        <v>16.3</v>
      </c>
      <c r="B594" s="62">
        <v>18</v>
      </c>
      <c r="C594" s="12">
        <f t="shared" si="9"/>
        <v>17.149999999999999</v>
      </c>
      <c r="D594" s="4" t="s">
        <v>235</v>
      </c>
      <c r="E594" s="4" t="s">
        <v>1960</v>
      </c>
      <c r="F594" s="4" t="s">
        <v>146</v>
      </c>
    </row>
    <row r="595" spans="1:6" x14ac:dyDescent="0.3">
      <c r="A595" s="4">
        <v>16.3</v>
      </c>
      <c r="B595" s="62">
        <v>18</v>
      </c>
      <c r="C595" s="12">
        <f t="shared" si="9"/>
        <v>17.149999999999999</v>
      </c>
      <c r="D595" s="4" t="s">
        <v>235</v>
      </c>
      <c r="E595" s="4" t="s">
        <v>1960</v>
      </c>
      <c r="F595" s="4" t="s">
        <v>146</v>
      </c>
    </row>
    <row r="596" spans="1:6" x14ac:dyDescent="0.3">
      <c r="A596" s="4">
        <v>16.3</v>
      </c>
      <c r="B596" s="62">
        <v>18</v>
      </c>
      <c r="C596" s="12">
        <f t="shared" si="9"/>
        <v>17.149999999999999</v>
      </c>
      <c r="D596" s="4" t="s">
        <v>235</v>
      </c>
      <c r="E596" s="4" t="s">
        <v>1960</v>
      </c>
      <c r="F596" s="4" t="s">
        <v>460</v>
      </c>
    </row>
    <row r="597" spans="1:6" x14ac:dyDescent="0.3">
      <c r="A597" s="4">
        <v>16.3</v>
      </c>
      <c r="B597" s="62">
        <v>18</v>
      </c>
      <c r="C597" s="12">
        <f t="shared" si="9"/>
        <v>17.149999999999999</v>
      </c>
      <c r="D597" s="4" t="s">
        <v>235</v>
      </c>
      <c r="E597" s="4" t="s">
        <v>1960</v>
      </c>
      <c r="F597" s="4" t="s">
        <v>460</v>
      </c>
    </row>
    <row r="598" spans="1:6" x14ac:dyDescent="0.3">
      <c r="A598" s="4">
        <v>16.3</v>
      </c>
      <c r="B598" s="62">
        <v>18</v>
      </c>
      <c r="C598" s="12">
        <f t="shared" si="9"/>
        <v>17.149999999999999</v>
      </c>
      <c r="D598" s="4" t="s">
        <v>235</v>
      </c>
      <c r="E598" s="4" t="s">
        <v>1960</v>
      </c>
      <c r="F598" s="4" t="s">
        <v>460</v>
      </c>
    </row>
    <row r="599" spans="1:6" x14ac:dyDescent="0.3">
      <c r="A599" s="4">
        <v>16.3</v>
      </c>
      <c r="B599" s="62">
        <v>18</v>
      </c>
      <c r="C599" s="12">
        <f t="shared" si="9"/>
        <v>17.149999999999999</v>
      </c>
      <c r="D599" s="4" t="s">
        <v>235</v>
      </c>
      <c r="E599" s="4" t="s">
        <v>1960</v>
      </c>
      <c r="F599" s="4" t="s">
        <v>508</v>
      </c>
    </row>
    <row r="600" spans="1:6" x14ac:dyDescent="0.3">
      <c r="A600" s="4">
        <v>21.4</v>
      </c>
      <c r="B600" s="62">
        <v>18</v>
      </c>
      <c r="C600" s="12">
        <f t="shared" si="9"/>
        <v>19.7</v>
      </c>
      <c r="D600" s="4" t="s">
        <v>235</v>
      </c>
      <c r="E600" s="4" t="s">
        <v>1980</v>
      </c>
      <c r="F600" s="4" t="s">
        <v>146</v>
      </c>
    </row>
    <row r="601" spans="1:6" x14ac:dyDescent="0.3">
      <c r="A601" s="4">
        <v>18.489999999999998</v>
      </c>
      <c r="B601" s="62">
        <v>18</v>
      </c>
      <c r="C601" s="12">
        <f t="shared" si="9"/>
        <v>18.244999999999997</v>
      </c>
      <c r="D601" s="4" t="s">
        <v>785</v>
      </c>
      <c r="E601" s="4" t="s">
        <v>1984</v>
      </c>
      <c r="F601" s="4" t="s">
        <v>460</v>
      </c>
    </row>
    <row r="602" spans="1:6" x14ac:dyDescent="0.3">
      <c r="A602" s="4">
        <v>18.489999999999998</v>
      </c>
      <c r="B602" s="62">
        <v>18</v>
      </c>
      <c r="C602" s="12">
        <f t="shared" si="9"/>
        <v>18.244999999999997</v>
      </c>
      <c r="D602" s="4" t="s">
        <v>785</v>
      </c>
      <c r="E602" s="4" t="s">
        <v>1984</v>
      </c>
      <c r="F602" s="4" t="s">
        <v>460</v>
      </c>
    </row>
    <row r="603" spans="1:6" x14ac:dyDescent="0.3">
      <c r="A603" s="4">
        <v>18.489999999999998</v>
      </c>
      <c r="B603" s="62">
        <v>18</v>
      </c>
      <c r="C603" s="12">
        <f t="shared" si="9"/>
        <v>18.244999999999997</v>
      </c>
      <c r="D603" s="4" t="s">
        <v>785</v>
      </c>
      <c r="E603" s="4" t="s">
        <v>1984</v>
      </c>
      <c r="F603" s="4" t="s">
        <v>460</v>
      </c>
    </row>
    <row r="604" spans="1:6" x14ac:dyDescent="0.3">
      <c r="A604" s="4">
        <v>18.489999999999998</v>
      </c>
      <c r="B604" s="62">
        <v>18</v>
      </c>
      <c r="C604" s="12">
        <f t="shared" si="9"/>
        <v>18.244999999999997</v>
      </c>
      <c r="D604" s="4" t="s">
        <v>785</v>
      </c>
      <c r="E604" s="4" t="s">
        <v>1984</v>
      </c>
      <c r="F604" s="4" t="s">
        <v>460</v>
      </c>
    </row>
    <row r="605" spans="1:6" x14ac:dyDescent="0.3">
      <c r="A605" s="4">
        <v>18.489999999999998</v>
      </c>
      <c r="B605" s="62">
        <v>18</v>
      </c>
      <c r="C605" s="12">
        <f t="shared" si="9"/>
        <v>18.244999999999997</v>
      </c>
      <c r="D605" s="4" t="s">
        <v>785</v>
      </c>
      <c r="E605" s="4" t="s">
        <v>1984</v>
      </c>
      <c r="F605" s="4" t="s">
        <v>460</v>
      </c>
    </row>
    <row r="606" spans="1:6" x14ac:dyDescent="0.3">
      <c r="A606" s="4">
        <v>18.489999999999998</v>
      </c>
      <c r="B606" s="62">
        <v>18</v>
      </c>
      <c r="C606" s="12">
        <f t="shared" si="9"/>
        <v>18.244999999999997</v>
      </c>
      <c r="D606" s="4" t="s">
        <v>785</v>
      </c>
      <c r="E606" s="4" t="s">
        <v>1984</v>
      </c>
      <c r="F606" s="4" t="s">
        <v>460</v>
      </c>
    </row>
    <row r="607" spans="1:6" x14ac:dyDescent="0.3">
      <c r="A607" s="4">
        <v>18.489999999999998</v>
      </c>
      <c r="B607" s="62">
        <v>18</v>
      </c>
      <c r="C607" s="12">
        <f t="shared" si="9"/>
        <v>18.244999999999997</v>
      </c>
      <c r="D607" s="4" t="s">
        <v>785</v>
      </c>
      <c r="E607" s="4" t="s">
        <v>1984</v>
      </c>
      <c r="F607" s="4" t="s">
        <v>460</v>
      </c>
    </row>
    <row r="608" spans="1:6" x14ac:dyDescent="0.3">
      <c r="A608" s="4">
        <v>23.65</v>
      </c>
      <c r="B608" s="62">
        <v>18</v>
      </c>
      <c r="C608" s="12">
        <f t="shared" si="9"/>
        <v>20.824999999999999</v>
      </c>
      <c r="D608" s="4" t="s">
        <v>235</v>
      </c>
      <c r="E608" s="4" t="s">
        <v>1996</v>
      </c>
      <c r="F608" s="4" t="s">
        <v>460</v>
      </c>
    </row>
    <row r="609" spans="1:6" x14ac:dyDescent="0.3">
      <c r="A609" s="4">
        <v>23.65</v>
      </c>
      <c r="B609" s="62">
        <v>18</v>
      </c>
      <c r="C609" s="12">
        <f t="shared" si="9"/>
        <v>20.824999999999999</v>
      </c>
      <c r="D609" s="4" t="s">
        <v>235</v>
      </c>
      <c r="E609" s="4" t="s">
        <v>1996</v>
      </c>
      <c r="F609" s="4" t="s">
        <v>460</v>
      </c>
    </row>
    <row r="610" spans="1:6" x14ac:dyDescent="0.3">
      <c r="A610" s="4">
        <v>23.65</v>
      </c>
      <c r="B610" s="62">
        <v>18</v>
      </c>
      <c r="C610" s="12">
        <f t="shared" si="9"/>
        <v>20.824999999999999</v>
      </c>
      <c r="D610" s="4" t="s">
        <v>235</v>
      </c>
      <c r="E610" s="4" t="s">
        <v>1996</v>
      </c>
      <c r="F610" s="4" t="s">
        <v>460</v>
      </c>
    </row>
    <row r="611" spans="1:6" x14ac:dyDescent="0.3">
      <c r="A611" s="4">
        <v>23.65</v>
      </c>
      <c r="B611" s="62">
        <v>18</v>
      </c>
      <c r="C611" s="12">
        <f t="shared" si="9"/>
        <v>20.824999999999999</v>
      </c>
      <c r="D611" s="4" t="s">
        <v>235</v>
      </c>
      <c r="E611" s="4" t="s">
        <v>1996</v>
      </c>
      <c r="F611" s="4" t="s">
        <v>460</v>
      </c>
    </row>
    <row r="612" spans="1:6" x14ac:dyDescent="0.3">
      <c r="A612" s="4">
        <v>16.3</v>
      </c>
      <c r="B612" s="62">
        <v>18</v>
      </c>
      <c r="C612" s="12">
        <f t="shared" si="9"/>
        <v>17.149999999999999</v>
      </c>
      <c r="D612" s="4" t="s">
        <v>193</v>
      </c>
      <c r="E612" s="4" t="s">
        <v>2008</v>
      </c>
      <c r="F612" s="4" t="s">
        <v>146</v>
      </c>
    </row>
    <row r="613" spans="1:6" x14ac:dyDescent="0.3">
      <c r="A613" s="4">
        <v>16.3</v>
      </c>
      <c r="B613" s="62">
        <v>18</v>
      </c>
      <c r="C613" s="12">
        <f t="shared" si="9"/>
        <v>17.149999999999999</v>
      </c>
      <c r="D613" s="4" t="s">
        <v>193</v>
      </c>
      <c r="E613" s="4" t="s">
        <v>2008</v>
      </c>
      <c r="F613" s="4" t="s">
        <v>460</v>
      </c>
    </row>
    <row r="614" spans="1:6" x14ac:dyDescent="0.3">
      <c r="A614" s="4">
        <v>16.3</v>
      </c>
      <c r="B614" s="62">
        <v>18</v>
      </c>
      <c r="C614" s="12">
        <f t="shared" si="9"/>
        <v>17.149999999999999</v>
      </c>
      <c r="D614" s="4" t="s">
        <v>193</v>
      </c>
      <c r="E614" s="4" t="s">
        <v>2008</v>
      </c>
      <c r="F614" s="4" t="s">
        <v>460</v>
      </c>
    </row>
    <row r="615" spans="1:6" x14ac:dyDescent="0.3">
      <c r="A615" s="4">
        <v>16.3</v>
      </c>
      <c r="B615" s="62">
        <v>18</v>
      </c>
      <c r="C615" s="12">
        <f t="shared" si="9"/>
        <v>17.149999999999999</v>
      </c>
      <c r="D615" s="4" t="s">
        <v>193</v>
      </c>
      <c r="E615" s="4" t="s">
        <v>2008</v>
      </c>
      <c r="F615" s="4" t="s">
        <v>146</v>
      </c>
    </row>
    <row r="616" spans="1:6" x14ac:dyDescent="0.3">
      <c r="A616" s="4">
        <v>10.7</v>
      </c>
      <c r="B616" s="4">
        <v>13.6</v>
      </c>
      <c r="C616" s="12">
        <f t="shared" si="9"/>
        <v>12.149999999999999</v>
      </c>
      <c r="D616" s="4" t="s">
        <v>785</v>
      </c>
      <c r="E616" s="4" t="s">
        <v>2018</v>
      </c>
      <c r="F616" s="4" t="s">
        <v>460</v>
      </c>
    </row>
    <row r="617" spans="1:6" x14ac:dyDescent="0.3">
      <c r="A617" s="4">
        <v>10.3</v>
      </c>
      <c r="B617" s="4">
        <v>13.6</v>
      </c>
      <c r="C617" s="12">
        <f t="shared" si="9"/>
        <v>11.95</v>
      </c>
      <c r="D617" s="4" t="s">
        <v>785</v>
      </c>
      <c r="E617" s="4" t="s">
        <v>2018</v>
      </c>
      <c r="F617" s="4" t="s">
        <v>460</v>
      </c>
    </row>
    <row r="618" spans="1:6" x14ac:dyDescent="0.3">
      <c r="A618" s="4">
        <v>11.4</v>
      </c>
      <c r="B618" s="4">
        <v>14.6</v>
      </c>
      <c r="C618" s="12">
        <f t="shared" si="9"/>
        <v>13</v>
      </c>
      <c r="D618" s="4" t="s">
        <v>785</v>
      </c>
      <c r="E618" s="4" t="s">
        <v>2018</v>
      </c>
      <c r="F618" s="4" t="s">
        <v>460</v>
      </c>
    </row>
    <row r="619" spans="1:6" x14ac:dyDescent="0.3">
      <c r="A619" s="4">
        <v>11.4</v>
      </c>
      <c r="B619" s="4">
        <v>14.6</v>
      </c>
      <c r="C619" s="12">
        <f t="shared" si="9"/>
        <v>13</v>
      </c>
      <c r="D619" s="4" t="s">
        <v>785</v>
      </c>
      <c r="E619" s="4" t="s">
        <v>2018</v>
      </c>
      <c r="F619" s="4" t="s">
        <v>460</v>
      </c>
    </row>
    <row r="620" spans="1:6" x14ac:dyDescent="0.3">
      <c r="A620" s="4">
        <v>11.4</v>
      </c>
      <c r="B620" s="4">
        <v>14.6</v>
      </c>
      <c r="C620" s="12">
        <f t="shared" si="9"/>
        <v>13</v>
      </c>
      <c r="D620" s="4" t="s">
        <v>785</v>
      </c>
      <c r="E620" s="4" t="s">
        <v>2018</v>
      </c>
      <c r="F620" s="4" t="s">
        <v>460</v>
      </c>
    </row>
    <row r="621" spans="1:6" x14ac:dyDescent="0.3">
      <c r="A621" s="4">
        <v>10.8</v>
      </c>
      <c r="B621" s="4">
        <v>14</v>
      </c>
      <c r="C621" s="12">
        <f t="shared" si="9"/>
        <v>12.4</v>
      </c>
      <c r="D621" s="4" t="s">
        <v>139</v>
      </c>
      <c r="E621" s="4" t="s">
        <v>2035</v>
      </c>
      <c r="F621" s="4" t="s">
        <v>460</v>
      </c>
    </row>
    <row r="622" spans="1:6" x14ac:dyDescent="0.3">
      <c r="A622" s="4">
        <v>10.8</v>
      </c>
      <c r="B622" s="4">
        <v>14</v>
      </c>
      <c r="C622" s="12">
        <f t="shared" si="9"/>
        <v>12.4</v>
      </c>
      <c r="D622" s="4" t="s">
        <v>139</v>
      </c>
      <c r="E622" s="4" t="s">
        <v>2035</v>
      </c>
      <c r="F622" s="4" t="s">
        <v>460</v>
      </c>
    </row>
    <row r="623" spans="1:6" x14ac:dyDescent="0.3">
      <c r="A623" s="4">
        <v>10.8</v>
      </c>
      <c r="B623" s="4">
        <v>13</v>
      </c>
      <c r="C623" s="12">
        <f t="shared" si="9"/>
        <v>11.9</v>
      </c>
      <c r="D623" s="4" t="s">
        <v>139</v>
      </c>
      <c r="E623" s="4" t="s">
        <v>2035</v>
      </c>
      <c r="F623" s="4" t="s">
        <v>460</v>
      </c>
    </row>
    <row r="624" spans="1:6" x14ac:dyDescent="0.3">
      <c r="A624" s="4">
        <v>13.93</v>
      </c>
      <c r="B624" s="62">
        <v>18</v>
      </c>
      <c r="C624" s="12">
        <f t="shared" si="9"/>
        <v>15.965</v>
      </c>
      <c r="D624" s="4" t="s">
        <v>139</v>
      </c>
      <c r="E624" s="4" t="s">
        <v>2035</v>
      </c>
      <c r="F624" s="4" t="s">
        <v>460</v>
      </c>
    </row>
    <row r="625" spans="1:6" x14ac:dyDescent="0.3">
      <c r="A625" s="4">
        <v>16.3</v>
      </c>
      <c r="B625" s="62">
        <v>18</v>
      </c>
      <c r="C625" s="12">
        <f t="shared" si="9"/>
        <v>17.149999999999999</v>
      </c>
      <c r="D625" s="4" t="s">
        <v>139</v>
      </c>
      <c r="E625" s="4" t="s">
        <v>2050</v>
      </c>
      <c r="F625" s="4" t="s">
        <v>1461</v>
      </c>
    </row>
    <row r="626" spans="1:6" x14ac:dyDescent="0.3">
      <c r="A626" s="4">
        <v>16.3</v>
      </c>
      <c r="B626" s="62">
        <v>18</v>
      </c>
      <c r="C626" s="12">
        <f t="shared" si="9"/>
        <v>17.149999999999999</v>
      </c>
      <c r="D626" s="4" t="s">
        <v>139</v>
      </c>
      <c r="E626" s="4" t="s">
        <v>2050</v>
      </c>
      <c r="F626" s="4" t="s">
        <v>1461</v>
      </c>
    </row>
    <row r="627" spans="1:6" x14ac:dyDescent="0.3">
      <c r="A627" s="4">
        <v>16.3</v>
      </c>
      <c r="B627" s="62">
        <v>18</v>
      </c>
      <c r="C627" s="12">
        <f t="shared" si="9"/>
        <v>17.149999999999999</v>
      </c>
      <c r="D627" s="4" t="s">
        <v>139</v>
      </c>
      <c r="E627" s="4" t="s">
        <v>2050</v>
      </c>
      <c r="F627" s="4" t="s">
        <v>1461</v>
      </c>
    </row>
    <row r="628" spans="1:6" x14ac:dyDescent="0.3">
      <c r="A628" s="4">
        <v>13.1</v>
      </c>
      <c r="B628" s="4">
        <v>14.6</v>
      </c>
      <c r="C628" s="12">
        <f t="shared" si="9"/>
        <v>13.85</v>
      </c>
      <c r="D628" s="4" t="s">
        <v>319</v>
      </c>
      <c r="E628" s="4" t="s">
        <v>2060</v>
      </c>
      <c r="F628" s="4" t="s">
        <v>146</v>
      </c>
    </row>
    <row r="629" spans="1:6" x14ac:dyDescent="0.3">
      <c r="A629" s="4">
        <v>13.1</v>
      </c>
      <c r="B629" s="4">
        <v>14.6</v>
      </c>
      <c r="C629" s="12">
        <f t="shared" si="9"/>
        <v>13.85</v>
      </c>
      <c r="D629" s="4" t="s">
        <v>319</v>
      </c>
      <c r="E629" s="4" t="s">
        <v>2060</v>
      </c>
      <c r="F629" s="4" t="s">
        <v>146</v>
      </c>
    </row>
    <row r="630" spans="1:6" x14ac:dyDescent="0.3">
      <c r="A630" s="4">
        <v>13.1</v>
      </c>
      <c r="B630" s="4">
        <v>14.6</v>
      </c>
      <c r="C630" s="12">
        <f t="shared" si="9"/>
        <v>13.85</v>
      </c>
      <c r="D630" s="4" t="s">
        <v>319</v>
      </c>
      <c r="E630" s="4" t="s">
        <v>2060</v>
      </c>
      <c r="F630" s="4" t="s">
        <v>146</v>
      </c>
    </row>
    <row r="631" spans="1:6" x14ac:dyDescent="0.3">
      <c r="A631" s="4">
        <v>13.1</v>
      </c>
      <c r="B631" s="4">
        <v>14.6</v>
      </c>
      <c r="C631" s="12">
        <f t="shared" si="9"/>
        <v>13.85</v>
      </c>
      <c r="D631" s="4" t="s">
        <v>319</v>
      </c>
      <c r="E631" s="4" t="s">
        <v>2060</v>
      </c>
      <c r="F631" s="4" t="s">
        <v>146</v>
      </c>
    </row>
    <row r="632" spans="1:6" x14ac:dyDescent="0.3">
      <c r="A632" s="4">
        <v>16.38</v>
      </c>
      <c r="B632" s="4">
        <v>18.420000000000002</v>
      </c>
      <c r="C632" s="12">
        <f t="shared" si="9"/>
        <v>17.399999999999999</v>
      </c>
      <c r="D632" s="4" t="s">
        <v>319</v>
      </c>
      <c r="E632" s="4" t="s">
        <v>2071</v>
      </c>
      <c r="F632" s="4" t="s">
        <v>460</v>
      </c>
    </row>
    <row r="633" spans="1:6" x14ac:dyDescent="0.3">
      <c r="A633" s="4">
        <v>13.3</v>
      </c>
      <c r="B633" s="4">
        <v>13.03</v>
      </c>
      <c r="C633" s="12">
        <f t="shared" si="9"/>
        <v>13.164999999999999</v>
      </c>
      <c r="D633" s="4" t="s">
        <v>319</v>
      </c>
      <c r="E633" s="4" t="s">
        <v>2071</v>
      </c>
      <c r="F633" s="4" t="s">
        <v>146</v>
      </c>
    </row>
    <row r="634" spans="1:6" x14ac:dyDescent="0.3">
      <c r="A634" s="4">
        <v>16.38</v>
      </c>
      <c r="B634" s="4">
        <v>16.38</v>
      </c>
      <c r="C634" s="12">
        <f t="shared" si="9"/>
        <v>16.38</v>
      </c>
      <c r="D634" s="4" t="s">
        <v>319</v>
      </c>
      <c r="E634" s="4" t="s">
        <v>2071</v>
      </c>
      <c r="F634" s="4" t="s">
        <v>460</v>
      </c>
    </row>
    <row r="635" spans="1:6" x14ac:dyDescent="0.3">
      <c r="A635" s="4">
        <v>13.3</v>
      </c>
      <c r="B635" s="4">
        <v>12.95</v>
      </c>
      <c r="C635" s="12">
        <f t="shared" si="9"/>
        <v>13.125</v>
      </c>
      <c r="D635" s="4" t="s">
        <v>319</v>
      </c>
      <c r="E635" s="4" t="s">
        <v>2071</v>
      </c>
      <c r="F635" s="4" t="s">
        <v>146</v>
      </c>
    </row>
    <row r="636" spans="1:6" x14ac:dyDescent="0.3">
      <c r="A636" s="4">
        <v>16.38</v>
      </c>
      <c r="B636" s="4">
        <v>16.38</v>
      </c>
      <c r="C636" s="12">
        <f t="shared" si="9"/>
        <v>16.38</v>
      </c>
      <c r="D636" s="4" t="s">
        <v>319</v>
      </c>
      <c r="E636" s="4" t="s">
        <v>2071</v>
      </c>
      <c r="F636" s="4" t="s">
        <v>460</v>
      </c>
    </row>
    <row r="637" spans="1:6" x14ac:dyDescent="0.3">
      <c r="A637" s="4">
        <v>13.3</v>
      </c>
      <c r="B637" s="4">
        <v>12.95</v>
      </c>
      <c r="C637" s="12">
        <f t="shared" si="9"/>
        <v>13.125</v>
      </c>
      <c r="D637" s="4" t="s">
        <v>319</v>
      </c>
      <c r="E637" s="4" t="s">
        <v>2071</v>
      </c>
      <c r="F637" s="4" t="s">
        <v>146</v>
      </c>
    </row>
    <row r="638" spans="1:6" x14ac:dyDescent="0.3">
      <c r="A638" s="4">
        <v>13.3</v>
      </c>
      <c r="B638" s="4">
        <v>12.95</v>
      </c>
      <c r="C638" s="12">
        <f t="shared" si="9"/>
        <v>13.125</v>
      </c>
      <c r="D638" s="4" t="s">
        <v>319</v>
      </c>
      <c r="E638" s="4" t="s">
        <v>2071</v>
      </c>
      <c r="F638" s="4" t="s">
        <v>146</v>
      </c>
    </row>
    <row r="639" spans="1:6" x14ac:dyDescent="0.3">
      <c r="A639" s="4">
        <v>16.38</v>
      </c>
      <c r="B639" s="4">
        <v>16.38</v>
      </c>
      <c r="C639" s="12">
        <f t="shared" si="9"/>
        <v>16.38</v>
      </c>
      <c r="D639" s="4" t="s">
        <v>319</v>
      </c>
      <c r="E639" s="4" t="s">
        <v>2071</v>
      </c>
      <c r="F639" s="4" t="s">
        <v>460</v>
      </c>
    </row>
    <row r="640" spans="1:6" x14ac:dyDescent="0.3">
      <c r="A640" s="4">
        <v>16.3</v>
      </c>
      <c r="B640" s="62">
        <v>18</v>
      </c>
      <c r="C640" s="12">
        <f t="shared" si="9"/>
        <v>17.149999999999999</v>
      </c>
      <c r="D640" s="4" t="s">
        <v>615</v>
      </c>
      <c r="E640" s="4" t="s">
        <v>2095</v>
      </c>
      <c r="F640" s="4" t="s">
        <v>460</v>
      </c>
    </row>
    <row r="641" spans="1:6" x14ac:dyDescent="0.3">
      <c r="A641" s="4">
        <v>16.3</v>
      </c>
      <c r="B641" s="62">
        <v>18</v>
      </c>
      <c r="C641" s="12">
        <f t="shared" si="9"/>
        <v>17.149999999999999</v>
      </c>
      <c r="D641" s="4" t="s">
        <v>615</v>
      </c>
      <c r="E641" s="4" t="s">
        <v>2095</v>
      </c>
      <c r="F641" s="4" t="s">
        <v>460</v>
      </c>
    </row>
    <row r="642" spans="1:6" x14ac:dyDescent="0.3">
      <c r="A642" s="4">
        <v>16.3</v>
      </c>
      <c r="B642" s="62">
        <v>18</v>
      </c>
      <c r="C642" s="12">
        <f t="shared" si="9"/>
        <v>17.149999999999999</v>
      </c>
      <c r="D642" s="4" t="s">
        <v>615</v>
      </c>
      <c r="E642" s="4" t="s">
        <v>2095</v>
      </c>
      <c r="F642" s="4" t="s">
        <v>460</v>
      </c>
    </row>
    <row r="643" spans="1:6" x14ac:dyDescent="0.3">
      <c r="A643" s="4">
        <v>16.3</v>
      </c>
      <c r="B643" s="62">
        <v>18</v>
      </c>
      <c r="C643" s="12">
        <f t="shared" ref="C643:C706" si="10">(A643+B643)/2</f>
        <v>17.149999999999999</v>
      </c>
      <c r="D643" s="4" t="s">
        <v>615</v>
      </c>
      <c r="E643" s="4" t="s">
        <v>2095</v>
      </c>
      <c r="F643" s="4" t="s">
        <v>460</v>
      </c>
    </row>
    <row r="644" spans="1:6" x14ac:dyDescent="0.3">
      <c r="A644" s="4">
        <v>15.1</v>
      </c>
      <c r="B644" s="4">
        <v>18.7</v>
      </c>
      <c r="C644" s="12">
        <f t="shared" si="10"/>
        <v>16.899999999999999</v>
      </c>
      <c r="D644" s="4" t="s">
        <v>444</v>
      </c>
      <c r="E644" s="4" t="s">
        <v>2111</v>
      </c>
      <c r="F644" s="4" t="s">
        <v>1005</v>
      </c>
    </row>
    <row r="645" spans="1:6" x14ac:dyDescent="0.3">
      <c r="A645" s="4">
        <v>16.3</v>
      </c>
      <c r="B645" s="62">
        <v>18</v>
      </c>
      <c r="C645" s="12">
        <f t="shared" si="10"/>
        <v>17.149999999999999</v>
      </c>
      <c r="D645" s="4" t="s">
        <v>899</v>
      </c>
      <c r="E645" s="4" t="s">
        <v>2118</v>
      </c>
      <c r="F645" s="4" t="s">
        <v>146</v>
      </c>
    </row>
    <row r="646" spans="1:6" x14ac:dyDescent="0.3">
      <c r="A646" s="4">
        <v>16.3</v>
      </c>
      <c r="B646" s="62">
        <v>18</v>
      </c>
      <c r="C646" s="12">
        <f t="shared" si="10"/>
        <v>17.149999999999999</v>
      </c>
      <c r="D646" s="4" t="s">
        <v>899</v>
      </c>
      <c r="E646" s="4" t="s">
        <v>2118</v>
      </c>
      <c r="F646" s="4" t="s">
        <v>460</v>
      </c>
    </row>
    <row r="647" spans="1:6" x14ac:dyDescent="0.3">
      <c r="A647" s="4">
        <v>7.32</v>
      </c>
      <c r="B647" s="4">
        <v>10.75</v>
      </c>
      <c r="C647" s="12">
        <f t="shared" si="10"/>
        <v>9.0350000000000001</v>
      </c>
      <c r="D647" s="4" t="s">
        <v>899</v>
      </c>
      <c r="E647" s="4" t="s">
        <v>2128</v>
      </c>
      <c r="F647" s="4" t="s">
        <v>146</v>
      </c>
    </row>
    <row r="648" spans="1:6" x14ac:dyDescent="0.3">
      <c r="A648" s="4">
        <v>18</v>
      </c>
      <c r="B648" s="4">
        <v>23</v>
      </c>
      <c r="C648" s="12">
        <f t="shared" si="10"/>
        <v>20.5</v>
      </c>
      <c r="D648" s="4" t="s">
        <v>235</v>
      </c>
      <c r="E648" s="4" t="s">
        <v>2139</v>
      </c>
      <c r="F648" s="4" t="s">
        <v>146</v>
      </c>
    </row>
    <row r="649" spans="1:6" x14ac:dyDescent="0.3">
      <c r="A649" s="4">
        <v>18</v>
      </c>
      <c r="B649" s="4">
        <v>23</v>
      </c>
      <c r="C649" s="12">
        <f t="shared" si="10"/>
        <v>20.5</v>
      </c>
      <c r="D649" s="4" t="s">
        <v>235</v>
      </c>
      <c r="E649" s="4" t="s">
        <v>2139</v>
      </c>
      <c r="F649" s="4" t="s">
        <v>146</v>
      </c>
    </row>
    <row r="650" spans="1:6" x14ac:dyDescent="0.3">
      <c r="A650" s="4">
        <v>20.7</v>
      </c>
      <c r="B650" s="62">
        <v>18</v>
      </c>
      <c r="C650" s="12">
        <f t="shared" si="10"/>
        <v>19.350000000000001</v>
      </c>
      <c r="D650" s="4" t="s">
        <v>319</v>
      </c>
      <c r="E650" s="4" t="s">
        <v>2145</v>
      </c>
      <c r="F650" s="4" t="s">
        <v>460</v>
      </c>
    </row>
    <row r="651" spans="1:6" x14ac:dyDescent="0.3">
      <c r="A651" s="4">
        <v>16.3</v>
      </c>
      <c r="B651" s="62">
        <v>18</v>
      </c>
      <c r="C651" s="12">
        <f t="shared" si="10"/>
        <v>17.149999999999999</v>
      </c>
      <c r="D651" s="4" t="s">
        <v>319</v>
      </c>
      <c r="E651" s="4" t="s">
        <v>2145</v>
      </c>
      <c r="F651" s="4" t="s">
        <v>146</v>
      </c>
    </row>
    <row r="652" spans="1:6" x14ac:dyDescent="0.3">
      <c r="A652" s="4">
        <v>16.3</v>
      </c>
      <c r="B652" s="62">
        <v>18</v>
      </c>
      <c r="C652" s="12">
        <f t="shared" si="10"/>
        <v>17.149999999999999</v>
      </c>
      <c r="D652" s="4" t="s">
        <v>319</v>
      </c>
      <c r="E652" s="4" t="s">
        <v>2145</v>
      </c>
      <c r="F652" s="4" t="s">
        <v>146</v>
      </c>
    </row>
    <row r="653" spans="1:6" x14ac:dyDescent="0.3">
      <c r="A653" s="4">
        <v>16.3</v>
      </c>
      <c r="B653" s="62">
        <v>18</v>
      </c>
      <c r="C653" s="12">
        <f t="shared" si="10"/>
        <v>17.149999999999999</v>
      </c>
      <c r="D653" s="4" t="s">
        <v>319</v>
      </c>
      <c r="E653" s="4" t="s">
        <v>2145</v>
      </c>
      <c r="F653" s="4" t="s">
        <v>146</v>
      </c>
    </row>
    <row r="654" spans="1:6" x14ac:dyDescent="0.3">
      <c r="A654" s="4">
        <v>16.3</v>
      </c>
      <c r="B654" s="62">
        <v>18</v>
      </c>
      <c r="C654" s="12">
        <f t="shared" si="10"/>
        <v>17.149999999999999</v>
      </c>
      <c r="D654" s="4" t="s">
        <v>319</v>
      </c>
      <c r="E654" s="4" t="s">
        <v>2145</v>
      </c>
      <c r="F654" s="4" t="s">
        <v>146</v>
      </c>
    </row>
    <row r="655" spans="1:6" x14ac:dyDescent="0.3">
      <c r="A655" s="4">
        <v>16.3</v>
      </c>
      <c r="B655" s="62">
        <v>18</v>
      </c>
      <c r="C655" s="12">
        <f t="shared" si="10"/>
        <v>17.149999999999999</v>
      </c>
      <c r="D655" s="4" t="s">
        <v>319</v>
      </c>
      <c r="E655" s="4" t="s">
        <v>2145</v>
      </c>
      <c r="F655" s="4" t="s">
        <v>146</v>
      </c>
    </row>
    <row r="656" spans="1:6" x14ac:dyDescent="0.3">
      <c r="A656" s="4">
        <v>16.3</v>
      </c>
      <c r="B656" s="62">
        <v>18</v>
      </c>
      <c r="C656" s="12">
        <f t="shared" si="10"/>
        <v>17.149999999999999</v>
      </c>
      <c r="D656" s="4" t="s">
        <v>319</v>
      </c>
      <c r="E656" s="4" t="s">
        <v>2145</v>
      </c>
      <c r="F656" s="4" t="s">
        <v>146</v>
      </c>
    </row>
    <row r="657" spans="1:6" x14ac:dyDescent="0.3">
      <c r="A657" s="4">
        <v>16.3</v>
      </c>
      <c r="B657" s="62">
        <v>18</v>
      </c>
      <c r="C657" s="12">
        <f t="shared" si="10"/>
        <v>17.149999999999999</v>
      </c>
      <c r="D657" s="4" t="s">
        <v>319</v>
      </c>
      <c r="E657" s="4" t="s">
        <v>2145</v>
      </c>
      <c r="F657" s="4" t="s">
        <v>146</v>
      </c>
    </row>
    <row r="658" spans="1:6" x14ac:dyDescent="0.3">
      <c r="A658" s="4">
        <v>16.3</v>
      </c>
      <c r="B658" s="62">
        <v>18</v>
      </c>
      <c r="C658" s="12">
        <f t="shared" si="10"/>
        <v>17.149999999999999</v>
      </c>
      <c r="D658" s="4" t="s">
        <v>319</v>
      </c>
      <c r="E658" s="4" t="s">
        <v>2145</v>
      </c>
      <c r="F658" s="4" t="s">
        <v>460</v>
      </c>
    </row>
    <row r="659" spans="1:6" x14ac:dyDescent="0.3">
      <c r="A659" s="4">
        <v>16.3</v>
      </c>
      <c r="B659" s="62">
        <v>18</v>
      </c>
      <c r="C659" s="12">
        <f t="shared" si="10"/>
        <v>17.149999999999999</v>
      </c>
      <c r="D659" s="4" t="s">
        <v>319</v>
      </c>
      <c r="E659" s="4" t="s">
        <v>2145</v>
      </c>
      <c r="F659" s="4" t="s">
        <v>460</v>
      </c>
    </row>
    <row r="660" spans="1:6" x14ac:dyDescent="0.3">
      <c r="A660" s="4">
        <v>15.7</v>
      </c>
      <c r="B660" s="62">
        <v>18</v>
      </c>
      <c r="C660" s="12">
        <f t="shared" si="10"/>
        <v>16.850000000000001</v>
      </c>
      <c r="D660" s="4" t="s">
        <v>319</v>
      </c>
      <c r="E660" s="4" t="s">
        <v>2159</v>
      </c>
      <c r="F660" s="4" t="s">
        <v>146</v>
      </c>
    </row>
    <row r="661" spans="1:6" x14ac:dyDescent="0.3">
      <c r="A661" s="4">
        <v>15.7</v>
      </c>
      <c r="B661" s="62">
        <v>18</v>
      </c>
      <c r="C661" s="12">
        <f t="shared" si="10"/>
        <v>16.850000000000001</v>
      </c>
      <c r="D661" s="4" t="s">
        <v>319</v>
      </c>
      <c r="E661" s="4" t="s">
        <v>2159</v>
      </c>
      <c r="F661" s="4" t="s">
        <v>146</v>
      </c>
    </row>
    <row r="662" spans="1:6" x14ac:dyDescent="0.3">
      <c r="A662" s="4">
        <v>15.7</v>
      </c>
      <c r="B662" s="62">
        <v>18</v>
      </c>
      <c r="C662" s="12">
        <f t="shared" si="10"/>
        <v>16.850000000000001</v>
      </c>
      <c r="D662" s="4" t="s">
        <v>319</v>
      </c>
      <c r="E662" s="4" t="s">
        <v>2159</v>
      </c>
      <c r="F662" s="4" t="s">
        <v>146</v>
      </c>
    </row>
    <row r="663" spans="1:6" x14ac:dyDescent="0.3">
      <c r="A663" s="4">
        <v>15.7</v>
      </c>
      <c r="B663" s="62">
        <v>18</v>
      </c>
      <c r="C663" s="12">
        <f t="shared" si="10"/>
        <v>16.850000000000001</v>
      </c>
      <c r="D663" s="4" t="s">
        <v>319</v>
      </c>
      <c r="E663" s="4" t="s">
        <v>2159</v>
      </c>
      <c r="F663" s="4" t="s">
        <v>146</v>
      </c>
    </row>
    <row r="664" spans="1:6" x14ac:dyDescent="0.3">
      <c r="A664" s="4">
        <v>19</v>
      </c>
      <c r="B664" s="62">
        <v>18</v>
      </c>
      <c r="C664" s="12">
        <f t="shared" si="10"/>
        <v>18.5</v>
      </c>
      <c r="D664" s="4" t="s">
        <v>319</v>
      </c>
      <c r="E664" s="4" t="s">
        <v>2159</v>
      </c>
      <c r="F664" s="4" t="s">
        <v>460</v>
      </c>
    </row>
    <row r="665" spans="1:6" x14ac:dyDescent="0.3">
      <c r="A665" s="4">
        <v>15.7</v>
      </c>
      <c r="B665" s="62">
        <v>18</v>
      </c>
      <c r="C665" s="12">
        <f t="shared" si="10"/>
        <v>16.850000000000001</v>
      </c>
      <c r="D665" s="4" t="s">
        <v>319</v>
      </c>
      <c r="E665" s="4" t="s">
        <v>2159</v>
      </c>
      <c r="F665" s="4" t="s">
        <v>146</v>
      </c>
    </row>
    <row r="666" spans="1:6" x14ac:dyDescent="0.3">
      <c r="A666" s="4">
        <v>19</v>
      </c>
      <c r="B666" s="62">
        <v>18</v>
      </c>
      <c r="C666" s="12">
        <f t="shared" si="10"/>
        <v>18.5</v>
      </c>
      <c r="D666" s="4" t="s">
        <v>319</v>
      </c>
      <c r="E666" s="4" t="s">
        <v>2159</v>
      </c>
      <c r="F666" s="4" t="s">
        <v>460</v>
      </c>
    </row>
    <row r="667" spans="1:6" x14ac:dyDescent="0.3">
      <c r="A667" s="4">
        <v>19</v>
      </c>
      <c r="B667" s="62">
        <v>18</v>
      </c>
      <c r="C667" s="12">
        <f t="shared" si="10"/>
        <v>18.5</v>
      </c>
      <c r="D667" s="4" t="s">
        <v>319</v>
      </c>
      <c r="E667" s="4" t="s">
        <v>2159</v>
      </c>
      <c r="F667" s="4" t="s">
        <v>460</v>
      </c>
    </row>
    <row r="668" spans="1:6" x14ac:dyDescent="0.3">
      <c r="A668" s="4">
        <v>19</v>
      </c>
      <c r="B668" s="62">
        <v>18</v>
      </c>
      <c r="C668" s="12">
        <f t="shared" si="10"/>
        <v>18.5</v>
      </c>
      <c r="D668" s="4" t="s">
        <v>319</v>
      </c>
      <c r="E668" s="4" t="s">
        <v>2159</v>
      </c>
      <c r="F668" s="4" t="s">
        <v>460</v>
      </c>
    </row>
    <row r="669" spans="1:6" x14ac:dyDescent="0.3">
      <c r="A669" s="4">
        <v>9.4</v>
      </c>
      <c r="B669" s="4">
        <v>13.6</v>
      </c>
      <c r="C669" s="12">
        <f t="shared" si="10"/>
        <v>11.5</v>
      </c>
      <c r="D669" s="4" t="s">
        <v>785</v>
      </c>
      <c r="E669" s="4" t="s">
        <v>2173</v>
      </c>
      <c r="F669" s="4" t="s">
        <v>460</v>
      </c>
    </row>
    <row r="670" spans="1:6" x14ac:dyDescent="0.3">
      <c r="A670" s="4">
        <v>12.3</v>
      </c>
      <c r="B670" s="4">
        <v>15.5</v>
      </c>
      <c r="C670" s="12">
        <f t="shared" si="10"/>
        <v>13.9</v>
      </c>
      <c r="D670" s="4" t="s">
        <v>785</v>
      </c>
      <c r="E670" s="4" t="s">
        <v>2173</v>
      </c>
      <c r="F670" s="4" t="s">
        <v>460</v>
      </c>
    </row>
    <row r="671" spans="1:6" x14ac:dyDescent="0.3">
      <c r="A671" s="4">
        <v>12.3</v>
      </c>
      <c r="B671" s="4">
        <v>15.5</v>
      </c>
      <c r="C671" s="12">
        <f t="shared" si="10"/>
        <v>13.9</v>
      </c>
      <c r="D671" s="4" t="s">
        <v>785</v>
      </c>
      <c r="E671" s="4" t="s">
        <v>2173</v>
      </c>
      <c r="F671" s="4" t="s">
        <v>460</v>
      </c>
    </row>
    <row r="672" spans="1:6" x14ac:dyDescent="0.3">
      <c r="A672" s="4">
        <v>9.4</v>
      </c>
      <c r="B672" s="4">
        <v>13.6</v>
      </c>
      <c r="C672" s="12">
        <f t="shared" si="10"/>
        <v>11.5</v>
      </c>
      <c r="D672" s="4" t="s">
        <v>785</v>
      </c>
      <c r="E672" s="4" t="s">
        <v>2173</v>
      </c>
      <c r="F672" s="4" t="s">
        <v>460</v>
      </c>
    </row>
    <row r="673" spans="1:6" x14ac:dyDescent="0.3">
      <c r="A673" s="4">
        <v>9.4</v>
      </c>
      <c r="B673" s="4">
        <v>13.6</v>
      </c>
      <c r="C673" s="12">
        <f t="shared" si="10"/>
        <v>11.5</v>
      </c>
      <c r="D673" s="4" t="s">
        <v>785</v>
      </c>
      <c r="E673" s="4" t="s">
        <v>2173</v>
      </c>
      <c r="F673" s="4" t="s">
        <v>460</v>
      </c>
    </row>
    <row r="674" spans="1:6" x14ac:dyDescent="0.3">
      <c r="A674" s="4">
        <v>28.09</v>
      </c>
      <c r="B674" s="62">
        <v>18</v>
      </c>
      <c r="C674" s="12">
        <f t="shared" si="10"/>
        <v>23.045000000000002</v>
      </c>
      <c r="D674" s="4" t="s">
        <v>235</v>
      </c>
      <c r="E674" s="4" t="s">
        <v>2179</v>
      </c>
      <c r="F674" s="4" t="s">
        <v>460</v>
      </c>
    </row>
    <row r="675" spans="1:6" x14ac:dyDescent="0.3">
      <c r="A675" s="4">
        <v>28.09</v>
      </c>
      <c r="B675" s="62">
        <v>18</v>
      </c>
      <c r="C675" s="12">
        <f t="shared" si="10"/>
        <v>23.045000000000002</v>
      </c>
      <c r="D675" s="4" t="s">
        <v>235</v>
      </c>
      <c r="E675" s="4" t="s">
        <v>2179</v>
      </c>
      <c r="F675" s="4" t="s">
        <v>460</v>
      </c>
    </row>
    <row r="676" spans="1:6" x14ac:dyDescent="0.3">
      <c r="A676" s="4">
        <v>28.09</v>
      </c>
      <c r="B676" s="62">
        <v>18</v>
      </c>
      <c r="C676" s="12">
        <f t="shared" si="10"/>
        <v>23.045000000000002</v>
      </c>
      <c r="D676" s="4" t="s">
        <v>235</v>
      </c>
      <c r="E676" s="4" t="s">
        <v>2179</v>
      </c>
      <c r="F676" s="4" t="s">
        <v>460</v>
      </c>
    </row>
    <row r="677" spans="1:6" x14ac:dyDescent="0.3">
      <c r="A677" s="4">
        <v>28.09</v>
      </c>
      <c r="B677" s="62">
        <v>18</v>
      </c>
      <c r="C677" s="12">
        <f t="shared" si="10"/>
        <v>23.045000000000002</v>
      </c>
      <c r="D677" s="4" t="s">
        <v>235</v>
      </c>
      <c r="E677" s="4" t="s">
        <v>2179</v>
      </c>
      <c r="F677" s="4" t="s">
        <v>460</v>
      </c>
    </row>
    <row r="678" spans="1:6" x14ac:dyDescent="0.3">
      <c r="A678" s="4">
        <v>16.3</v>
      </c>
      <c r="B678" s="62">
        <v>18</v>
      </c>
      <c r="C678" s="12">
        <f t="shared" si="10"/>
        <v>17.149999999999999</v>
      </c>
      <c r="D678" s="4" t="s">
        <v>235</v>
      </c>
      <c r="E678" s="4" t="s">
        <v>2179</v>
      </c>
      <c r="F678" s="4" t="s">
        <v>146</v>
      </c>
    </row>
    <row r="679" spans="1:6" x14ac:dyDescent="0.3">
      <c r="A679" s="4">
        <v>16.3</v>
      </c>
      <c r="B679" s="62">
        <v>18</v>
      </c>
      <c r="C679" s="12">
        <f t="shared" si="10"/>
        <v>17.149999999999999</v>
      </c>
      <c r="D679" s="4" t="s">
        <v>235</v>
      </c>
      <c r="E679" s="4" t="s">
        <v>2179</v>
      </c>
      <c r="F679" s="4" t="s">
        <v>146</v>
      </c>
    </row>
    <row r="680" spans="1:6" x14ac:dyDescent="0.3">
      <c r="A680" s="4">
        <v>21.56</v>
      </c>
      <c r="B680" s="62">
        <v>18</v>
      </c>
      <c r="C680" s="12">
        <f t="shared" si="10"/>
        <v>19.78</v>
      </c>
      <c r="D680" s="4" t="s">
        <v>235</v>
      </c>
      <c r="E680" s="4" t="s">
        <v>2179</v>
      </c>
      <c r="F680" s="4" t="s">
        <v>146</v>
      </c>
    </row>
    <row r="681" spans="1:6" x14ac:dyDescent="0.3">
      <c r="A681" s="4">
        <v>16.3</v>
      </c>
      <c r="B681" s="62">
        <v>18</v>
      </c>
      <c r="C681" s="12">
        <f t="shared" si="10"/>
        <v>17.149999999999999</v>
      </c>
      <c r="D681" s="4" t="s">
        <v>235</v>
      </c>
      <c r="E681" s="4" t="s">
        <v>2179</v>
      </c>
      <c r="F681" s="4" t="s">
        <v>146</v>
      </c>
    </row>
    <row r="682" spans="1:6" x14ac:dyDescent="0.3">
      <c r="A682" s="4">
        <v>16.3</v>
      </c>
      <c r="B682" s="62">
        <v>18</v>
      </c>
      <c r="C682" s="12">
        <f t="shared" si="10"/>
        <v>17.149999999999999</v>
      </c>
      <c r="D682" s="4" t="s">
        <v>235</v>
      </c>
      <c r="E682" s="4" t="s">
        <v>2179</v>
      </c>
      <c r="F682" s="4" t="s">
        <v>146</v>
      </c>
    </row>
    <row r="683" spans="1:6" x14ac:dyDescent="0.3">
      <c r="A683" s="4">
        <v>16.3</v>
      </c>
      <c r="B683" s="62">
        <v>18</v>
      </c>
      <c r="C683" s="12">
        <f t="shared" si="10"/>
        <v>17.149999999999999</v>
      </c>
      <c r="D683" s="4" t="s">
        <v>235</v>
      </c>
      <c r="E683" s="4" t="s">
        <v>2179</v>
      </c>
      <c r="F683" s="4" t="s">
        <v>146</v>
      </c>
    </row>
    <row r="684" spans="1:6" x14ac:dyDescent="0.3">
      <c r="A684" s="4">
        <v>16.3</v>
      </c>
      <c r="B684" s="62">
        <v>18</v>
      </c>
      <c r="C684" s="12">
        <f t="shared" si="10"/>
        <v>17.149999999999999</v>
      </c>
      <c r="D684" s="4" t="s">
        <v>235</v>
      </c>
      <c r="E684" s="4" t="s">
        <v>2179</v>
      </c>
      <c r="F684" s="4" t="s">
        <v>146</v>
      </c>
    </row>
    <row r="685" spans="1:6" x14ac:dyDescent="0.3">
      <c r="A685" s="4">
        <v>26.82</v>
      </c>
      <c r="B685" s="62">
        <v>18</v>
      </c>
      <c r="C685" s="12">
        <f t="shared" si="10"/>
        <v>22.41</v>
      </c>
      <c r="D685" s="4" t="s">
        <v>235</v>
      </c>
      <c r="E685" s="4" t="s">
        <v>2179</v>
      </c>
      <c r="F685" s="4" t="s">
        <v>460</v>
      </c>
    </row>
    <row r="686" spans="1:6" x14ac:dyDescent="0.3">
      <c r="A686" s="4">
        <v>26.32</v>
      </c>
      <c r="B686" s="62">
        <v>18</v>
      </c>
      <c r="C686" s="12">
        <f t="shared" si="10"/>
        <v>22.16</v>
      </c>
      <c r="D686" s="4" t="s">
        <v>235</v>
      </c>
      <c r="E686" s="4" t="s">
        <v>2179</v>
      </c>
      <c r="F686" s="4" t="s">
        <v>460</v>
      </c>
    </row>
    <row r="687" spans="1:6" x14ac:dyDescent="0.3">
      <c r="A687" s="4">
        <v>26.32</v>
      </c>
      <c r="B687" s="62">
        <v>18</v>
      </c>
      <c r="C687" s="12">
        <f t="shared" si="10"/>
        <v>22.16</v>
      </c>
      <c r="D687" s="4" t="s">
        <v>235</v>
      </c>
      <c r="E687" s="4" t="s">
        <v>2179</v>
      </c>
      <c r="F687" s="4" t="s">
        <v>460</v>
      </c>
    </row>
    <row r="688" spans="1:6" x14ac:dyDescent="0.3">
      <c r="A688" s="4">
        <v>12</v>
      </c>
      <c r="B688" s="4">
        <v>15.41</v>
      </c>
      <c r="C688" s="12">
        <f t="shared" si="10"/>
        <v>13.705</v>
      </c>
      <c r="D688" s="4" t="s">
        <v>866</v>
      </c>
      <c r="E688" s="4" t="s">
        <v>2205</v>
      </c>
      <c r="F688" s="4" t="s">
        <v>146</v>
      </c>
    </row>
    <row r="689" spans="1:6" x14ac:dyDescent="0.3">
      <c r="A689" s="4">
        <v>14.5</v>
      </c>
      <c r="B689" s="4">
        <v>21.13</v>
      </c>
      <c r="C689" s="12">
        <f t="shared" si="10"/>
        <v>17.814999999999998</v>
      </c>
      <c r="D689" s="4" t="s">
        <v>866</v>
      </c>
      <c r="E689" s="4" t="s">
        <v>2205</v>
      </c>
      <c r="F689" s="4" t="s">
        <v>460</v>
      </c>
    </row>
    <row r="690" spans="1:6" x14ac:dyDescent="0.3">
      <c r="A690" s="4">
        <v>12</v>
      </c>
      <c r="B690" s="4">
        <v>15.41</v>
      </c>
      <c r="C690" s="12">
        <f t="shared" si="10"/>
        <v>13.705</v>
      </c>
      <c r="D690" s="4" t="s">
        <v>866</v>
      </c>
      <c r="E690" s="4" t="s">
        <v>2205</v>
      </c>
      <c r="F690" s="4" t="s">
        <v>146</v>
      </c>
    </row>
    <row r="691" spans="1:6" x14ac:dyDescent="0.3">
      <c r="A691" s="4">
        <v>14.5</v>
      </c>
      <c r="B691" s="4">
        <v>21.13</v>
      </c>
      <c r="C691" s="12">
        <f t="shared" si="10"/>
        <v>17.814999999999998</v>
      </c>
      <c r="D691" s="4" t="s">
        <v>866</v>
      </c>
      <c r="E691" s="4" t="s">
        <v>2205</v>
      </c>
      <c r="F691" s="4" t="s">
        <v>460</v>
      </c>
    </row>
    <row r="692" spans="1:6" x14ac:dyDescent="0.3">
      <c r="A692" s="4">
        <v>14.5</v>
      </c>
      <c r="B692" s="4">
        <v>21.72</v>
      </c>
      <c r="C692" s="12">
        <f t="shared" si="10"/>
        <v>18.11</v>
      </c>
      <c r="D692" s="4" t="s">
        <v>866</v>
      </c>
      <c r="E692" s="4" t="s">
        <v>2205</v>
      </c>
      <c r="F692" s="4" t="s">
        <v>460</v>
      </c>
    </row>
    <row r="693" spans="1:6" x14ac:dyDescent="0.3">
      <c r="A693" s="4">
        <v>12</v>
      </c>
      <c r="B693" s="4">
        <v>14.84</v>
      </c>
      <c r="C693" s="12">
        <f t="shared" si="10"/>
        <v>13.42</v>
      </c>
      <c r="D693" s="4" t="s">
        <v>866</v>
      </c>
      <c r="E693" s="4" t="s">
        <v>2205</v>
      </c>
      <c r="F693" s="4" t="s">
        <v>146</v>
      </c>
    </row>
    <row r="694" spans="1:6" x14ac:dyDescent="0.3">
      <c r="A694" s="4">
        <v>18</v>
      </c>
      <c r="B694" s="4">
        <v>21.72</v>
      </c>
      <c r="C694" s="12">
        <f t="shared" si="10"/>
        <v>19.86</v>
      </c>
      <c r="D694" s="4" t="s">
        <v>866</v>
      </c>
      <c r="E694" s="4" t="s">
        <v>2205</v>
      </c>
      <c r="F694" s="4" t="s">
        <v>460</v>
      </c>
    </row>
    <row r="695" spans="1:6" x14ac:dyDescent="0.3">
      <c r="A695" s="4">
        <v>18</v>
      </c>
      <c r="B695" s="4">
        <v>21.13</v>
      </c>
      <c r="C695" s="12">
        <f t="shared" si="10"/>
        <v>19.564999999999998</v>
      </c>
      <c r="D695" s="4" t="s">
        <v>866</v>
      </c>
      <c r="E695" s="4" t="s">
        <v>2205</v>
      </c>
      <c r="F695" s="4" t="s">
        <v>460</v>
      </c>
    </row>
    <row r="696" spans="1:6" x14ac:dyDescent="0.3">
      <c r="A696" s="4">
        <v>12</v>
      </c>
      <c r="B696" s="4">
        <v>15.41</v>
      </c>
      <c r="C696" s="12">
        <f t="shared" si="10"/>
        <v>13.705</v>
      </c>
      <c r="D696" s="4" t="s">
        <v>866</v>
      </c>
      <c r="E696" s="4" t="s">
        <v>2205</v>
      </c>
      <c r="F696" s="4" t="s">
        <v>146</v>
      </c>
    </row>
    <row r="697" spans="1:6" x14ac:dyDescent="0.3">
      <c r="A697" s="4">
        <v>12</v>
      </c>
      <c r="B697" s="4">
        <v>14.84</v>
      </c>
      <c r="C697" s="12">
        <f t="shared" si="10"/>
        <v>13.42</v>
      </c>
      <c r="D697" s="4" t="s">
        <v>866</v>
      </c>
      <c r="E697" s="4" t="s">
        <v>2205</v>
      </c>
      <c r="F697" s="4" t="s">
        <v>146</v>
      </c>
    </row>
    <row r="698" spans="1:6" x14ac:dyDescent="0.3">
      <c r="A698" s="4">
        <v>12</v>
      </c>
      <c r="B698" s="4">
        <v>15.41</v>
      </c>
      <c r="C698" s="12">
        <f t="shared" si="10"/>
        <v>13.705</v>
      </c>
      <c r="D698" s="4" t="s">
        <v>866</v>
      </c>
      <c r="E698" s="4" t="s">
        <v>2205</v>
      </c>
      <c r="F698" s="4" t="s">
        <v>146</v>
      </c>
    </row>
    <row r="699" spans="1:6" x14ac:dyDescent="0.3">
      <c r="A699" s="4">
        <v>12</v>
      </c>
      <c r="B699" s="4">
        <v>14.84</v>
      </c>
      <c r="C699" s="12">
        <f t="shared" si="10"/>
        <v>13.42</v>
      </c>
      <c r="D699" s="4" t="s">
        <v>866</v>
      </c>
      <c r="E699" s="4" t="s">
        <v>2205</v>
      </c>
      <c r="F699" s="4" t="s">
        <v>146</v>
      </c>
    </row>
    <row r="700" spans="1:6" x14ac:dyDescent="0.3">
      <c r="A700" s="4">
        <v>18</v>
      </c>
      <c r="B700" s="4">
        <v>21.13</v>
      </c>
      <c r="C700" s="12">
        <f t="shared" si="10"/>
        <v>19.564999999999998</v>
      </c>
      <c r="D700" s="4" t="s">
        <v>866</v>
      </c>
      <c r="E700" s="4" t="s">
        <v>2205</v>
      </c>
      <c r="F700" s="4" t="s">
        <v>460</v>
      </c>
    </row>
    <row r="701" spans="1:6" x14ac:dyDescent="0.3">
      <c r="A701" s="4">
        <v>18</v>
      </c>
      <c r="B701" s="4">
        <v>21.72</v>
      </c>
      <c r="C701" s="12">
        <f t="shared" si="10"/>
        <v>19.86</v>
      </c>
      <c r="D701" s="4" t="s">
        <v>866</v>
      </c>
      <c r="E701" s="4" t="s">
        <v>2205</v>
      </c>
      <c r="F701" s="4" t="s">
        <v>460</v>
      </c>
    </row>
    <row r="702" spans="1:6" x14ac:dyDescent="0.3">
      <c r="A702" s="4">
        <v>21.38</v>
      </c>
      <c r="B702" s="62">
        <v>18</v>
      </c>
      <c r="C702" s="12">
        <f t="shared" si="10"/>
        <v>19.689999999999998</v>
      </c>
      <c r="D702" s="4" t="s">
        <v>319</v>
      </c>
      <c r="E702" s="4" t="s">
        <v>2220</v>
      </c>
      <c r="F702" s="4" t="s">
        <v>460</v>
      </c>
    </row>
    <row r="703" spans="1:6" x14ac:dyDescent="0.3">
      <c r="A703" s="4">
        <v>15.29</v>
      </c>
      <c r="B703" s="62">
        <v>18</v>
      </c>
      <c r="C703" s="12">
        <f t="shared" si="10"/>
        <v>16.645</v>
      </c>
      <c r="D703" s="4" t="s">
        <v>319</v>
      </c>
      <c r="E703" s="4" t="s">
        <v>2220</v>
      </c>
      <c r="F703" s="4" t="s">
        <v>146</v>
      </c>
    </row>
    <row r="704" spans="1:6" x14ac:dyDescent="0.3">
      <c r="A704" s="4">
        <v>15.29</v>
      </c>
      <c r="B704" s="62">
        <v>18</v>
      </c>
      <c r="C704" s="12">
        <f t="shared" si="10"/>
        <v>16.645</v>
      </c>
      <c r="D704" s="4" t="s">
        <v>319</v>
      </c>
      <c r="E704" s="4" t="s">
        <v>2220</v>
      </c>
      <c r="F704" s="4" t="s">
        <v>146</v>
      </c>
    </row>
    <row r="705" spans="1:6" x14ac:dyDescent="0.3">
      <c r="A705" s="4">
        <v>15.29</v>
      </c>
      <c r="B705" s="62">
        <v>18</v>
      </c>
      <c r="C705" s="12">
        <f t="shared" si="10"/>
        <v>16.645</v>
      </c>
      <c r="D705" s="4" t="s">
        <v>319</v>
      </c>
      <c r="E705" s="4" t="s">
        <v>2220</v>
      </c>
      <c r="F705" s="4" t="s">
        <v>146</v>
      </c>
    </row>
    <row r="706" spans="1:6" x14ac:dyDescent="0.3">
      <c r="A706" s="4">
        <v>15.29</v>
      </c>
      <c r="B706" s="62">
        <v>18</v>
      </c>
      <c r="C706" s="12">
        <f t="shared" si="10"/>
        <v>16.645</v>
      </c>
      <c r="D706" s="4" t="s">
        <v>319</v>
      </c>
      <c r="E706" s="4" t="s">
        <v>2220</v>
      </c>
      <c r="F706" s="4" t="s">
        <v>146</v>
      </c>
    </row>
    <row r="707" spans="1:6" x14ac:dyDescent="0.3">
      <c r="A707" s="4">
        <v>15.29</v>
      </c>
      <c r="B707" s="62">
        <v>18</v>
      </c>
      <c r="C707" s="12">
        <f t="shared" ref="C707:C770" si="11">(A707+B707)/2</f>
        <v>16.645</v>
      </c>
      <c r="D707" s="4" t="s">
        <v>319</v>
      </c>
      <c r="E707" s="4" t="s">
        <v>2220</v>
      </c>
      <c r="F707" s="4" t="s">
        <v>146</v>
      </c>
    </row>
    <row r="708" spans="1:6" x14ac:dyDescent="0.3">
      <c r="A708" s="4">
        <v>21.38</v>
      </c>
      <c r="B708" s="62">
        <v>18</v>
      </c>
      <c r="C708" s="12">
        <f t="shared" si="11"/>
        <v>19.689999999999998</v>
      </c>
      <c r="D708" s="4" t="s">
        <v>319</v>
      </c>
      <c r="E708" s="4" t="s">
        <v>2220</v>
      </c>
      <c r="F708" s="4" t="s">
        <v>460</v>
      </c>
    </row>
    <row r="709" spans="1:6" x14ac:dyDescent="0.3">
      <c r="A709" s="4">
        <v>17.010000000000002</v>
      </c>
      <c r="B709" s="62">
        <v>18</v>
      </c>
      <c r="C709" s="12">
        <f t="shared" si="11"/>
        <v>17.505000000000003</v>
      </c>
      <c r="D709" s="4" t="s">
        <v>319</v>
      </c>
      <c r="E709" s="4" t="s">
        <v>2220</v>
      </c>
      <c r="F709" s="4" t="s">
        <v>460</v>
      </c>
    </row>
    <row r="710" spans="1:6" x14ac:dyDescent="0.3">
      <c r="A710" s="4">
        <v>17.010000000000002</v>
      </c>
      <c r="B710" s="62">
        <v>18</v>
      </c>
      <c r="C710" s="12">
        <f t="shared" si="11"/>
        <v>17.505000000000003</v>
      </c>
      <c r="D710" s="4" t="s">
        <v>319</v>
      </c>
      <c r="E710" s="4" t="s">
        <v>2220</v>
      </c>
      <c r="F710" s="4" t="s">
        <v>460</v>
      </c>
    </row>
    <row r="711" spans="1:6" x14ac:dyDescent="0.3">
      <c r="A711" s="4">
        <v>17.010000000000002</v>
      </c>
      <c r="B711" s="62">
        <v>18</v>
      </c>
      <c r="C711" s="12">
        <f t="shared" si="11"/>
        <v>17.505000000000003</v>
      </c>
      <c r="D711" s="4" t="s">
        <v>319</v>
      </c>
      <c r="E711" s="4" t="s">
        <v>2220</v>
      </c>
      <c r="F711" s="4" t="s">
        <v>460</v>
      </c>
    </row>
    <row r="712" spans="1:6" x14ac:dyDescent="0.3">
      <c r="A712" s="4">
        <v>17.010000000000002</v>
      </c>
      <c r="B712" s="62">
        <v>18</v>
      </c>
      <c r="C712" s="12">
        <f t="shared" si="11"/>
        <v>17.505000000000003</v>
      </c>
      <c r="D712" s="4" t="s">
        <v>319</v>
      </c>
      <c r="E712" s="4" t="s">
        <v>2220</v>
      </c>
      <c r="F712" s="4" t="s">
        <v>460</v>
      </c>
    </row>
    <row r="713" spans="1:6" x14ac:dyDescent="0.3">
      <c r="A713" s="4">
        <v>17.010000000000002</v>
      </c>
      <c r="B713" s="62">
        <v>18</v>
      </c>
      <c r="C713" s="12">
        <f t="shared" si="11"/>
        <v>17.505000000000003</v>
      </c>
      <c r="D713" s="4" t="s">
        <v>319</v>
      </c>
      <c r="E713" s="4" t="s">
        <v>2220</v>
      </c>
      <c r="F713" s="4" t="s">
        <v>460</v>
      </c>
    </row>
    <row r="714" spans="1:6" x14ac:dyDescent="0.3">
      <c r="A714" s="4">
        <v>15.29</v>
      </c>
      <c r="B714" s="62">
        <v>18</v>
      </c>
      <c r="C714" s="12">
        <f t="shared" si="11"/>
        <v>16.645</v>
      </c>
      <c r="D714" s="4" t="s">
        <v>319</v>
      </c>
      <c r="E714" s="4" t="s">
        <v>2220</v>
      </c>
      <c r="F714" s="4" t="s">
        <v>146</v>
      </c>
    </row>
    <row r="715" spans="1:6" x14ac:dyDescent="0.3">
      <c r="A715" s="4">
        <v>17.010000000000002</v>
      </c>
      <c r="B715" s="62">
        <v>18</v>
      </c>
      <c r="C715" s="12">
        <f t="shared" si="11"/>
        <v>17.505000000000003</v>
      </c>
      <c r="D715" s="4" t="s">
        <v>319</v>
      </c>
      <c r="E715" s="4" t="s">
        <v>2220</v>
      </c>
      <c r="F715" s="4" t="s">
        <v>460</v>
      </c>
    </row>
    <row r="716" spans="1:6" x14ac:dyDescent="0.3">
      <c r="A716" s="4">
        <v>21.38</v>
      </c>
      <c r="B716" s="62">
        <v>18</v>
      </c>
      <c r="C716" s="12">
        <f t="shared" si="11"/>
        <v>19.689999999999998</v>
      </c>
      <c r="D716" s="4" t="s">
        <v>319</v>
      </c>
      <c r="E716" s="4" t="s">
        <v>2220</v>
      </c>
      <c r="F716" s="4" t="s">
        <v>460</v>
      </c>
    </row>
    <row r="717" spans="1:6" x14ac:dyDescent="0.3">
      <c r="A717" s="4">
        <v>15.29</v>
      </c>
      <c r="B717" s="62">
        <v>18</v>
      </c>
      <c r="C717" s="12">
        <f t="shared" si="11"/>
        <v>16.645</v>
      </c>
      <c r="D717" s="4" t="s">
        <v>319</v>
      </c>
      <c r="E717" s="4" t="s">
        <v>2220</v>
      </c>
      <c r="F717" s="4" t="s">
        <v>146</v>
      </c>
    </row>
    <row r="718" spans="1:6" x14ac:dyDescent="0.3">
      <c r="A718" s="4">
        <v>15.29</v>
      </c>
      <c r="B718" s="62">
        <v>18</v>
      </c>
      <c r="C718" s="12">
        <f t="shared" si="11"/>
        <v>16.645</v>
      </c>
      <c r="D718" s="4" t="s">
        <v>319</v>
      </c>
      <c r="E718" s="4" t="s">
        <v>2220</v>
      </c>
      <c r="F718" s="4" t="s">
        <v>146</v>
      </c>
    </row>
    <row r="719" spans="1:6" x14ac:dyDescent="0.3">
      <c r="A719" s="4">
        <v>16.3</v>
      </c>
      <c r="B719" s="62">
        <v>18</v>
      </c>
      <c r="C719" s="12">
        <f t="shared" si="11"/>
        <v>17.149999999999999</v>
      </c>
      <c r="D719" s="4" t="s">
        <v>319</v>
      </c>
      <c r="E719" s="4" t="s">
        <v>2220</v>
      </c>
      <c r="F719" s="4" t="s">
        <v>460</v>
      </c>
    </row>
    <row r="720" spans="1:6" x14ac:dyDescent="0.3">
      <c r="A720" s="4">
        <v>16.3</v>
      </c>
      <c r="B720" s="62">
        <v>18</v>
      </c>
      <c r="C720" s="12">
        <f t="shared" si="11"/>
        <v>17.149999999999999</v>
      </c>
      <c r="D720" s="4" t="s">
        <v>139</v>
      </c>
      <c r="E720" s="4" t="s">
        <v>2245</v>
      </c>
      <c r="F720" s="4" t="s">
        <v>460</v>
      </c>
    </row>
    <row r="721" spans="1:6" x14ac:dyDescent="0.3">
      <c r="A721" s="4">
        <v>16.3</v>
      </c>
      <c r="B721" s="62">
        <v>18</v>
      </c>
      <c r="C721" s="12">
        <f t="shared" si="11"/>
        <v>17.149999999999999</v>
      </c>
      <c r="D721" s="4" t="s">
        <v>139</v>
      </c>
      <c r="E721" s="4" t="s">
        <v>2245</v>
      </c>
      <c r="F721" s="4" t="s">
        <v>460</v>
      </c>
    </row>
    <row r="722" spans="1:6" x14ac:dyDescent="0.3">
      <c r="A722" s="4">
        <v>16.3</v>
      </c>
      <c r="B722" s="62">
        <v>18</v>
      </c>
      <c r="C722" s="12">
        <f t="shared" si="11"/>
        <v>17.149999999999999</v>
      </c>
      <c r="D722" s="4" t="s">
        <v>139</v>
      </c>
      <c r="E722" s="4" t="s">
        <v>2245</v>
      </c>
      <c r="F722" s="4" t="s">
        <v>460</v>
      </c>
    </row>
    <row r="723" spans="1:6" x14ac:dyDescent="0.3">
      <c r="A723" s="4">
        <v>16.3</v>
      </c>
      <c r="B723" s="62">
        <v>18</v>
      </c>
      <c r="C723" s="12">
        <f t="shared" si="11"/>
        <v>17.149999999999999</v>
      </c>
      <c r="D723" s="4" t="s">
        <v>139</v>
      </c>
      <c r="E723" s="4" t="s">
        <v>2245</v>
      </c>
      <c r="F723" s="4" t="s">
        <v>460</v>
      </c>
    </row>
    <row r="724" spans="1:6" x14ac:dyDescent="0.3">
      <c r="A724" s="4">
        <v>16.3</v>
      </c>
      <c r="B724" s="62">
        <v>18</v>
      </c>
      <c r="C724" s="12">
        <f t="shared" si="11"/>
        <v>17.149999999999999</v>
      </c>
      <c r="D724" s="4" t="s">
        <v>139</v>
      </c>
      <c r="E724" s="4" t="s">
        <v>2245</v>
      </c>
      <c r="F724" s="4" t="s">
        <v>460</v>
      </c>
    </row>
    <row r="725" spans="1:6" x14ac:dyDescent="0.3">
      <c r="A725" s="4">
        <v>16.3</v>
      </c>
      <c r="B725" s="62">
        <v>18</v>
      </c>
      <c r="C725" s="12">
        <f t="shared" si="11"/>
        <v>17.149999999999999</v>
      </c>
      <c r="D725" s="4" t="s">
        <v>139</v>
      </c>
      <c r="E725" s="4" t="s">
        <v>2245</v>
      </c>
      <c r="F725" s="4" t="s">
        <v>460</v>
      </c>
    </row>
    <row r="726" spans="1:6" x14ac:dyDescent="0.3">
      <c r="A726" s="4">
        <v>8.4</v>
      </c>
      <c r="B726" s="4">
        <v>11.5</v>
      </c>
      <c r="C726" s="12">
        <f t="shared" si="11"/>
        <v>9.9499999999999993</v>
      </c>
      <c r="D726" s="4" t="s">
        <v>899</v>
      </c>
      <c r="E726" s="4" t="s">
        <v>2254</v>
      </c>
      <c r="F726" s="4" t="s">
        <v>460</v>
      </c>
    </row>
    <row r="727" spans="1:6" x14ac:dyDescent="0.3">
      <c r="A727" s="4">
        <v>13.1</v>
      </c>
      <c r="B727" s="4">
        <v>16.100000000000001</v>
      </c>
      <c r="C727" s="12">
        <f t="shared" si="11"/>
        <v>14.600000000000001</v>
      </c>
      <c r="D727" s="4" t="s">
        <v>899</v>
      </c>
      <c r="E727" s="4" t="s">
        <v>2254</v>
      </c>
      <c r="F727" s="4" t="s">
        <v>460</v>
      </c>
    </row>
    <row r="728" spans="1:6" x14ac:dyDescent="0.3">
      <c r="A728" s="4">
        <v>15.01</v>
      </c>
      <c r="B728" s="62">
        <v>18</v>
      </c>
      <c r="C728" s="12">
        <f t="shared" si="11"/>
        <v>16.504999999999999</v>
      </c>
      <c r="D728" s="4" t="s">
        <v>899</v>
      </c>
      <c r="E728" s="4" t="s">
        <v>2254</v>
      </c>
      <c r="F728" s="4" t="s">
        <v>146</v>
      </c>
    </row>
    <row r="729" spans="1:6" x14ac:dyDescent="0.3">
      <c r="A729" s="4">
        <v>16.3</v>
      </c>
      <c r="B729" s="62">
        <v>18</v>
      </c>
      <c r="C729" s="12">
        <f t="shared" si="11"/>
        <v>17.149999999999999</v>
      </c>
      <c r="D729" s="4" t="s">
        <v>899</v>
      </c>
      <c r="E729" s="4" t="s">
        <v>2275</v>
      </c>
      <c r="F729" s="4" t="s">
        <v>460</v>
      </c>
    </row>
    <row r="730" spans="1:6" x14ac:dyDescent="0.3">
      <c r="A730" s="4">
        <v>16.3</v>
      </c>
      <c r="B730" s="62">
        <v>18</v>
      </c>
      <c r="C730" s="12">
        <f t="shared" si="11"/>
        <v>17.149999999999999</v>
      </c>
      <c r="D730" s="4" t="s">
        <v>899</v>
      </c>
      <c r="E730" s="4" t="s">
        <v>2275</v>
      </c>
      <c r="F730" s="4" t="s">
        <v>460</v>
      </c>
    </row>
    <row r="731" spans="1:6" x14ac:dyDescent="0.3">
      <c r="A731" s="4">
        <v>4.45</v>
      </c>
      <c r="B731" s="4">
        <v>7.94</v>
      </c>
      <c r="C731" s="12">
        <f t="shared" si="11"/>
        <v>6.1950000000000003</v>
      </c>
      <c r="D731" s="4" t="s">
        <v>899</v>
      </c>
      <c r="E731" s="4" t="s">
        <v>2275</v>
      </c>
      <c r="F731" s="4" t="s">
        <v>146</v>
      </c>
    </row>
    <row r="732" spans="1:6" x14ac:dyDescent="0.3">
      <c r="A732" s="4">
        <v>16.3</v>
      </c>
      <c r="B732" s="62">
        <v>18</v>
      </c>
      <c r="C732" s="12">
        <f t="shared" si="11"/>
        <v>17.149999999999999</v>
      </c>
      <c r="D732" s="4" t="s">
        <v>899</v>
      </c>
      <c r="E732" s="4" t="s">
        <v>2275</v>
      </c>
      <c r="F732" s="4" t="s">
        <v>460</v>
      </c>
    </row>
    <row r="733" spans="1:6" x14ac:dyDescent="0.3">
      <c r="A733" s="4">
        <v>16.3</v>
      </c>
      <c r="B733" s="62">
        <v>18</v>
      </c>
      <c r="C733" s="12">
        <f t="shared" si="11"/>
        <v>17.149999999999999</v>
      </c>
      <c r="D733" s="4" t="s">
        <v>899</v>
      </c>
      <c r="E733" s="4" t="s">
        <v>2303</v>
      </c>
      <c r="F733" s="4" t="s">
        <v>146</v>
      </c>
    </row>
    <row r="734" spans="1:6" x14ac:dyDescent="0.3">
      <c r="A734" s="4">
        <v>16.3</v>
      </c>
      <c r="B734" s="62">
        <v>18</v>
      </c>
      <c r="C734" s="12">
        <f t="shared" si="11"/>
        <v>17.149999999999999</v>
      </c>
      <c r="D734" s="4" t="s">
        <v>235</v>
      </c>
      <c r="E734" s="4" t="s">
        <v>2319</v>
      </c>
      <c r="F734" s="4" t="s">
        <v>146</v>
      </c>
    </row>
    <row r="735" spans="1:6" x14ac:dyDescent="0.3">
      <c r="A735" s="4">
        <v>16.3</v>
      </c>
      <c r="B735" s="62">
        <v>18</v>
      </c>
      <c r="C735" s="12">
        <f t="shared" si="11"/>
        <v>17.149999999999999</v>
      </c>
      <c r="D735" s="4" t="s">
        <v>235</v>
      </c>
      <c r="E735" s="4" t="s">
        <v>2319</v>
      </c>
      <c r="F735" s="4" t="s">
        <v>146</v>
      </c>
    </row>
    <row r="736" spans="1:6" x14ac:dyDescent="0.3">
      <c r="A736" s="4">
        <v>16.3</v>
      </c>
      <c r="B736" s="62">
        <v>18</v>
      </c>
      <c r="C736" s="12">
        <f t="shared" si="11"/>
        <v>17.149999999999999</v>
      </c>
      <c r="D736" s="4" t="s">
        <v>235</v>
      </c>
      <c r="E736" s="4" t="s">
        <v>2319</v>
      </c>
      <c r="F736" s="4" t="s">
        <v>146</v>
      </c>
    </row>
    <row r="737" spans="1:6" x14ac:dyDescent="0.3">
      <c r="A737" s="4">
        <v>16.3</v>
      </c>
      <c r="B737" s="62">
        <v>18</v>
      </c>
      <c r="C737" s="12">
        <f t="shared" si="11"/>
        <v>17.149999999999999</v>
      </c>
      <c r="D737" s="4" t="s">
        <v>235</v>
      </c>
      <c r="E737" s="4" t="s">
        <v>2319</v>
      </c>
      <c r="F737" s="4" t="s">
        <v>146</v>
      </c>
    </row>
    <row r="738" spans="1:6" x14ac:dyDescent="0.3">
      <c r="A738" s="4">
        <v>16.3</v>
      </c>
      <c r="B738" s="62">
        <v>18</v>
      </c>
      <c r="C738" s="12">
        <f t="shared" si="11"/>
        <v>17.149999999999999</v>
      </c>
      <c r="D738" s="4" t="s">
        <v>235</v>
      </c>
      <c r="E738" s="4" t="s">
        <v>2319</v>
      </c>
      <c r="F738" s="4" t="s">
        <v>146</v>
      </c>
    </row>
    <row r="739" spans="1:6" x14ac:dyDescent="0.3">
      <c r="A739" s="4">
        <v>16.3</v>
      </c>
      <c r="B739" s="62">
        <v>18</v>
      </c>
      <c r="C739" s="12">
        <f t="shared" si="11"/>
        <v>17.149999999999999</v>
      </c>
      <c r="D739" s="4" t="s">
        <v>235</v>
      </c>
      <c r="E739" s="4" t="s">
        <v>2319</v>
      </c>
      <c r="F739" s="4" t="s">
        <v>146</v>
      </c>
    </row>
    <row r="740" spans="1:6" x14ac:dyDescent="0.3">
      <c r="A740" s="4">
        <v>16.3</v>
      </c>
      <c r="B740" s="62">
        <v>18</v>
      </c>
      <c r="C740" s="12">
        <f t="shared" si="11"/>
        <v>17.149999999999999</v>
      </c>
      <c r="D740" s="4" t="s">
        <v>235</v>
      </c>
      <c r="E740" s="4" t="s">
        <v>2319</v>
      </c>
      <c r="F740" s="4" t="s">
        <v>146</v>
      </c>
    </row>
    <row r="741" spans="1:6" x14ac:dyDescent="0.3">
      <c r="A741" s="4">
        <v>16.3</v>
      </c>
      <c r="B741" s="62">
        <v>18</v>
      </c>
      <c r="C741" s="12">
        <f t="shared" si="11"/>
        <v>17.149999999999999</v>
      </c>
      <c r="D741" s="4" t="s">
        <v>235</v>
      </c>
      <c r="E741" s="4" t="s">
        <v>2319</v>
      </c>
      <c r="F741" s="4" t="s">
        <v>146</v>
      </c>
    </row>
    <row r="742" spans="1:6" x14ac:dyDescent="0.3">
      <c r="A742" s="4">
        <v>16.3</v>
      </c>
      <c r="B742" s="62">
        <v>18</v>
      </c>
      <c r="C742" s="12">
        <f t="shared" si="11"/>
        <v>17.149999999999999</v>
      </c>
      <c r="D742" s="4" t="s">
        <v>235</v>
      </c>
      <c r="E742" s="4" t="s">
        <v>2319</v>
      </c>
      <c r="F742" s="4" t="s">
        <v>146</v>
      </c>
    </row>
    <row r="743" spans="1:6" x14ac:dyDescent="0.3">
      <c r="A743" s="4">
        <v>16.3</v>
      </c>
      <c r="B743" s="62">
        <v>18</v>
      </c>
      <c r="C743" s="12">
        <f t="shared" si="11"/>
        <v>17.149999999999999</v>
      </c>
      <c r="D743" s="4" t="s">
        <v>235</v>
      </c>
      <c r="E743" s="4" t="s">
        <v>2319</v>
      </c>
      <c r="F743" s="4" t="s">
        <v>146</v>
      </c>
    </row>
    <row r="744" spans="1:6" x14ac:dyDescent="0.3">
      <c r="A744" s="4">
        <v>16.3</v>
      </c>
      <c r="B744" s="62">
        <v>18</v>
      </c>
      <c r="C744" s="12">
        <f t="shared" si="11"/>
        <v>17.149999999999999</v>
      </c>
      <c r="D744" s="4" t="s">
        <v>235</v>
      </c>
      <c r="E744" s="4" t="s">
        <v>2319</v>
      </c>
      <c r="F744" s="4" t="s">
        <v>146</v>
      </c>
    </row>
    <row r="745" spans="1:6" x14ac:dyDescent="0.3">
      <c r="A745" s="4">
        <v>16.3</v>
      </c>
      <c r="B745" s="62">
        <v>18</v>
      </c>
      <c r="C745" s="12">
        <f t="shared" si="11"/>
        <v>17.149999999999999</v>
      </c>
      <c r="D745" s="4" t="s">
        <v>235</v>
      </c>
      <c r="E745" s="4" t="s">
        <v>2319</v>
      </c>
      <c r="F745" s="4" t="s">
        <v>146</v>
      </c>
    </row>
    <row r="746" spans="1:6" x14ac:dyDescent="0.3">
      <c r="A746" s="4">
        <v>16.3</v>
      </c>
      <c r="B746" s="62">
        <v>18</v>
      </c>
      <c r="C746" s="12">
        <f t="shared" si="11"/>
        <v>17.149999999999999</v>
      </c>
      <c r="D746" s="4" t="s">
        <v>235</v>
      </c>
      <c r="E746" s="4" t="s">
        <v>2319</v>
      </c>
      <c r="F746" s="4" t="s">
        <v>184</v>
      </c>
    </row>
    <row r="747" spans="1:6" x14ac:dyDescent="0.3">
      <c r="A747" s="4">
        <v>16.3</v>
      </c>
      <c r="B747" s="62">
        <v>18</v>
      </c>
      <c r="C747" s="12">
        <f t="shared" si="11"/>
        <v>17.149999999999999</v>
      </c>
      <c r="D747" s="4" t="s">
        <v>235</v>
      </c>
      <c r="E747" s="4" t="s">
        <v>2319</v>
      </c>
      <c r="F747" s="4" t="s">
        <v>184</v>
      </c>
    </row>
    <row r="748" spans="1:6" x14ac:dyDescent="0.3">
      <c r="A748" s="4">
        <v>16.3</v>
      </c>
      <c r="B748" s="62">
        <v>18</v>
      </c>
      <c r="C748" s="12">
        <f t="shared" si="11"/>
        <v>17.149999999999999</v>
      </c>
      <c r="D748" s="4" t="s">
        <v>139</v>
      </c>
      <c r="E748" s="4" t="s">
        <v>2336</v>
      </c>
      <c r="F748" s="4" t="s">
        <v>146</v>
      </c>
    </row>
    <row r="749" spans="1:6" x14ac:dyDescent="0.3">
      <c r="A749" s="4">
        <v>16.3</v>
      </c>
      <c r="B749" s="62">
        <v>18</v>
      </c>
      <c r="C749" s="12">
        <f t="shared" si="11"/>
        <v>17.149999999999999</v>
      </c>
      <c r="D749" s="4" t="s">
        <v>139</v>
      </c>
      <c r="E749" s="4" t="s">
        <v>2336</v>
      </c>
      <c r="F749" s="4" t="s">
        <v>460</v>
      </c>
    </row>
    <row r="750" spans="1:6" x14ac:dyDescent="0.3">
      <c r="A750" s="4">
        <v>16.3</v>
      </c>
      <c r="B750" s="62">
        <v>18</v>
      </c>
      <c r="C750" s="12">
        <f t="shared" si="11"/>
        <v>17.149999999999999</v>
      </c>
      <c r="D750" s="4" t="s">
        <v>139</v>
      </c>
      <c r="E750" s="4" t="s">
        <v>2336</v>
      </c>
      <c r="F750" s="4" t="s">
        <v>146</v>
      </c>
    </row>
    <row r="751" spans="1:6" x14ac:dyDescent="0.3">
      <c r="A751" s="4">
        <v>13.8</v>
      </c>
      <c r="B751" s="4">
        <v>17.21</v>
      </c>
      <c r="C751" s="12">
        <f t="shared" si="11"/>
        <v>15.505000000000001</v>
      </c>
      <c r="D751" s="4" t="s">
        <v>785</v>
      </c>
      <c r="E751" s="4" t="s">
        <v>2348</v>
      </c>
      <c r="F751" s="4" t="s">
        <v>460</v>
      </c>
    </row>
    <row r="752" spans="1:6" x14ac:dyDescent="0.3">
      <c r="A752" s="4">
        <v>13.8</v>
      </c>
      <c r="B752" s="4">
        <v>17.21</v>
      </c>
      <c r="C752" s="12">
        <f t="shared" si="11"/>
        <v>15.505000000000001</v>
      </c>
      <c r="D752" s="4" t="s">
        <v>785</v>
      </c>
      <c r="E752" s="4" t="s">
        <v>2348</v>
      </c>
      <c r="F752" s="4" t="s">
        <v>460</v>
      </c>
    </row>
    <row r="753" spans="1:6" x14ac:dyDescent="0.3">
      <c r="A753" s="4">
        <v>13.8</v>
      </c>
      <c r="B753" s="4">
        <v>17.21</v>
      </c>
      <c r="C753" s="12">
        <f t="shared" si="11"/>
        <v>15.505000000000001</v>
      </c>
      <c r="D753" s="4" t="s">
        <v>785</v>
      </c>
      <c r="E753" s="4" t="s">
        <v>2348</v>
      </c>
      <c r="F753" s="4" t="s">
        <v>460</v>
      </c>
    </row>
    <row r="754" spans="1:6" x14ac:dyDescent="0.3">
      <c r="A754" s="4">
        <v>13.8</v>
      </c>
      <c r="B754" s="4">
        <v>17.21</v>
      </c>
      <c r="C754" s="12">
        <f t="shared" si="11"/>
        <v>15.505000000000001</v>
      </c>
      <c r="D754" s="4" t="s">
        <v>785</v>
      </c>
      <c r="E754" s="4" t="s">
        <v>2348</v>
      </c>
      <c r="F754" s="4" t="s">
        <v>460</v>
      </c>
    </row>
    <row r="755" spans="1:6" x14ac:dyDescent="0.3">
      <c r="A755" s="4">
        <v>12.8</v>
      </c>
      <c r="B755" s="4">
        <v>16.21</v>
      </c>
      <c r="C755" s="12">
        <f t="shared" si="11"/>
        <v>14.505000000000001</v>
      </c>
      <c r="D755" s="4" t="s">
        <v>785</v>
      </c>
      <c r="E755" s="4" t="s">
        <v>2348</v>
      </c>
      <c r="F755" s="4" t="s">
        <v>460</v>
      </c>
    </row>
    <row r="756" spans="1:6" x14ac:dyDescent="0.3">
      <c r="A756" s="4">
        <v>12.8</v>
      </c>
      <c r="B756" s="4">
        <v>16.21</v>
      </c>
      <c r="C756" s="12">
        <f t="shared" si="11"/>
        <v>14.505000000000001</v>
      </c>
      <c r="D756" s="4" t="s">
        <v>785</v>
      </c>
      <c r="E756" s="4" t="s">
        <v>2348</v>
      </c>
      <c r="F756" s="4" t="s">
        <v>460</v>
      </c>
    </row>
    <row r="757" spans="1:6" x14ac:dyDescent="0.3">
      <c r="A757" s="4">
        <v>16.3</v>
      </c>
      <c r="B757" s="62">
        <v>18</v>
      </c>
      <c r="C757" s="12">
        <f t="shared" si="11"/>
        <v>17.149999999999999</v>
      </c>
      <c r="D757" s="4" t="s">
        <v>139</v>
      </c>
      <c r="E757" s="4" t="s">
        <v>2359</v>
      </c>
      <c r="F757" s="4" t="s">
        <v>460</v>
      </c>
    </row>
    <row r="758" spans="1:6" x14ac:dyDescent="0.3">
      <c r="A758" s="4">
        <v>16.3</v>
      </c>
      <c r="B758" s="62">
        <v>18</v>
      </c>
      <c r="C758" s="12">
        <f t="shared" si="11"/>
        <v>17.149999999999999</v>
      </c>
      <c r="D758" s="4" t="s">
        <v>319</v>
      </c>
      <c r="E758" s="4" t="s">
        <v>2368</v>
      </c>
      <c r="F758" s="4" t="s">
        <v>1461</v>
      </c>
    </row>
    <row r="759" spans="1:6" x14ac:dyDescent="0.3">
      <c r="A759" s="4">
        <v>16.3</v>
      </c>
      <c r="B759" s="62">
        <v>18</v>
      </c>
      <c r="C759" s="12">
        <f t="shared" si="11"/>
        <v>17.149999999999999</v>
      </c>
      <c r="D759" s="4" t="s">
        <v>444</v>
      </c>
      <c r="E759" s="4" t="s">
        <v>2378</v>
      </c>
      <c r="F759" s="4" t="s">
        <v>1005</v>
      </c>
    </row>
    <row r="760" spans="1:6" x14ac:dyDescent="0.3">
      <c r="A760" s="4">
        <v>16.3</v>
      </c>
      <c r="B760" s="62">
        <v>18</v>
      </c>
      <c r="C760" s="12">
        <f t="shared" si="11"/>
        <v>17.149999999999999</v>
      </c>
      <c r="D760" s="4" t="s">
        <v>444</v>
      </c>
      <c r="E760" s="4" t="s">
        <v>2389</v>
      </c>
      <c r="F760" s="4" t="s">
        <v>146</v>
      </c>
    </row>
    <row r="761" spans="1:6" x14ac:dyDescent="0.3">
      <c r="A761" s="4">
        <v>16.3</v>
      </c>
      <c r="B761" s="62">
        <v>18</v>
      </c>
      <c r="C761" s="12">
        <f t="shared" si="11"/>
        <v>17.149999999999999</v>
      </c>
      <c r="D761" s="4" t="s">
        <v>444</v>
      </c>
      <c r="E761" s="4" t="s">
        <v>2389</v>
      </c>
      <c r="F761" s="4" t="s">
        <v>146</v>
      </c>
    </row>
    <row r="762" spans="1:6" x14ac:dyDescent="0.3">
      <c r="A762" s="4">
        <v>16.3</v>
      </c>
      <c r="B762" s="62">
        <v>18</v>
      </c>
      <c r="C762" s="12">
        <f t="shared" si="11"/>
        <v>17.149999999999999</v>
      </c>
      <c r="D762" s="4" t="s">
        <v>444</v>
      </c>
      <c r="E762" s="4" t="s">
        <v>2389</v>
      </c>
      <c r="F762" s="4" t="s">
        <v>146</v>
      </c>
    </row>
    <row r="763" spans="1:6" x14ac:dyDescent="0.3">
      <c r="A763" s="4">
        <v>16.3</v>
      </c>
      <c r="B763" s="62">
        <v>18</v>
      </c>
      <c r="C763" s="12">
        <f t="shared" si="11"/>
        <v>17.149999999999999</v>
      </c>
      <c r="D763" s="4" t="s">
        <v>444</v>
      </c>
      <c r="E763" s="4" t="s">
        <v>2389</v>
      </c>
      <c r="F763" s="4" t="s">
        <v>146</v>
      </c>
    </row>
    <row r="764" spans="1:6" x14ac:dyDescent="0.3">
      <c r="A764" s="4">
        <v>16.3</v>
      </c>
      <c r="B764" s="62">
        <v>18</v>
      </c>
      <c r="C764" s="12">
        <f t="shared" si="11"/>
        <v>17.149999999999999</v>
      </c>
      <c r="D764" s="4" t="s">
        <v>444</v>
      </c>
      <c r="E764" s="4" t="s">
        <v>2389</v>
      </c>
      <c r="F764" s="4" t="s">
        <v>146</v>
      </c>
    </row>
    <row r="765" spans="1:6" x14ac:dyDescent="0.3">
      <c r="A765" s="4">
        <v>16.3</v>
      </c>
      <c r="B765" s="62">
        <v>18</v>
      </c>
      <c r="C765" s="12">
        <f t="shared" si="11"/>
        <v>17.149999999999999</v>
      </c>
      <c r="D765" s="4" t="s">
        <v>444</v>
      </c>
      <c r="E765" s="4" t="s">
        <v>2389</v>
      </c>
      <c r="F765" s="4" t="s">
        <v>146</v>
      </c>
    </row>
    <row r="766" spans="1:6" x14ac:dyDescent="0.3">
      <c r="A766" s="4">
        <v>16.3</v>
      </c>
      <c r="B766" s="62">
        <v>18</v>
      </c>
      <c r="C766" s="12">
        <f t="shared" si="11"/>
        <v>17.149999999999999</v>
      </c>
      <c r="D766" s="4" t="s">
        <v>444</v>
      </c>
      <c r="E766" s="4" t="s">
        <v>2389</v>
      </c>
      <c r="F766" s="4" t="s">
        <v>146</v>
      </c>
    </row>
    <row r="767" spans="1:6" x14ac:dyDescent="0.3">
      <c r="A767" s="4">
        <v>16.3</v>
      </c>
      <c r="B767" s="62">
        <v>18</v>
      </c>
      <c r="C767" s="12">
        <f t="shared" si="11"/>
        <v>17.149999999999999</v>
      </c>
      <c r="D767" s="4" t="s">
        <v>444</v>
      </c>
      <c r="E767" s="4" t="s">
        <v>2389</v>
      </c>
      <c r="F767" s="4" t="s">
        <v>146</v>
      </c>
    </row>
    <row r="768" spans="1:6" x14ac:dyDescent="0.3">
      <c r="A768" s="4">
        <v>16.3</v>
      </c>
      <c r="B768" s="62">
        <v>18</v>
      </c>
      <c r="C768" s="12">
        <f t="shared" si="11"/>
        <v>17.149999999999999</v>
      </c>
      <c r="D768" s="4" t="s">
        <v>444</v>
      </c>
      <c r="E768" s="4" t="s">
        <v>2389</v>
      </c>
      <c r="F768" s="4" t="s">
        <v>146</v>
      </c>
    </row>
    <row r="769" spans="1:6" x14ac:dyDescent="0.3">
      <c r="A769" s="4">
        <v>16.3</v>
      </c>
      <c r="B769" s="62">
        <v>18</v>
      </c>
      <c r="C769" s="12">
        <f t="shared" si="11"/>
        <v>17.149999999999999</v>
      </c>
      <c r="D769" s="4" t="s">
        <v>444</v>
      </c>
      <c r="E769" s="4" t="s">
        <v>2389</v>
      </c>
      <c r="F769" s="4" t="s">
        <v>146</v>
      </c>
    </row>
    <row r="770" spans="1:6" x14ac:dyDescent="0.3">
      <c r="A770" s="4">
        <v>16.3</v>
      </c>
      <c r="B770" s="62">
        <v>18</v>
      </c>
      <c r="C770" s="12">
        <f t="shared" si="11"/>
        <v>17.149999999999999</v>
      </c>
      <c r="D770" s="4" t="s">
        <v>444</v>
      </c>
      <c r="E770" s="4" t="s">
        <v>2389</v>
      </c>
      <c r="F770" s="4" t="s">
        <v>146</v>
      </c>
    </row>
    <row r="771" spans="1:6" x14ac:dyDescent="0.3">
      <c r="A771" s="4">
        <v>16.3</v>
      </c>
      <c r="B771" s="62">
        <v>18</v>
      </c>
      <c r="C771" s="12">
        <f t="shared" ref="C771:C788" si="12">(A771+B771)/2</f>
        <v>17.149999999999999</v>
      </c>
      <c r="D771" s="4" t="s">
        <v>444</v>
      </c>
      <c r="E771" s="4" t="s">
        <v>2389</v>
      </c>
      <c r="F771" s="4" t="s">
        <v>146</v>
      </c>
    </row>
    <row r="772" spans="1:6" x14ac:dyDescent="0.3">
      <c r="A772" s="4">
        <v>16.3</v>
      </c>
      <c r="B772" s="62">
        <v>18</v>
      </c>
      <c r="C772" s="12">
        <f t="shared" si="12"/>
        <v>17.149999999999999</v>
      </c>
      <c r="D772" s="4" t="s">
        <v>444</v>
      </c>
      <c r="E772" s="4" t="s">
        <v>2389</v>
      </c>
      <c r="F772" s="4" t="s">
        <v>146</v>
      </c>
    </row>
    <row r="773" spans="1:6" x14ac:dyDescent="0.3">
      <c r="A773" s="4">
        <v>16.3</v>
      </c>
      <c r="B773" s="62">
        <v>18</v>
      </c>
      <c r="C773" s="12">
        <f t="shared" si="12"/>
        <v>17.149999999999999</v>
      </c>
      <c r="D773" s="4" t="s">
        <v>444</v>
      </c>
      <c r="E773" s="4" t="s">
        <v>2389</v>
      </c>
      <c r="F773" s="4" t="s">
        <v>146</v>
      </c>
    </row>
    <row r="774" spans="1:6" x14ac:dyDescent="0.3">
      <c r="A774" s="4">
        <v>16.3</v>
      </c>
      <c r="B774" s="62">
        <v>18</v>
      </c>
      <c r="C774" s="12">
        <f t="shared" si="12"/>
        <v>17.149999999999999</v>
      </c>
      <c r="D774" s="4" t="s">
        <v>866</v>
      </c>
      <c r="E774" s="4" t="s">
        <v>2412</v>
      </c>
      <c r="F774" s="4" t="s">
        <v>146</v>
      </c>
    </row>
    <row r="775" spans="1:6" x14ac:dyDescent="0.3">
      <c r="A775" s="4">
        <v>16.3</v>
      </c>
      <c r="B775" s="62">
        <v>18</v>
      </c>
      <c r="C775" s="12">
        <f t="shared" si="12"/>
        <v>17.149999999999999</v>
      </c>
      <c r="D775" s="4" t="s">
        <v>866</v>
      </c>
      <c r="E775" s="4" t="s">
        <v>2412</v>
      </c>
      <c r="F775" s="4" t="s">
        <v>460</v>
      </c>
    </row>
    <row r="776" spans="1:6" x14ac:dyDescent="0.3">
      <c r="A776" s="4">
        <v>16.3</v>
      </c>
      <c r="B776" s="4">
        <v>16</v>
      </c>
      <c r="C776" s="12">
        <f t="shared" si="12"/>
        <v>16.149999999999999</v>
      </c>
      <c r="D776" s="4" t="s">
        <v>866</v>
      </c>
      <c r="E776" s="4" t="s">
        <v>2412</v>
      </c>
      <c r="F776" s="4" t="s">
        <v>146</v>
      </c>
    </row>
    <row r="777" spans="1:6" x14ac:dyDescent="0.3">
      <c r="A777" s="4">
        <v>16.3</v>
      </c>
      <c r="B777" s="4">
        <v>14</v>
      </c>
      <c r="C777" s="12">
        <f t="shared" si="12"/>
        <v>15.15</v>
      </c>
      <c r="D777" s="4" t="s">
        <v>866</v>
      </c>
      <c r="E777" s="4" t="s">
        <v>2412</v>
      </c>
      <c r="F777" s="4" t="s">
        <v>146</v>
      </c>
    </row>
    <row r="778" spans="1:6" x14ac:dyDescent="0.3">
      <c r="A778" s="4">
        <v>16.3</v>
      </c>
      <c r="B778" s="62">
        <v>18</v>
      </c>
      <c r="C778" s="12">
        <f t="shared" si="12"/>
        <v>17.149999999999999</v>
      </c>
      <c r="D778" s="4" t="s">
        <v>866</v>
      </c>
      <c r="E778" s="4" t="s">
        <v>2412</v>
      </c>
      <c r="F778" s="4" t="s">
        <v>460</v>
      </c>
    </row>
    <row r="779" spans="1:6" x14ac:dyDescent="0.3">
      <c r="A779" s="4">
        <v>16.3</v>
      </c>
      <c r="B779" s="62">
        <v>18</v>
      </c>
      <c r="C779" s="12">
        <f t="shared" si="12"/>
        <v>17.149999999999999</v>
      </c>
      <c r="D779" s="4" t="s">
        <v>866</v>
      </c>
      <c r="E779" s="4" t="s">
        <v>2412</v>
      </c>
      <c r="F779" s="4" t="s">
        <v>460</v>
      </c>
    </row>
    <row r="780" spans="1:6" x14ac:dyDescent="0.3">
      <c r="A780" s="4">
        <v>16.3</v>
      </c>
      <c r="B780" s="4">
        <v>14</v>
      </c>
      <c r="C780" s="12">
        <f t="shared" si="12"/>
        <v>15.15</v>
      </c>
      <c r="D780" s="4" t="s">
        <v>866</v>
      </c>
      <c r="E780" s="4" t="s">
        <v>2412</v>
      </c>
      <c r="F780" s="4" t="s">
        <v>146</v>
      </c>
    </row>
    <row r="781" spans="1:6" x14ac:dyDescent="0.3">
      <c r="A781" s="4">
        <v>16.3</v>
      </c>
      <c r="B781" s="62">
        <v>18</v>
      </c>
      <c r="C781" s="12">
        <f t="shared" si="12"/>
        <v>17.149999999999999</v>
      </c>
      <c r="D781" s="4" t="s">
        <v>866</v>
      </c>
      <c r="E781" s="4" t="s">
        <v>2412</v>
      </c>
      <c r="F781" s="4" t="s">
        <v>460</v>
      </c>
    </row>
    <row r="782" spans="1:6" x14ac:dyDescent="0.3">
      <c r="A782" s="4">
        <v>16.3</v>
      </c>
      <c r="B782" s="4">
        <v>16</v>
      </c>
      <c r="C782" s="12">
        <f t="shared" si="12"/>
        <v>16.149999999999999</v>
      </c>
      <c r="D782" s="4" t="s">
        <v>866</v>
      </c>
      <c r="E782" s="4" t="s">
        <v>2412</v>
      </c>
      <c r="F782" s="4" t="s">
        <v>146</v>
      </c>
    </row>
    <row r="783" spans="1:6" x14ac:dyDescent="0.3">
      <c r="A783" s="4">
        <v>16.3</v>
      </c>
      <c r="B783" s="62">
        <v>18</v>
      </c>
      <c r="C783" s="12">
        <f t="shared" si="12"/>
        <v>17.149999999999999</v>
      </c>
      <c r="D783" s="4" t="s">
        <v>866</v>
      </c>
      <c r="E783" s="4" t="s">
        <v>2412</v>
      </c>
      <c r="F783" s="4" t="s">
        <v>460</v>
      </c>
    </row>
    <row r="784" spans="1:6" x14ac:dyDescent="0.3">
      <c r="A784" s="4">
        <v>16.3</v>
      </c>
      <c r="B784" s="62">
        <v>18</v>
      </c>
      <c r="C784" s="12">
        <f t="shared" si="12"/>
        <v>17.149999999999999</v>
      </c>
      <c r="D784" s="4" t="s">
        <v>866</v>
      </c>
      <c r="E784" s="4" t="s">
        <v>2412</v>
      </c>
      <c r="F784" s="4" t="s">
        <v>146</v>
      </c>
    </row>
    <row r="785" spans="1:6" x14ac:dyDescent="0.3">
      <c r="A785" s="4">
        <v>16.3</v>
      </c>
      <c r="B785" s="62">
        <v>18</v>
      </c>
      <c r="C785" s="12">
        <f t="shared" si="12"/>
        <v>17.149999999999999</v>
      </c>
      <c r="D785" s="4" t="s">
        <v>866</v>
      </c>
      <c r="E785" s="4" t="s">
        <v>2412</v>
      </c>
      <c r="F785" s="4" t="s">
        <v>460</v>
      </c>
    </row>
    <row r="786" spans="1:6" x14ac:dyDescent="0.3">
      <c r="A786" s="4">
        <v>18</v>
      </c>
      <c r="B786" s="4">
        <v>20.079999999999998</v>
      </c>
      <c r="C786" s="12">
        <f t="shared" si="12"/>
        <v>19.04</v>
      </c>
      <c r="D786" s="4" t="s">
        <v>785</v>
      </c>
      <c r="E786" s="4" t="s">
        <v>2443</v>
      </c>
      <c r="F786" s="4" t="s">
        <v>460</v>
      </c>
    </row>
    <row r="787" spans="1:6" x14ac:dyDescent="0.3">
      <c r="A787" s="4">
        <v>18</v>
      </c>
      <c r="B787" s="4">
        <v>20.079999999999998</v>
      </c>
      <c r="C787" s="12">
        <f t="shared" si="12"/>
        <v>19.04</v>
      </c>
      <c r="D787" s="4" t="s">
        <v>785</v>
      </c>
      <c r="E787" s="4" t="s">
        <v>2443</v>
      </c>
      <c r="F787" s="4" t="s">
        <v>460</v>
      </c>
    </row>
    <row r="788" spans="1:6" x14ac:dyDescent="0.3">
      <c r="A788" s="4">
        <v>18</v>
      </c>
      <c r="B788" s="4">
        <v>20.079999999999998</v>
      </c>
      <c r="C788" s="12">
        <f t="shared" si="12"/>
        <v>19.04</v>
      </c>
      <c r="D788" s="4" t="s">
        <v>785</v>
      </c>
      <c r="E788" s="4" t="s">
        <v>2443</v>
      </c>
      <c r="F788" s="4" t="s">
        <v>460</v>
      </c>
    </row>
  </sheetData>
  <autoFilter ref="A1:F788" xr:uid="{759A67AD-567B-4CCB-BDF2-041118DE2CAF}"/>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B3E63-3425-49D1-9C99-EC1D8E676F22}">
  <dimension ref="A1:AA788"/>
  <sheetViews>
    <sheetView topLeftCell="C1" zoomScale="59" workbookViewId="0">
      <selection activeCell="Q24" sqref="Q24:Q28"/>
    </sheetView>
  </sheetViews>
  <sheetFormatPr defaultRowHeight="14.4" x14ac:dyDescent="0.3"/>
  <cols>
    <col min="1" max="1" width="19.44140625" style="29" bestFit="1" customWidth="1"/>
    <col min="2" max="2" width="23.33203125" bestFit="1" customWidth="1"/>
    <col min="3" max="3" width="22.21875" bestFit="1" customWidth="1"/>
    <col min="4" max="4" width="21.77734375" bestFit="1" customWidth="1"/>
    <col min="5" max="5" width="9" bestFit="1" customWidth="1"/>
    <col min="17" max="17" width="34" customWidth="1"/>
    <col min="18" max="18" width="10" bestFit="1" customWidth="1"/>
    <col min="19" max="19" width="4.5546875" bestFit="1" customWidth="1"/>
    <col min="26" max="26" width="10" bestFit="1" customWidth="1"/>
  </cols>
  <sheetData>
    <row r="1" spans="1:15" x14ac:dyDescent="0.3">
      <c r="A1" s="25" t="s">
        <v>18</v>
      </c>
      <c r="B1" s="25" t="s">
        <v>19</v>
      </c>
      <c r="C1" s="25" t="s">
        <v>2469</v>
      </c>
      <c r="D1" s="25" t="s">
        <v>11</v>
      </c>
      <c r="E1" s="25" t="s">
        <v>2470</v>
      </c>
    </row>
    <row r="2" spans="1:15" x14ac:dyDescent="0.3">
      <c r="A2">
        <v>23.6</v>
      </c>
      <c r="B2" s="1">
        <v>18</v>
      </c>
      <c r="C2" s="3">
        <f>(A2+B2)/2</f>
        <v>20.8</v>
      </c>
      <c r="D2">
        <v>24</v>
      </c>
      <c r="E2" s="3">
        <f>(D2*C2)</f>
        <v>499.20000000000005</v>
      </c>
      <c r="O2" t="s">
        <v>2488</v>
      </c>
    </row>
    <row r="3" spans="1:15" x14ac:dyDescent="0.3">
      <c r="A3">
        <v>23.6</v>
      </c>
      <c r="B3" s="1">
        <v>18</v>
      </c>
      <c r="C3" s="3">
        <f>(A3+B3)/2</f>
        <v>20.8</v>
      </c>
      <c r="D3">
        <v>24</v>
      </c>
      <c r="E3" s="3">
        <f>(D3*C3)</f>
        <v>499.20000000000005</v>
      </c>
    </row>
    <row r="4" spans="1:15" x14ac:dyDescent="0.3">
      <c r="A4">
        <v>16.3</v>
      </c>
      <c r="B4" s="1">
        <v>18</v>
      </c>
      <c r="C4" s="3">
        <f>(A4+B4)/2</f>
        <v>17.149999999999999</v>
      </c>
      <c r="D4">
        <v>15</v>
      </c>
      <c r="E4" s="3">
        <f>(D4*C4)</f>
        <v>257.25</v>
      </c>
    </row>
    <row r="5" spans="1:15" x14ac:dyDescent="0.3">
      <c r="A5">
        <v>23.6</v>
      </c>
      <c r="B5" s="1">
        <v>18</v>
      </c>
      <c r="C5" s="3">
        <f>(A5+B5)/2</f>
        <v>20.8</v>
      </c>
      <c r="D5">
        <v>24</v>
      </c>
      <c r="E5" s="3">
        <f>(D5*C5)</f>
        <v>499.20000000000005</v>
      </c>
    </row>
    <row r="6" spans="1:15" x14ac:dyDescent="0.3">
      <c r="A6">
        <v>23.6</v>
      </c>
      <c r="B6" s="1">
        <v>18</v>
      </c>
      <c r="C6" s="3">
        <f>(A6+B6)/2</f>
        <v>20.8</v>
      </c>
      <c r="D6">
        <v>24</v>
      </c>
      <c r="E6" s="3">
        <f>(D6*C6)</f>
        <v>499.20000000000005</v>
      </c>
    </row>
    <row r="7" spans="1:15" x14ac:dyDescent="0.3">
      <c r="A7">
        <v>23.6</v>
      </c>
      <c r="B7" s="1">
        <v>18</v>
      </c>
      <c r="C7" s="3">
        <f>(A7+B7)/2</f>
        <v>20.8</v>
      </c>
      <c r="D7">
        <v>24</v>
      </c>
      <c r="E7" s="3">
        <f>(D7*C7)</f>
        <v>499.20000000000005</v>
      </c>
    </row>
    <row r="8" spans="1:15" x14ac:dyDescent="0.3">
      <c r="A8">
        <v>25.17</v>
      </c>
      <c r="B8" s="1">
        <v>18</v>
      </c>
      <c r="C8" s="3">
        <f>(A8+B8)/2</f>
        <v>21.585000000000001</v>
      </c>
      <c r="D8">
        <v>28</v>
      </c>
      <c r="E8" s="3">
        <f>(D8*C8)</f>
        <v>604.38</v>
      </c>
    </row>
    <row r="9" spans="1:15" x14ac:dyDescent="0.3">
      <c r="A9">
        <v>25.17</v>
      </c>
      <c r="B9" s="1">
        <v>18</v>
      </c>
      <c r="C9" s="3">
        <f>(A9+B9)/2</f>
        <v>21.585000000000001</v>
      </c>
      <c r="D9">
        <v>28</v>
      </c>
      <c r="E9" s="3">
        <f>(D9*C9)</f>
        <v>604.38</v>
      </c>
    </row>
    <row r="10" spans="1:15" x14ac:dyDescent="0.3">
      <c r="A10">
        <v>25.17</v>
      </c>
      <c r="B10" s="1">
        <v>18</v>
      </c>
      <c r="C10" s="3">
        <f>(A10+B10)/2</f>
        <v>21.585000000000001</v>
      </c>
      <c r="D10">
        <v>28</v>
      </c>
      <c r="E10" s="3">
        <f>(D10*C10)</f>
        <v>604.38</v>
      </c>
    </row>
    <row r="11" spans="1:15" x14ac:dyDescent="0.3">
      <c r="A11">
        <v>25.17</v>
      </c>
      <c r="B11" s="1">
        <v>18</v>
      </c>
      <c r="C11" s="3">
        <f>(A11+B11)/2</f>
        <v>21.585000000000001</v>
      </c>
      <c r="D11">
        <v>28</v>
      </c>
      <c r="E11" s="3">
        <f>(D11*C11)</f>
        <v>604.38</v>
      </c>
    </row>
    <row r="12" spans="1:15" x14ac:dyDescent="0.3">
      <c r="A12">
        <v>25.17</v>
      </c>
      <c r="B12" s="1">
        <v>18</v>
      </c>
      <c r="C12" s="3">
        <f>(A12+B12)/2</f>
        <v>21.585000000000001</v>
      </c>
      <c r="D12">
        <v>28</v>
      </c>
      <c r="E12" s="3">
        <f>(D12*C12)</f>
        <v>604.38</v>
      </c>
    </row>
    <row r="13" spans="1:15" x14ac:dyDescent="0.3">
      <c r="A13">
        <v>25.17</v>
      </c>
      <c r="B13" s="1">
        <v>18</v>
      </c>
      <c r="C13" s="3">
        <f>(A13+B13)/2</f>
        <v>21.585000000000001</v>
      </c>
      <c r="D13">
        <v>28</v>
      </c>
      <c r="E13" s="3">
        <f>(D13*C13)</f>
        <v>604.38</v>
      </c>
    </row>
    <row r="14" spans="1:15" x14ac:dyDescent="0.3">
      <c r="A14">
        <v>25.17</v>
      </c>
      <c r="B14" s="1">
        <v>18</v>
      </c>
      <c r="C14" s="3">
        <f>(A14+B14)/2</f>
        <v>21.585000000000001</v>
      </c>
      <c r="D14">
        <v>28</v>
      </c>
      <c r="E14" s="3">
        <f>(D14*C14)</f>
        <v>604.38</v>
      </c>
    </row>
    <row r="15" spans="1:15" x14ac:dyDescent="0.3">
      <c r="A15">
        <v>25.17</v>
      </c>
      <c r="B15" s="1">
        <v>18</v>
      </c>
      <c r="C15" s="3">
        <f>(A15+B15)/2</f>
        <v>21.585000000000001</v>
      </c>
      <c r="D15">
        <v>28</v>
      </c>
      <c r="E15" s="3">
        <f>(D15*C15)</f>
        <v>604.38</v>
      </c>
    </row>
    <row r="16" spans="1:15" x14ac:dyDescent="0.3">
      <c r="A16">
        <v>25.17</v>
      </c>
      <c r="B16" s="1">
        <v>18</v>
      </c>
      <c r="C16" s="3">
        <f>(A16+B16)/2</f>
        <v>21.585000000000001</v>
      </c>
      <c r="D16">
        <v>28</v>
      </c>
      <c r="E16" s="3">
        <f>(D16*C16)</f>
        <v>604.38</v>
      </c>
    </row>
    <row r="17" spans="1:27" x14ac:dyDescent="0.3">
      <c r="A17">
        <v>25.17</v>
      </c>
      <c r="B17" s="1">
        <v>18</v>
      </c>
      <c r="C17" s="3">
        <f>(A17+B17)/2</f>
        <v>21.585000000000001</v>
      </c>
      <c r="D17">
        <v>28</v>
      </c>
      <c r="E17" s="3">
        <f>(D17*C17)</f>
        <v>604.38</v>
      </c>
    </row>
    <row r="18" spans="1:27" x14ac:dyDescent="0.3">
      <c r="A18">
        <v>25.17</v>
      </c>
      <c r="B18" s="1">
        <v>18</v>
      </c>
      <c r="C18" s="3">
        <f>(A18+B18)/2</f>
        <v>21.585000000000001</v>
      </c>
      <c r="D18">
        <v>28</v>
      </c>
      <c r="E18" s="3">
        <f>(D18*C18)</f>
        <v>604.38</v>
      </c>
      <c r="R18" t="s">
        <v>2463</v>
      </c>
      <c r="S18" s="30">
        <f>CORREL(C2:C788,E2:E788)</f>
        <v>0.33795858583363325</v>
      </c>
      <c r="Z18" t="s">
        <v>2463</v>
      </c>
      <c r="AA18" s="30">
        <f>CORREL(C2:C788,D2:D788)</f>
        <v>-0.44014322265079137</v>
      </c>
    </row>
    <row r="19" spans="1:27" x14ac:dyDescent="0.3">
      <c r="A19">
        <v>25.17</v>
      </c>
      <c r="B19" s="1">
        <v>18</v>
      </c>
      <c r="C19" s="3">
        <f>(A19+B19)/2</f>
        <v>21.585000000000001</v>
      </c>
      <c r="D19">
        <v>28</v>
      </c>
      <c r="E19" s="3">
        <f>(D19*C19)</f>
        <v>604.38</v>
      </c>
    </row>
    <row r="20" spans="1:27" x14ac:dyDescent="0.3">
      <c r="A20">
        <v>12</v>
      </c>
      <c r="B20">
        <v>15</v>
      </c>
      <c r="C20" s="3">
        <f>(A20+B20)/2</f>
        <v>13.5</v>
      </c>
      <c r="D20">
        <v>40</v>
      </c>
      <c r="E20" s="3">
        <f>(D20*C20)</f>
        <v>540</v>
      </c>
    </row>
    <row r="21" spans="1:27" x14ac:dyDescent="0.3">
      <c r="A21">
        <v>12</v>
      </c>
      <c r="B21">
        <v>15</v>
      </c>
      <c r="C21" s="3">
        <f>(A21+B21)/2</f>
        <v>13.5</v>
      </c>
      <c r="D21">
        <v>40</v>
      </c>
      <c r="E21" s="3">
        <f>(D21*C21)</f>
        <v>540</v>
      </c>
    </row>
    <row r="22" spans="1:27" x14ac:dyDescent="0.3">
      <c r="A22">
        <v>11</v>
      </c>
      <c r="B22">
        <v>15</v>
      </c>
      <c r="C22" s="3">
        <f>(A22+B22)/2</f>
        <v>13</v>
      </c>
      <c r="D22">
        <v>40</v>
      </c>
      <c r="E22" s="3">
        <f>(D22*C22)</f>
        <v>520</v>
      </c>
      <c r="P22" t="s">
        <v>2489</v>
      </c>
      <c r="Q22" s="29" t="s">
        <v>2490</v>
      </c>
    </row>
    <row r="23" spans="1:27" ht="100.8" x14ac:dyDescent="0.3">
      <c r="A23">
        <v>16.3</v>
      </c>
      <c r="B23" s="1">
        <v>18</v>
      </c>
      <c r="C23" s="3">
        <f>(A23+B23)/2</f>
        <v>17.149999999999999</v>
      </c>
      <c r="D23">
        <v>40</v>
      </c>
      <c r="E23" s="3">
        <f>(D23*C23)</f>
        <v>686</v>
      </c>
      <c r="P23" s="38"/>
      <c r="Q23" s="37" t="s">
        <v>2494</v>
      </c>
    </row>
    <row r="24" spans="1:27" x14ac:dyDescent="0.3">
      <c r="A24">
        <v>16.3</v>
      </c>
      <c r="B24" s="1">
        <v>18</v>
      </c>
      <c r="C24" s="3">
        <f>(A24+B24)/2</f>
        <v>17.149999999999999</v>
      </c>
      <c r="D24">
        <v>40</v>
      </c>
      <c r="E24" s="3">
        <f>(D24*C24)</f>
        <v>686</v>
      </c>
    </row>
    <row r="25" spans="1:27" x14ac:dyDescent="0.3">
      <c r="A25">
        <v>14</v>
      </c>
      <c r="B25">
        <v>17</v>
      </c>
      <c r="C25" s="3">
        <f>(A25+B25)/2</f>
        <v>15.5</v>
      </c>
      <c r="D25">
        <v>35</v>
      </c>
      <c r="E25" s="3">
        <f>(D25*C25)</f>
        <v>542.5</v>
      </c>
      <c r="P25" t="s">
        <v>2495</v>
      </c>
      <c r="Q25" s="29" t="s">
        <v>2490</v>
      </c>
    </row>
    <row r="26" spans="1:27" ht="57.6" x14ac:dyDescent="0.3">
      <c r="A26">
        <v>14</v>
      </c>
      <c r="B26">
        <v>17</v>
      </c>
      <c r="C26" s="3">
        <f>(A26+B26)/2</f>
        <v>15.5</v>
      </c>
      <c r="D26">
        <v>35</v>
      </c>
      <c r="E26" s="3">
        <f>(D26*C26)</f>
        <v>542.5</v>
      </c>
      <c r="Q26" s="37" t="s">
        <v>2491</v>
      </c>
    </row>
    <row r="27" spans="1:27" ht="28.8" x14ac:dyDescent="0.3">
      <c r="A27">
        <v>19</v>
      </c>
      <c r="B27">
        <v>24.07</v>
      </c>
      <c r="C27" s="3">
        <f>(A27+B27)/2</f>
        <v>21.535</v>
      </c>
      <c r="D27">
        <v>35</v>
      </c>
      <c r="E27" s="3">
        <f>(D27*C27)</f>
        <v>753.72500000000002</v>
      </c>
      <c r="Q27" s="41" t="s">
        <v>2492</v>
      </c>
    </row>
    <row r="28" spans="1:27" ht="28.8" x14ac:dyDescent="0.3">
      <c r="A28">
        <v>14</v>
      </c>
      <c r="B28">
        <v>17</v>
      </c>
      <c r="C28" s="3">
        <f>(A28+B28)/2</f>
        <v>15.5</v>
      </c>
      <c r="D28">
        <v>35</v>
      </c>
      <c r="E28" s="3">
        <f>(D28*C28)</f>
        <v>542.5</v>
      </c>
      <c r="Q28" s="41" t="s">
        <v>2493</v>
      </c>
    </row>
    <row r="29" spans="1:27" x14ac:dyDescent="0.3">
      <c r="A29">
        <v>16.3</v>
      </c>
      <c r="B29" s="1">
        <v>18</v>
      </c>
      <c r="C29" s="3">
        <f>(A29+B29)/2</f>
        <v>17.149999999999999</v>
      </c>
      <c r="D29">
        <v>35</v>
      </c>
      <c r="E29" s="3">
        <f>(D29*C29)</f>
        <v>600.25</v>
      </c>
    </row>
    <row r="30" spans="1:27" x14ac:dyDescent="0.3">
      <c r="A30">
        <v>14</v>
      </c>
      <c r="B30">
        <v>17</v>
      </c>
      <c r="C30" s="3">
        <f>(A30+B30)/2</f>
        <v>15.5</v>
      </c>
      <c r="D30">
        <v>35</v>
      </c>
      <c r="E30" s="3">
        <f>(D30*C30)</f>
        <v>542.5</v>
      </c>
    </row>
    <row r="31" spans="1:27" x14ac:dyDescent="0.3">
      <c r="A31">
        <v>23</v>
      </c>
      <c r="B31" s="1">
        <v>18</v>
      </c>
      <c r="C31" s="3">
        <f>(A31+B31)/2</f>
        <v>20.5</v>
      </c>
      <c r="D31">
        <v>35</v>
      </c>
      <c r="E31" s="3">
        <f>(D31*C31)</f>
        <v>717.5</v>
      </c>
    </row>
    <row r="32" spans="1:27" x14ac:dyDescent="0.3">
      <c r="A32">
        <v>16.3</v>
      </c>
      <c r="B32" s="1">
        <v>18</v>
      </c>
      <c r="C32" s="3">
        <f>(A32+B32)/2</f>
        <v>17.149999999999999</v>
      </c>
      <c r="D32">
        <v>60</v>
      </c>
      <c r="E32" s="3">
        <f>(D32*C32)</f>
        <v>1029</v>
      </c>
    </row>
    <row r="33" spans="1:5" x14ac:dyDescent="0.3">
      <c r="A33">
        <v>16.3</v>
      </c>
      <c r="B33" s="1">
        <v>18</v>
      </c>
      <c r="C33" s="3">
        <f>(A33+B33)/2</f>
        <v>17.149999999999999</v>
      </c>
      <c r="D33">
        <v>35</v>
      </c>
      <c r="E33" s="3">
        <f>(D33*C33)</f>
        <v>600.25</v>
      </c>
    </row>
    <row r="34" spans="1:5" x14ac:dyDescent="0.3">
      <c r="A34">
        <v>16.3</v>
      </c>
      <c r="B34" s="1">
        <v>18</v>
      </c>
      <c r="C34" s="3">
        <f>(A34+B34)/2</f>
        <v>17.149999999999999</v>
      </c>
      <c r="D34">
        <v>35</v>
      </c>
      <c r="E34" s="3">
        <f>(D34*C34)</f>
        <v>600.25</v>
      </c>
    </row>
    <row r="35" spans="1:5" x14ac:dyDescent="0.3">
      <c r="A35">
        <v>16.3</v>
      </c>
      <c r="B35" s="1">
        <v>18</v>
      </c>
      <c r="C35" s="3">
        <f>(A35+B35)/2</f>
        <v>17.149999999999999</v>
      </c>
      <c r="D35">
        <v>35</v>
      </c>
      <c r="E35" s="3">
        <f>(D35*C35)</f>
        <v>600.25</v>
      </c>
    </row>
    <row r="36" spans="1:5" x14ac:dyDescent="0.3">
      <c r="A36">
        <v>16.3</v>
      </c>
      <c r="B36" s="1">
        <v>18</v>
      </c>
      <c r="C36" s="3">
        <f>(A36+B36)/2</f>
        <v>17.149999999999999</v>
      </c>
      <c r="D36">
        <v>35</v>
      </c>
      <c r="E36" s="3">
        <f>(D36*C36)</f>
        <v>600.25</v>
      </c>
    </row>
    <row r="37" spans="1:5" x14ac:dyDescent="0.3">
      <c r="A37">
        <v>16.3</v>
      </c>
      <c r="B37" s="1">
        <v>18</v>
      </c>
      <c r="C37" s="3">
        <f>(A37+B37)/2</f>
        <v>17.149999999999999</v>
      </c>
      <c r="D37">
        <v>35</v>
      </c>
      <c r="E37" s="3">
        <f>(D37*C37)</f>
        <v>600.25</v>
      </c>
    </row>
    <row r="38" spans="1:5" x14ac:dyDescent="0.3">
      <c r="A38">
        <v>16.3</v>
      </c>
      <c r="B38" s="1">
        <v>18</v>
      </c>
      <c r="C38" s="3">
        <f>(A38+B38)/2</f>
        <v>17.149999999999999</v>
      </c>
      <c r="D38">
        <v>60</v>
      </c>
      <c r="E38" s="3">
        <f>(D38*C38)</f>
        <v>1029</v>
      </c>
    </row>
    <row r="39" spans="1:5" x14ac:dyDescent="0.3">
      <c r="A39">
        <v>16.3</v>
      </c>
      <c r="B39" s="1">
        <v>18</v>
      </c>
      <c r="C39" s="3">
        <f>(A39+B39)/2</f>
        <v>17.149999999999999</v>
      </c>
      <c r="D39">
        <v>35</v>
      </c>
      <c r="E39" s="3">
        <f>(D39*C39)</f>
        <v>600.25</v>
      </c>
    </row>
    <row r="40" spans="1:5" x14ac:dyDescent="0.3">
      <c r="A40">
        <v>16.3</v>
      </c>
      <c r="B40" s="1">
        <v>18</v>
      </c>
      <c r="C40" s="3">
        <f>(A40+B40)/2</f>
        <v>17.149999999999999</v>
      </c>
      <c r="D40">
        <v>35</v>
      </c>
      <c r="E40" s="3">
        <f>(D40*C40)</f>
        <v>600.25</v>
      </c>
    </row>
    <row r="41" spans="1:5" x14ac:dyDescent="0.3">
      <c r="A41">
        <v>16.3</v>
      </c>
      <c r="B41" s="1">
        <v>18</v>
      </c>
      <c r="C41" s="3">
        <f>(A41+B41)/2</f>
        <v>17.149999999999999</v>
      </c>
      <c r="D41">
        <v>35</v>
      </c>
      <c r="E41" s="3">
        <f>(D41*C41)</f>
        <v>600.25</v>
      </c>
    </row>
    <row r="42" spans="1:5" x14ac:dyDescent="0.3">
      <c r="A42">
        <v>23.84</v>
      </c>
      <c r="B42">
        <v>23</v>
      </c>
      <c r="C42" s="3">
        <f>(A42+B42)/2</f>
        <v>23.42</v>
      </c>
      <c r="D42">
        <v>35</v>
      </c>
      <c r="E42" s="3">
        <f>(D42*C42)</f>
        <v>819.7</v>
      </c>
    </row>
    <row r="43" spans="1:5" x14ac:dyDescent="0.3">
      <c r="A43">
        <v>23.84</v>
      </c>
      <c r="B43">
        <v>23</v>
      </c>
      <c r="C43" s="3">
        <f>(A43+B43)/2</f>
        <v>23.42</v>
      </c>
      <c r="D43">
        <v>35</v>
      </c>
      <c r="E43" s="3">
        <f>(D43*C43)</f>
        <v>819.7</v>
      </c>
    </row>
    <row r="44" spans="1:5" x14ac:dyDescent="0.3">
      <c r="A44">
        <v>23.84</v>
      </c>
      <c r="B44">
        <v>23</v>
      </c>
      <c r="C44" s="3">
        <f>(A44+B44)/2</f>
        <v>23.42</v>
      </c>
      <c r="D44">
        <v>35</v>
      </c>
      <c r="E44" s="3">
        <f>(D44*C44)</f>
        <v>819.7</v>
      </c>
    </row>
    <row r="45" spans="1:5" x14ac:dyDescent="0.3">
      <c r="A45">
        <v>23.84</v>
      </c>
      <c r="B45">
        <v>23</v>
      </c>
      <c r="C45" s="3">
        <f>(A45+B45)/2</f>
        <v>23.42</v>
      </c>
      <c r="D45">
        <v>35</v>
      </c>
      <c r="E45" s="3">
        <f>(D45*C45)</f>
        <v>819.7</v>
      </c>
    </row>
    <row r="46" spans="1:5" x14ac:dyDescent="0.3">
      <c r="A46">
        <v>23.84</v>
      </c>
      <c r="B46">
        <v>24</v>
      </c>
      <c r="C46" s="3">
        <f>(A46+B46)/2</f>
        <v>23.92</v>
      </c>
      <c r="D46">
        <v>35</v>
      </c>
      <c r="E46" s="3">
        <f>(D46*C46)</f>
        <v>837.2</v>
      </c>
    </row>
    <row r="47" spans="1:5" x14ac:dyDescent="0.3">
      <c r="A47">
        <v>23.84</v>
      </c>
      <c r="B47">
        <v>24</v>
      </c>
      <c r="C47" s="3">
        <f>(A47+B47)/2</f>
        <v>23.92</v>
      </c>
      <c r="D47">
        <v>35</v>
      </c>
      <c r="E47" s="3">
        <f>(D47*C47)</f>
        <v>837.2</v>
      </c>
    </row>
    <row r="48" spans="1:5" x14ac:dyDescent="0.3">
      <c r="A48">
        <v>23.84</v>
      </c>
      <c r="B48">
        <v>24</v>
      </c>
      <c r="C48" s="3">
        <f>(A48+B48)/2</f>
        <v>23.92</v>
      </c>
      <c r="D48">
        <v>35</v>
      </c>
      <c r="E48" s="3">
        <f>(D48*C48)</f>
        <v>837.2</v>
      </c>
    </row>
    <row r="49" spans="1:5" x14ac:dyDescent="0.3">
      <c r="A49">
        <v>23</v>
      </c>
      <c r="B49">
        <v>22</v>
      </c>
      <c r="C49" s="3">
        <f>(A49+B49)/2</f>
        <v>22.5</v>
      </c>
      <c r="D49">
        <v>35</v>
      </c>
      <c r="E49" s="3">
        <f>(D49*C49)</f>
        <v>787.5</v>
      </c>
    </row>
    <row r="50" spans="1:5" x14ac:dyDescent="0.3">
      <c r="A50">
        <v>23</v>
      </c>
      <c r="B50">
        <v>22</v>
      </c>
      <c r="C50" s="3">
        <f>(A50+B50)/2</f>
        <v>22.5</v>
      </c>
      <c r="D50">
        <v>35</v>
      </c>
      <c r="E50" s="3">
        <f>(D50*C50)</f>
        <v>787.5</v>
      </c>
    </row>
    <row r="51" spans="1:5" x14ac:dyDescent="0.3">
      <c r="A51">
        <v>23</v>
      </c>
      <c r="B51">
        <v>22</v>
      </c>
      <c r="C51" s="3">
        <f>(A51+B51)/2</f>
        <v>22.5</v>
      </c>
      <c r="D51">
        <v>35</v>
      </c>
      <c r="E51" s="3">
        <f>(D51*C51)</f>
        <v>787.5</v>
      </c>
    </row>
    <row r="52" spans="1:5" x14ac:dyDescent="0.3">
      <c r="A52">
        <v>23</v>
      </c>
      <c r="B52">
        <v>22</v>
      </c>
      <c r="C52" s="3">
        <f>(A52+B52)/2</f>
        <v>22.5</v>
      </c>
      <c r="D52">
        <v>35</v>
      </c>
      <c r="E52" s="3">
        <f>(D52*C52)</f>
        <v>787.5</v>
      </c>
    </row>
    <row r="53" spans="1:5" x14ac:dyDescent="0.3">
      <c r="A53">
        <v>23</v>
      </c>
      <c r="B53">
        <v>22</v>
      </c>
      <c r="C53" s="3">
        <f>(A53+B53)/2</f>
        <v>22.5</v>
      </c>
      <c r="D53">
        <v>35</v>
      </c>
      <c r="E53" s="3">
        <f>(D53*C53)</f>
        <v>787.5</v>
      </c>
    </row>
    <row r="54" spans="1:5" x14ac:dyDescent="0.3">
      <c r="A54">
        <v>23</v>
      </c>
      <c r="B54">
        <v>22</v>
      </c>
      <c r="C54" s="3">
        <f>(A54+B54)/2</f>
        <v>22.5</v>
      </c>
      <c r="D54">
        <v>35</v>
      </c>
      <c r="E54" s="3">
        <f>(D54*C54)</f>
        <v>787.5</v>
      </c>
    </row>
    <row r="55" spans="1:5" x14ac:dyDescent="0.3">
      <c r="A55">
        <v>23</v>
      </c>
      <c r="B55">
        <v>22</v>
      </c>
      <c r="C55" s="3">
        <f>(A55+B55)/2</f>
        <v>22.5</v>
      </c>
      <c r="D55">
        <v>35</v>
      </c>
      <c r="E55" s="3">
        <f>(D55*C55)</f>
        <v>787.5</v>
      </c>
    </row>
    <row r="56" spans="1:5" x14ac:dyDescent="0.3">
      <c r="A56">
        <v>23</v>
      </c>
      <c r="B56">
        <v>22</v>
      </c>
      <c r="C56" s="3">
        <f>(A56+B56)/2</f>
        <v>22.5</v>
      </c>
      <c r="D56">
        <v>35</v>
      </c>
      <c r="E56" s="3">
        <f>(D56*C56)</f>
        <v>787.5</v>
      </c>
    </row>
    <row r="57" spans="1:5" x14ac:dyDescent="0.3">
      <c r="A57">
        <v>20.89</v>
      </c>
      <c r="B57" s="1">
        <v>18</v>
      </c>
      <c r="C57" s="3">
        <f>(A57+B57)/2</f>
        <v>19.445</v>
      </c>
      <c r="D57">
        <v>32</v>
      </c>
      <c r="E57" s="3">
        <f>(D57*C57)</f>
        <v>622.24</v>
      </c>
    </row>
    <row r="58" spans="1:5" x14ac:dyDescent="0.3">
      <c r="A58">
        <v>20.89</v>
      </c>
      <c r="B58" s="1">
        <v>18</v>
      </c>
      <c r="C58" s="3">
        <f>(A58+B58)/2</f>
        <v>19.445</v>
      </c>
      <c r="D58">
        <v>32</v>
      </c>
      <c r="E58" s="3">
        <f>(D58*C58)</f>
        <v>622.24</v>
      </c>
    </row>
    <row r="59" spans="1:5" x14ac:dyDescent="0.3">
      <c r="A59">
        <v>20.89</v>
      </c>
      <c r="B59">
        <v>20.89</v>
      </c>
      <c r="C59" s="3">
        <f>(A59+B59)/2</f>
        <v>20.89</v>
      </c>
      <c r="D59">
        <v>32</v>
      </c>
      <c r="E59" s="3">
        <f>(D59*C59)</f>
        <v>668.48</v>
      </c>
    </row>
    <row r="60" spans="1:5" x14ac:dyDescent="0.3">
      <c r="A60">
        <v>20.89</v>
      </c>
      <c r="B60">
        <v>20</v>
      </c>
      <c r="C60" s="3">
        <f>(A60+B60)/2</f>
        <v>20.445</v>
      </c>
      <c r="D60">
        <v>32</v>
      </c>
      <c r="E60" s="3">
        <f>(D60*C60)</f>
        <v>654.24</v>
      </c>
    </row>
    <row r="61" spans="1:5" x14ac:dyDescent="0.3">
      <c r="A61">
        <v>20.89</v>
      </c>
      <c r="B61" s="1">
        <v>18</v>
      </c>
      <c r="C61" s="3">
        <f>(A61+B61)/2</f>
        <v>19.445</v>
      </c>
      <c r="D61">
        <v>32</v>
      </c>
      <c r="E61" s="3">
        <f>(D61*C61)</f>
        <v>622.24</v>
      </c>
    </row>
    <row r="62" spans="1:5" x14ac:dyDescent="0.3">
      <c r="A62">
        <v>15.1</v>
      </c>
      <c r="B62" s="1">
        <v>18</v>
      </c>
      <c r="C62" s="3">
        <f>(A62+B62)/2</f>
        <v>16.55</v>
      </c>
      <c r="D62">
        <v>32</v>
      </c>
      <c r="E62" s="3">
        <f>(D62*C62)</f>
        <v>529.6</v>
      </c>
    </row>
    <row r="63" spans="1:5" x14ac:dyDescent="0.3">
      <c r="A63">
        <v>20.89</v>
      </c>
      <c r="B63" s="1">
        <v>18</v>
      </c>
      <c r="C63" s="3">
        <f>(A63+B63)/2</f>
        <v>19.445</v>
      </c>
      <c r="D63">
        <v>32</v>
      </c>
      <c r="E63" s="3">
        <f>(D63*C63)</f>
        <v>622.24</v>
      </c>
    </row>
    <row r="64" spans="1:5" x14ac:dyDescent="0.3">
      <c r="A64">
        <v>16.3</v>
      </c>
      <c r="B64" s="1">
        <v>18</v>
      </c>
      <c r="C64" s="3">
        <f>(A64+B64)/2</f>
        <v>17.149999999999999</v>
      </c>
      <c r="D64">
        <v>40</v>
      </c>
      <c r="E64" s="3">
        <f>(D64*C64)</f>
        <v>686</v>
      </c>
    </row>
    <row r="65" spans="1:5" x14ac:dyDescent="0.3">
      <c r="A65">
        <v>16.3</v>
      </c>
      <c r="B65" s="1">
        <v>18</v>
      </c>
      <c r="C65" s="3">
        <f>(A65+B65)/2</f>
        <v>17.149999999999999</v>
      </c>
      <c r="D65">
        <v>40</v>
      </c>
      <c r="E65" s="3">
        <f>(D65*C65)</f>
        <v>686</v>
      </c>
    </row>
    <row r="66" spans="1:5" x14ac:dyDescent="0.3">
      <c r="A66">
        <v>16.3</v>
      </c>
      <c r="B66" s="1">
        <v>18</v>
      </c>
      <c r="C66" s="3">
        <f>(A66+B66)/2</f>
        <v>17.149999999999999</v>
      </c>
      <c r="D66">
        <v>40</v>
      </c>
      <c r="E66" s="3">
        <f>(D66*C66)</f>
        <v>686</v>
      </c>
    </row>
    <row r="67" spans="1:5" x14ac:dyDescent="0.3">
      <c r="A67">
        <v>16.3</v>
      </c>
      <c r="B67" s="1">
        <v>18</v>
      </c>
      <c r="C67" s="3">
        <f>(A67+B67)/2</f>
        <v>17.149999999999999</v>
      </c>
      <c r="D67">
        <v>40</v>
      </c>
      <c r="E67" s="3">
        <f>(D67*C67)</f>
        <v>686</v>
      </c>
    </row>
    <row r="68" spans="1:5" x14ac:dyDescent="0.3">
      <c r="A68">
        <v>15.1</v>
      </c>
      <c r="B68">
        <v>17.71</v>
      </c>
      <c r="C68" s="3">
        <f>(A68+B68)/2</f>
        <v>16.405000000000001</v>
      </c>
      <c r="D68">
        <v>45</v>
      </c>
      <c r="E68" s="3">
        <f>(D68*C68)</f>
        <v>738.22500000000002</v>
      </c>
    </row>
    <row r="69" spans="1:5" x14ac:dyDescent="0.3">
      <c r="A69">
        <v>15.1</v>
      </c>
      <c r="B69">
        <v>18.16</v>
      </c>
      <c r="C69" s="3">
        <f>(A69+B69)/2</f>
        <v>16.63</v>
      </c>
      <c r="D69">
        <v>45</v>
      </c>
      <c r="E69" s="3">
        <f>(D69*C69)</f>
        <v>748.34999999999991</v>
      </c>
    </row>
    <row r="70" spans="1:5" x14ac:dyDescent="0.3">
      <c r="A70">
        <v>20.3</v>
      </c>
      <c r="B70">
        <v>23.59</v>
      </c>
      <c r="C70" s="3">
        <f>(A70+B70)/2</f>
        <v>21.945</v>
      </c>
      <c r="D70">
        <v>45</v>
      </c>
      <c r="E70" s="3">
        <f>(D70*C70)</f>
        <v>987.52499999999998</v>
      </c>
    </row>
    <row r="71" spans="1:5" x14ac:dyDescent="0.3">
      <c r="A71">
        <v>15.1</v>
      </c>
      <c r="B71">
        <v>17.71</v>
      </c>
      <c r="C71" s="3">
        <f>(A71+B71)/2</f>
        <v>16.405000000000001</v>
      </c>
      <c r="D71">
        <v>45</v>
      </c>
      <c r="E71" s="3">
        <f>(D71*C71)</f>
        <v>738.22500000000002</v>
      </c>
    </row>
    <row r="72" spans="1:5" x14ac:dyDescent="0.3">
      <c r="A72">
        <v>20.3</v>
      </c>
      <c r="B72">
        <v>23.08</v>
      </c>
      <c r="C72" s="3">
        <f>(A72+B72)/2</f>
        <v>21.689999999999998</v>
      </c>
      <c r="D72">
        <v>45</v>
      </c>
      <c r="E72" s="3">
        <f>(D72*C72)</f>
        <v>976.05</v>
      </c>
    </row>
    <row r="73" spans="1:5" x14ac:dyDescent="0.3">
      <c r="A73">
        <v>20.3</v>
      </c>
      <c r="B73">
        <v>23.08</v>
      </c>
      <c r="C73" s="3">
        <f>(A73+B73)/2</f>
        <v>21.689999999999998</v>
      </c>
      <c r="D73">
        <v>45</v>
      </c>
      <c r="E73" s="3">
        <f>(D73*C73)</f>
        <v>976.05</v>
      </c>
    </row>
    <row r="74" spans="1:5" x14ac:dyDescent="0.3">
      <c r="A74">
        <v>15.1</v>
      </c>
      <c r="B74">
        <v>18.16</v>
      </c>
      <c r="C74" s="3">
        <f>(A74+B74)/2</f>
        <v>16.63</v>
      </c>
      <c r="D74">
        <v>45</v>
      </c>
      <c r="E74" s="3">
        <f>(D74*C74)</f>
        <v>748.34999999999991</v>
      </c>
    </row>
    <row r="75" spans="1:5" x14ac:dyDescent="0.3">
      <c r="A75">
        <v>20.3</v>
      </c>
      <c r="B75">
        <v>23.08</v>
      </c>
      <c r="C75" s="3">
        <f>(A75+B75)/2</f>
        <v>21.689999999999998</v>
      </c>
      <c r="D75">
        <v>45</v>
      </c>
      <c r="E75" s="3">
        <f>(D75*C75)</f>
        <v>976.05</v>
      </c>
    </row>
    <row r="76" spans="1:5" x14ac:dyDescent="0.3">
      <c r="A76">
        <v>15.1</v>
      </c>
      <c r="B76">
        <v>17.71</v>
      </c>
      <c r="C76" s="3">
        <f>(A76+B76)/2</f>
        <v>16.405000000000001</v>
      </c>
      <c r="D76">
        <v>45</v>
      </c>
      <c r="E76" s="3">
        <f>(D76*C76)</f>
        <v>738.22500000000002</v>
      </c>
    </row>
    <row r="77" spans="1:5" x14ac:dyDescent="0.3">
      <c r="A77">
        <v>20.3</v>
      </c>
      <c r="B77">
        <v>23.08</v>
      </c>
      <c r="C77" s="3">
        <f>(A77+B77)/2</f>
        <v>21.689999999999998</v>
      </c>
      <c r="D77">
        <v>45</v>
      </c>
      <c r="E77" s="3">
        <f>(D77*C77)</f>
        <v>976.05</v>
      </c>
    </row>
    <row r="78" spans="1:5" x14ac:dyDescent="0.3">
      <c r="A78">
        <v>15.1</v>
      </c>
      <c r="B78">
        <v>17.71</v>
      </c>
      <c r="C78" s="3">
        <f>(A78+B78)/2</f>
        <v>16.405000000000001</v>
      </c>
      <c r="D78">
        <v>45</v>
      </c>
      <c r="E78" s="3">
        <f>(D78*C78)</f>
        <v>738.22500000000002</v>
      </c>
    </row>
    <row r="79" spans="1:5" x14ac:dyDescent="0.3">
      <c r="A79">
        <v>20.3</v>
      </c>
      <c r="B79">
        <v>23.59</v>
      </c>
      <c r="C79" s="3">
        <f>(A79+B79)/2</f>
        <v>21.945</v>
      </c>
      <c r="D79">
        <v>45</v>
      </c>
      <c r="E79" s="3">
        <f>(D79*C79)</f>
        <v>987.52499999999998</v>
      </c>
    </row>
    <row r="80" spans="1:5" x14ac:dyDescent="0.3">
      <c r="A80">
        <v>15.1</v>
      </c>
      <c r="B80">
        <v>17.71</v>
      </c>
      <c r="C80" s="3">
        <f>(A80+B80)/2</f>
        <v>16.405000000000001</v>
      </c>
      <c r="D80">
        <v>45</v>
      </c>
      <c r="E80" s="3">
        <f>(D80*C80)</f>
        <v>738.22500000000002</v>
      </c>
    </row>
    <row r="81" spans="1:5" x14ac:dyDescent="0.3">
      <c r="A81">
        <v>20.3</v>
      </c>
      <c r="B81">
        <v>23.08</v>
      </c>
      <c r="C81" s="3">
        <f>(A81+B81)/2</f>
        <v>21.689999999999998</v>
      </c>
      <c r="D81">
        <v>45</v>
      </c>
      <c r="E81" s="3">
        <f>(D81*C81)</f>
        <v>976.05</v>
      </c>
    </row>
    <row r="82" spans="1:5" x14ac:dyDescent="0.3">
      <c r="A82">
        <v>22.95</v>
      </c>
      <c r="B82" s="1">
        <v>18</v>
      </c>
      <c r="C82" s="3">
        <f>(A82+B82)/2</f>
        <v>20.475000000000001</v>
      </c>
      <c r="D82">
        <v>44</v>
      </c>
      <c r="E82" s="3">
        <f>(D82*C82)</f>
        <v>900.90000000000009</v>
      </c>
    </row>
    <row r="83" spans="1:5" x14ac:dyDescent="0.3">
      <c r="A83">
        <v>22.95</v>
      </c>
      <c r="B83" s="1">
        <v>18</v>
      </c>
      <c r="C83" s="3">
        <f>(A83+B83)/2</f>
        <v>20.475000000000001</v>
      </c>
      <c r="D83">
        <v>44</v>
      </c>
      <c r="E83" s="3">
        <f>(D83*C83)</f>
        <v>900.90000000000009</v>
      </c>
    </row>
    <row r="84" spans="1:5" x14ac:dyDescent="0.3">
      <c r="A84">
        <v>22.95</v>
      </c>
      <c r="B84" s="1">
        <v>18</v>
      </c>
      <c r="C84" s="3">
        <f>(A84+B84)/2</f>
        <v>20.475000000000001</v>
      </c>
      <c r="D84">
        <v>44</v>
      </c>
      <c r="E84" s="3">
        <f>(D84*C84)</f>
        <v>900.90000000000009</v>
      </c>
    </row>
    <row r="85" spans="1:5" x14ac:dyDescent="0.3">
      <c r="A85">
        <v>22.95</v>
      </c>
      <c r="B85" s="1">
        <v>18</v>
      </c>
      <c r="C85" s="3">
        <f>(A85+B85)/2</f>
        <v>20.475000000000001</v>
      </c>
      <c r="D85">
        <v>44</v>
      </c>
      <c r="E85" s="3">
        <f>(D85*C85)</f>
        <v>900.90000000000009</v>
      </c>
    </row>
    <row r="86" spans="1:5" x14ac:dyDescent="0.3">
      <c r="A86">
        <v>17.57</v>
      </c>
      <c r="B86" s="1">
        <v>18</v>
      </c>
      <c r="C86" s="3">
        <f>(A86+B86)/2</f>
        <v>17.785</v>
      </c>
      <c r="D86">
        <v>44</v>
      </c>
      <c r="E86" s="3">
        <f>(D86*C86)</f>
        <v>782.54</v>
      </c>
    </row>
    <row r="87" spans="1:5" x14ac:dyDescent="0.3">
      <c r="A87">
        <v>17.57</v>
      </c>
      <c r="B87" s="1">
        <v>18</v>
      </c>
      <c r="C87" s="3">
        <f>(A87+B87)/2</f>
        <v>17.785</v>
      </c>
      <c r="D87">
        <v>44</v>
      </c>
      <c r="E87" s="3">
        <f>(D87*C87)</f>
        <v>782.54</v>
      </c>
    </row>
    <row r="88" spans="1:5" x14ac:dyDescent="0.3">
      <c r="A88">
        <v>17.57</v>
      </c>
      <c r="B88" s="1">
        <v>18</v>
      </c>
      <c r="C88" s="3">
        <f>(A88+B88)/2</f>
        <v>17.785</v>
      </c>
      <c r="D88">
        <v>44</v>
      </c>
      <c r="E88" s="3">
        <f>(D88*C88)</f>
        <v>782.54</v>
      </c>
    </row>
    <row r="89" spans="1:5" x14ac:dyDescent="0.3">
      <c r="A89">
        <v>17.57</v>
      </c>
      <c r="B89" s="1">
        <v>18</v>
      </c>
      <c r="C89" s="3">
        <f>(A89+B89)/2</f>
        <v>17.785</v>
      </c>
      <c r="D89">
        <v>44</v>
      </c>
      <c r="E89" s="3">
        <f>(D89*C89)</f>
        <v>782.54</v>
      </c>
    </row>
    <row r="90" spans="1:5" x14ac:dyDescent="0.3">
      <c r="A90">
        <v>16.3</v>
      </c>
      <c r="B90" s="1">
        <v>18</v>
      </c>
      <c r="C90" s="3">
        <f>(A90+B90)/2</f>
        <v>17.149999999999999</v>
      </c>
      <c r="D90">
        <v>43</v>
      </c>
      <c r="E90" s="3">
        <f>(D90*C90)</f>
        <v>737.44999999999993</v>
      </c>
    </row>
    <row r="91" spans="1:5" x14ac:dyDescent="0.3">
      <c r="A91">
        <v>16.3</v>
      </c>
      <c r="B91" s="1">
        <v>18</v>
      </c>
      <c r="C91" s="3">
        <f>(A91+B91)/2</f>
        <v>17.149999999999999</v>
      </c>
      <c r="D91">
        <v>43</v>
      </c>
      <c r="E91" s="3">
        <f>(D91*C91)</f>
        <v>737.44999999999993</v>
      </c>
    </row>
    <row r="92" spans="1:5" x14ac:dyDescent="0.3">
      <c r="A92">
        <v>16.3</v>
      </c>
      <c r="B92">
        <v>15.7</v>
      </c>
      <c r="C92" s="3">
        <f>(A92+B92)/2</f>
        <v>16</v>
      </c>
      <c r="D92">
        <v>43</v>
      </c>
      <c r="E92" s="3">
        <f>(D92*C92)</f>
        <v>688</v>
      </c>
    </row>
    <row r="93" spans="1:5" x14ac:dyDescent="0.3">
      <c r="A93">
        <v>16.3</v>
      </c>
      <c r="B93" s="1">
        <v>18</v>
      </c>
      <c r="C93" s="3">
        <f>(A93+B93)/2</f>
        <v>17.149999999999999</v>
      </c>
      <c r="D93">
        <v>43</v>
      </c>
      <c r="E93" s="3">
        <f>(D93*C93)</f>
        <v>737.44999999999993</v>
      </c>
    </row>
    <row r="94" spans="1:5" x14ac:dyDescent="0.3">
      <c r="A94">
        <v>16.3</v>
      </c>
      <c r="B94" s="1">
        <v>18</v>
      </c>
      <c r="C94" s="3">
        <f>(A94+B94)/2</f>
        <v>17.149999999999999</v>
      </c>
      <c r="D94">
        <v>43</v>
      </c>
      <c r="E94" s="3">
        <f>(D94*C94)</f>
        <v>737.44999999999993</v>
      </c>
    </row>
    <row r="95" spans="1:5" x14ac:dyDescent="0.3">
      <c r="A95">
        <v>16.3</v>
      </c>
      <c r="B95" s="1">
        <v>18</v>
      </c>
      <c r="C95" s="3">
        <f>(A95+B95)/2</f>
        <v>17.149999999999999</v>
      </c>
      <c r="D95">
        <v>43</v>
      </c>
      <c r="E95" s="3">
        <f>(D95*C95)</f>
        <v>737.44999999999993</v>
      </c>
    </row>
    <row r="96" spans="1:5" x14ac:dyDescent="0.3">
      <c r="A96">
        <v>14.6</v>
      </c>
      <c r="B96">
        <v>19.8</v>
      </c>
      <c r="C96" s="3">
        <f>(A96+B96)/2</f>
        <v>17.2</v>
      </c>
      <c r="D96">
        <v>42</v>
      </c>
      <c r="E96" s="3">
        <f>(D96*C96)</f>
        <v>722.4</v>
      </c>
    </row>
    <row r="97" spans="1:5" x14ac:dyDescent="0.3">
      <c r="A97">
        <v>16.3</v>
      </c>
      <c r="B97">
        <v>19.100000000000001</v>
      </c>
      <c r="C97" s="3">
        <f>(A97+B97)/2</f>
        <v>17.700000000000003</v>
      </c>
      <c r="D97">
        <v>42</v>
      </c>
      <c r="E97" s="3">
        <f>(D97*C97)</f>
        <v>743.40000000000009</v>
      </c>
    </row>
    <row r="98" spans="1:5" x14ac:dyDescent="0.3">
      <c r="A98">
        <v>16.3</v>
      </c>
      <c r="B98" s="1">
        <v>18</v>
      </c>
      <c r="C98" s="3">
        <f>(A98+B98)/2</f>
        <v>17.149999999999999</v>
      </c>
      <c r="D98">
        <v>42</v>
      </c>
      <c r="E98" s="3">
        <f>(D98*C98)</f>
        <v>720.3</v>
      </c>
    </row>
    <row r="99" spans="1:5" x14ac:dyDescent="0.3">
      <c r="A99">
        <v>13.3</v>
      </c>
      <c r="B99">
        <v>18.600000000000001</v>
      </c>
      <c r="C99" s="3">
        <f>(A99+B99)/2</f>
        <v>15.950000000000001</v>
      </c>
      <c r="D99">
        <v>45</v>
      </c>
      <c r="E99" s="3">
        <f>(D99*C99)</f>
        <v>717.75</v>
      </c>
    </row>
    <row r="100" spans="1:5" x14ac:dyDescent="0.3">
      <c r="A100">
        <v>18.399999999999999</v>
      </c>
      <c r="B100">
        <v>22.54</v>
      </c>
      <c r="C100" s="3">
        <f>(A100+B100)/2</f>
        <v>20.47</v>
      </c>
      <c r="D100">
        <v>45</v>
      </c>
      <c r="E100" s="3">
        <f>(D100*C100)</f>
        <v>921.15</v>
      </c>
    </row>
    <row r="101" spans="1:5" x14ac:dyDescent="0.3">
      <c r="A101">
        <v>13.3</v>
      </c>
      <c r="B101">
        <v>18.5</v>
      </c>
      <c r="C101" s="3">
        <f>(A101+B101)/2</f>
        <v>15.9</v>
      </c>
      <c r="D101">
        <v>45</v>
      </c>
      <c r="E101" s="3">
        <f>(D101*C101)</f>
        <v>715.5</v>
      </c>
    </row>
    <row r="102" spans="1:5" x14ac:dyDescent="0.3">
      <c r="A102">
        <v>18.399999999999999</v>
      </c>
      <c r="B102">
        <v>22.54</v>
      </c>
      <c r="C102" s="3">
        <f>(A102+B102)/2</f>
        <v>20.47</v>
      </c>
      <c r="D102">
        <v>45</v>
      </c>
      <c r="E102" s="3">
        <f>(D102*C102)</f>
        <v>921.15</v>
      </c>
    </row>
    <row r="103" spans="1:5" x14ac:dyDescent="0.3">
      <c r="A103">
        <v>13.3</v>
      </c>
      <c r="B103">
        <v>18.5</v>
      </c>
      <c r="C103" s="3">
        <f>(A103+B103)/2</f>
        <v>15.9</v>
      </c>
      <c r="D103">
        <v>45</v>
      </c>
      <c r="E103" s="3">
        <f>(D103*C103)</f>
        <v>715.5</v>
      </c>
    </row>
    <row r="104" spans="1:5" x14ac:dyDescent="0.3">
      <c r="A104">
        <v>18.399999999999999</v>
      </c>
      <c r="B104">
        <v>22.54</v>
      </c>
      <c r="C104" s="3">
        <f>(A104+B104)/2</f>
        <v>20.47</v>
      </c>
      <c r="D104">
        <v>45</v>
      </c>
      <c r="E104" s="3">
        <f>(D104*C104)</f>
        <v>921.15</v>
      </c>
    </row>
    <row r="105" spans="1:5" x14ac:dyDescent="0.3">
      <c r="A105">
        <v>13.3</v>
      </c>
      <c r="B105">
        <v>18.5</v>
      </c>
      <c r="C105" s="3">
        <f>(A105+B105)/2</f>
        <v>15.9</v>
      </c>
      <c r="D105">
        <v>45</v>
      </c>
      <c r="E105" s="3">
        <f>(D105*C105)</f>
        <v>715.5</v>
      </c>
    </row>
    <row r="106" spans="1:5" x14ac:dyDescent="0.3">
      <c r="A106">
        <v>18.399999999999999</v>
      </c>
      <c r="B106">
        <v>22.5</v>
      </c>
      <c r="C106" s="3">
        <f>(A106+B106)/2</f>
        <v>20.45</v>
      </c>
      <c r="D106">
        <v>45</v>
      </c>
      <c r="E106" s="3">
        <f>(D106*C106)</f>
        <v>920.25</v>
      </c>
    </row>
    <row r="107" spans="1:5" x14ac:dyDescent="0.3">
      <c r="A107">
        <v>13.3</v>
      </c>
      <c r="B107">
        <v>18.600000000000001</v>
      </c>
      <c r="C107" s="3">
        <f>(A107+B107)/2</f>
        <v>15.950000000000001</v>
      </c>
      <c r="D107">
        <v>45</v>
      </c>
      <c r="E107" s="3">
        <f>(D107*C107)</f>
        <v>717.75</v>
      </c>
    </row>
    <row r="108" spans="1:5" x14ac:dyDescent="0.3">
      <c r="A108">
        <v>13.3</v>
      </c>
      <c r="B108">
        <v>18.5</v>
      </c>
      <c r="C108" s="3">
        <f>(A108+B108)/2</f>
        <v>15.9</v>
      </c>
      <c r="D108">
        <v>45</v>
      </c>
      <c r="E108" s="3">
        <f>(D108*C108)</f>
        <v>715.5</v>
      </c>
    </row>
    <row r="109" spans="1:5" x14ac:dyDescent="0.3">
      <c r="A109">
        <v>13.3</v>
      </c>
      <c r="B109">
        <v>18.5</v>
      </c>
      <c r="C109" s="3">
        <f>(A109+B109)/2</f>
        <v>15.9</v>
      </c>
      <c r="D109">
        <v>45</v>
      </c>
      <c r="E109" s="3">
        <f>(D109*C109)</f>
        <v>715.5</v>
      </c>
    </row>
    <row r="110" spans="1:5" x14ac:dyDescent="0.3">
      <c r="A110">
        <v>18.399999999999999</v>
      </c>
      <c r="B110">
        <v>22.54</v>
      </c>
      <c r="C110" s="3">
        <f>(A110+B110)/2</f>
        <v>20.47</v>
      </c>
      <c r="D110">
        <v>45</v>
      </c>
      <c r="E110" s="3">
        <f>(D110*C110)</f>
        <v>921.15</v>
      </c>
    </row>
    <row r="111" spans="1:5" x14ac:dyDescent="0.3">
      <c r="A111">
        <v>16.3</v>
      </c>
      <c r="B111" s="1">
        <v>18</v>
      </c>
      <c r="C111" s="3">
        <f>(A111+B111)/2</f>
        <v>17.149999999999999</v>
      </c>
      <c r="D111">
        <v>37</v>
      </c>
      <c r="E111" s="3">
        <f>(D111*C111)</f>
        <v>634.54999999999995</v>
      </c>
    </row>
    <row r="112" spans="1:5" x14ac:dyDescent="0.3">
      <c r="A112">
        <v>16.3</v>
      </c>
      <c r="B112" s="1">
        <v>18</v>
      </c>
      <c r="C112" s="3">
        <f>(A112+B112)/2</f>
        <v>17.149999999999999</v>
      </c>
      <c r="D112">
        <v>37</v>
      </c>
      <c r="E112" s="3">
        <f>(D112*C112)</f>
        <v>634.54999999999995</v>
      </c>
    </row>
    <row r="113" spans="1:5" x14ac:dyDescent="0.3">
      <c r="A113">
        <v>16.3</v>
      </c>
      <c r="B113" s="1">
        <v>18</v>
      </c>
      <c r="C113" s="3">
        <f>(A113+B113)/2</f>
        <v>17.149999999999999</v>
      </c>
      <c r="D113">
        <v>37</v>
      </c>
      <c r="E113" s="3">
        <f>(D113*C113)</f>
        <v>634.54999999999995</v>
      </c>
    </row>
    <row r="114" spans="1:5" x14ac:dyDescent="0.3">
      <c r="A114">
        <v>16.3</v>
      </c>
      <c r="B114" s="1">
        <v>18</v>
      </c>
      <c r="C114" s="3">
        <f>(A114+B114)/2</f>
        <v>17.149999999999999</v>
      </c>
      <c r="D114">
        <v>37</v>
      </c>
      <c r="E114" s="3">
        <f>(D114*C114)</f>
        <v>634.54999999999995</v>
      </c>
    </row>
    <row r="115" spans="1:5" x14ac:dyDescent="0.3">
      <c r="A115">
        <v>16.3</v>
      </c>
      <c r="B115" s="1">
        <v>18</v>
      </c>
      <c r="C115" s="3">
        <f>(A115+B115)/2</f>
        <v>17.149999999999999</v>
      </c>
      <c r="D115">
        <v>37</v>
      </c>
      <c r="E115" s="3">
        <f>(D115*C115)</f>
        <v>634.54999999999995</v>
      </c>
    </row>
    <row r="116" spans="1:5" x14ac:dyDescent="0.3">
      <c r="A116">
        <v>16.3</v>
      </c>
      <c r="B116" s="1">
        <v>18</v>
      </c>
      <c r="C116" s="3">
        <f>(A116+B116)/2</f>
        <v>17.149999999999999</v>
      </c>
      <c r="D116">
        <v>37</v>
      </c>
      <c r="E116" s="3">
        <f>(D116*C116)</f>
        <v>634.54999999999995</v>
      </c>
    </row>
    <row r="117" spans="1:5" x14ac:dyDescent="0.3">
      <c r="A117">
        <v>16.3</v>
      </c>
      <c r="B117">
        <v>20.5</v>
      </c>
      <c r="C117" s="3">
        <f>(A117+B117)/2</f>
        <v>18.399999999999999</v>
      </c>
      <c r="D117">
        <v>37</v>
      </c>
      <c r="E117" s="3">
        <f>(D117*C117)</f>
        <v>680.8</v>
      </c>
    </row>
    <row r="118" spans="1:5" x14ac:dyDescent="0.3">
      <c r="A118">
        <v>16.3</v>
      </c>
      <c r="B118" s="1">
        <v>18</v>
      </c>
      <c r="C118" s="3">
        <f>(A118+B118)/2</f>
        <v>17.149999999999999</v>
      </c>
      <c r="D118">
        <v>37</v>
      </c>
      <c r="E118" s="3">
        <f>(D118*C118)</f>
        <v>634.54999999999995</v>
      </c>
    </row>
    <row r="119" spans="1:5" x14ac:dyDescent="0.3">
      <c r="A119">
        <v>16.3</v>
      </c>
      <c r="B119" s="1">
        <v>18</v>
      </c>
      <c r="C119" s="3">
        <f>(A119+B119)/2</f>
        <v>17.149999999999999</v>
      </c>
      <c r="D119">
        <v>37</v>
      </c>
      <c r="E119" s="3">
        <f>(D119*C119)</f>
        <v>634.54999999999995</v>
      </c>
    </row>
    <row r="120" spans="1:5" x14ac:dyDescent="0.3">
      <c r="A120">
        <v>16.3</v>
      </c>
      <c r="B120" s="1">
        <v>18</v>
      </c>
      <c r="C120" s="3">
        <f>(A120+B120)/2</f>
        <v>17.149999999999999</v>
      </c>
      <c r="D120">
        <v>37</v>
      </c>
      <c r="E120" s="3">
        <f>(D120*C120)</f>
        <v>634.54999999999995</v>
      </c>
    </row>
    <row r="121" spans="1:5" x14ac:dyDescent="0.3">
      <c r="A121">
        <v>16.3</v>
      </c>
      <c r="B121" s="1">
        <v>18</v>
      </c>
      <c r="C121" s="3">
        <f>(A121+B121)/2</f>
        <v>17.149999999999999</v>
      </c>
      <c r="D121">
        <v>37</v>
      </c>
      <c r="E121" s="3">
        <f>(D121*C121)</f>
        <v>634.54999999999995</v>
      </c>
    </row>
    <row r="122" spans="1:5" x14ac:dyDescent="0.3">
      <c r="A122">
        <v>16.3</v>
      </c>
      <c r="B122" s="1">
        <v>18</v>
      </c>
      <c r="C122" s="3">
        <f>(A122+B122)/2</f>
        <v>17.149999999999999</v>
      </c>
      <c r="D122">
        <v>37</v>
      </c>
      <c r="E122" s="3">
        <f>(D122*C122)</f>
        <v>634.54999999999995</v>
      </c>
    </row>
    <row r="123" spans="1:5" x14ac:dyDescent="0.3">
      <c r="A123">
        <v>14</v>
      </c>
      <c r="B123">
        <v>16</v>
      </c>
      <c r="C123" s="3">
        <f>(A123+B123)/2</f>
        <v>15</v>
      </c>
      <c r="D123">
        <v>45</v>
      </c>
      <c r="E123" s="3">
        <f>(D123*C123)</f>
        <v>675</v>
      </c>
    </row>
    <row r="124" spans="1:5" x14ac:dyDescent="0.3">
      <c r="A124">
        <v>14</v>
      </c>
      <c r="B124">
        <v>16</v>
      </c>
      <c r="C124" s="3">
        <f>(A124+B124)/2</f>
        <v>15</v>
      </c>
      <c r="D124">
        <v>45</v>
      </c>
      <c r="E124" s="3">
        <f>(D124*C124)</f>
        <v>675</v>
      </c>
    </row>
    <row r="125" spans="1:5" x14ac:dyDescent="0.3">
      <c r="A125">
        <v>14</v>
      </c>
      <c r="B125">
        <v>16</v>
      </c>
      <c r="C125" s="3">
        <f>(A125+B125)/2</f>
        <v>15</v>
      </c>
      <c r="D125">
        <v>45</v>
      </c>
      <c r="E125" s="3">
        <f>(D125*C125)</f>
        <v>675</v>
      </c>
    </row>
    <row r="126" spans="1:5" x14ac:dyDescent="0.3">
      <c r="A126">
        <v>19</v>
      </c>
      <c r="B126">
        <v>20</v>
      </c>
      <c r="C126" s="3">
        <f>(A126+B126)/2</f>
        <v>19.5</v>
      </c>
      <c r="D126">
        <v>45</v>
      </c>
      <c r="E126" s="3">
        <f>(D126*C126)</f>
        <v>877.5</v>
      </c>
    </row>
    <row r="127" spans="1:5" x14ac:dyDescent="0.3">
      <c r="A127">
        <v>19</v>
      </c>
      <c r="B127">
        <v>20</v>
      </c>
      <c r="C127" s="3">
        <f>(A127+B127)/2</f>
        <v>19.5</v>
      </c>
      <c r="D127">
        <v>45</v>
      </c>
      <c r="E127" s="3">
        <f>(D127*C127)</f>
        <v>877.5</v>
      </c>
    </row>
    <row r="128" spans="1:5" x14ac:dyDescent="0.3">
      <c r="A128">
        <v>19</v>
      </c>
      <c r="B128">
        <v>20</v>
      </c>
      <c r="C128" s="3">
        <f>(A128+B128)/2</f>
        <v>19.5</v>
      </c>
      <c r="D128">
        <v>45</v>
      </c>
      <c r="E128" s="3">
        <f>(D128*C128)</f>
        <v>877.5</v>
      </c>
    </row>
    <row r="129" spans="1:5" x14ac:dyDescent="0.3">
      <c r="A129">
        <v>17</v>
      </c>
      <c r="B129">
        <v>17</v>
      </c>
      <c r="C129" s="3">
        <f>(A129+B129)/2</f>
        <v>17</v>
      </c>
      <c r="D129">
        <v>45</v>
      </c>
      <c r="E129" s="3">
        <f>(D129*C129)</f>
        <v>765</v>
      </c>
    </row>
    <row r="130" spans="1:5" x14ac:dyDescent="0.3">
      <c r="A130">
        <v>19</v>
      </c>
      <c r="B130">
        <v>19</v>
      </c>
      <c r="C130" s="3">
        <f>(A130+B130)/2</f>
        <v>19</v>
      </c>
      <c r="D130">
        <v>45</v>
      </c>
      <c r="E130" s="3">
        <f>(D130*C130)</f>
        <v>855</v>
      </c>
    </row>
    <row r="131" spans="1:5" x14ac:dyDescent="0.3">
      <c r="A131">
        <v>16.3</v>
      </c>
      <c r="B131" s="1">
        <v>18</v>
      </c>
      <c r="C131" s="3">
        <f>(A131+B131)/2</f>
        <v>17.149999999999999</v>
      </c>
      <c r="D131">
        <v>37</v>
      </c>
      <c r="E131" s="3">
        <f>(D131*C131)</f>
        <v>634.54999999999995</v>
      </c>
    </row>
    <row r="132" spans="1:5" x14ac:dyDescent="0.3">
      <c r="A132">
        <v>16.3</v>
      </c>
      <c r="B132" s="1">
        <v>18</v>
      </c>
      <c r="C132" s="3">
        <f>(A132+B132)/2</f>
        <v>17.149999999999999</v>
      </c>
      <c r="D132">
        <v>37</v>
      </c>
      <c r="E132" s="3">
        <f>(D132*C132)</f>
        <v>634.54999999999995</v>
      </c>
    </row>
    <row r="133" spans="1:5" x14ac:dyDescent="0.3">
      <c r="A133">
        <v>28.4</v>
      </c>
      <c r="B133" s="1">
        <v>18</v>
      </c>
      <c r="C133" s="3">
        <f>(A133+B133)/2</f>
        <v>23.2</v>
      </c>
      <c r="D133">
        <v>37</v>
      </c>
      <c r="E133" s="3">
        <f>(D133*C133)</f>
        <v>858.4</v>
      </c>
    </row>
    <row r="134" spans="1:5" x14ac:dyDescent="0.3">
      <c r="A134">
        <v>16.3</v>
      </c>
      <c r="B134" s="1">
        <v>18</v>
      </c>
      <c r="C134" s="3">
        <f>(A134+B134)/2</f>
        <v>17.149999999999999</v>
      </c>
      <c r="D134">
        <v>37</v>
      </c>
      <c r="E134" s="3">
        <f>(D134*C134)</f>
        <v>634.54999999999995</v>
      </c>
    </row>
    <row r="135" spans="1:5" x14ac:dyDescent="0.3">
      <c r="A135">
        <v>28.4</v>
      </c>
      <c r="B135" s="1">
        <v>18</v>
      </c>
      <c r="C135" s="3">
        <f>(A135+B135)/2</f>
        <v>23.2</v>
      </c>
      <c r="D135">
        <v>37</v>
      </c>
      <c r="E135" s="3">
        <f>(D135*C135)</f>
        <v>858.4</v>
      </c>
    </row>
    <row r="136" spans="1:5" x14ac:dyDescent="0.3">
      <c r="A136">
        <v>16.3</v>
      </c>
      <c r="B136" s="1">
        <v>18</v>
      </c>
      <c r="C136" s="3">
        <f>(A136+B136)/2</f>
        <v>17.149999999999999</v>
      </c>
      <c r="D136">
        <v>37</v>
      </c>
      <c r="E136" s="3">
        <f>(D136*C136)</f>
        <v>634.54999999999995</v>
      </c>
    </row>
    <row r="137" spans="1:5" x14ac:dyDescent="0.3">
      <c r="A137">
        <v>28.4</v>
      </c>
      <c r="B137" s="1">
        <v>18</v>
      </c>
      <c r="C137" s="3">
        <f>(A137+B137)/2</f>
        <v>23.2</v>
      </c>
      <c r="D137">
        <v>37</v>
      </c>
      <c r="E137" s="3">
        <f>(D137*C137)</f>
        <v>858.4</v>
      </c>
    </row>
    <row r="138" spans="1:5" x14ac:dyDescent="0.3">
      <c r="A138">
        <v>28.4</v>
      </c>
      <c r="B138" s="1">
        <v>18</v>
      </c>
      <c r="C138" s="3">
        <f>(A138+B138)/2</f>
        <v>23.2</v>
      </c>
      <c r="D138">
        <v>37</v>
      </c>
      <c r="E138" s="3">
        <f>(D138*C138)</f>
        <v>858.4</v>
      </c>
    </row>
    <row r="139" spans="1:5" x14ac:dyDescent="0.3">
      <c r="A139">
        <v>16.3</v>
      </c>
      <c r="B139" s="1">
        <v>18</v>
      </c>
      <c r="C139" s="3">
        <f>(A139+B139)/2</f>
        <v>17.149999999999999</v>
      </c>
      <c r="D139">
        <v>37</v>
      </c>
      <c r="E139" s="3">
        <f>(D139*C139)</f>
        <v>634.54999999999995</v>
      </c>
    </row>
    <row r="140" spans="1:5" x14ac:dyDescent="0.3">
      <c r="A140">
        <v>16.3</v>
      </c>
      <c r="B140" s="1">
        <v>18</v>
      </c>
      <c r="C140" s="3">
        <f>(A140+B140)/2</f>
        <v>17.149999999999999</v>
      </c>
      <c r="D140">
        <v>37</v>
      </c>
      <c r="E140" s="3">
        <f>(D140*C140)</f>
        <v>634.54999999999995</v>
      </c>
    </row>
    <row r="141" spans="1:5" x14ac:dyDescent="0.3">
      <c r="A141">
        <v>16.3</v>
      </c>
      <c r="B141" s="1">
        <v>18</v>
      </c>
      <c r="C141" s="3">
        <f>(A141+B141)/2</f>
        <v>17.149999999999999</v>
      </c>
      <c r="D141">
        <v>37</v>
      </c>
      <c r="E141" s="3">
        <f>(D141*C141)</f>
        <v>634.54999999999995</v>
      </c>
    </row>
    <row r="142" spans="1:5" x14ac:dyDescent="0.3">
      <c r="A142">
        <v>28.4</v>
      </c>
      <c r="B142" s="1">
        <v>18</v>
      </c>
      <c r="C142" s="3">
        <f>(A142+B142)/2</f>
        <v>23.2</v>
      </c>
      <c r="D142">
        <v>37</v>
      </c>
      <c r="E142" s="3">
        <f>(D142*C142)</f>
        <v>858.4</v>
      </c>
    </row>
    <row r="143" spans="1:5" x14ac:dyDescent="0.3">
      <c r="A143">
        <v>28.4</v>
      </c>
      <c r="B143" s="1">
        <v>18</v>
      </c>
      <c r="C143" s="3">
        <f>(A143+B143)/2</f>
        <v>23.2</v>
      </c>
      <c r="D143">
        <v>37</v>
      </c>
      <c r="E143" s="3">
        <f>(D143*C143)</f>
        <v>858.4</v>
      </c>
    </row>
    <row r="144" spans="1:5" x14ac:dyDescent="0.3">
      <c r="A144">
        <v>28.4</v>
      </c>
      <c r="B144" s="1">
        <v>18</v>
      </c>
      <c r="C144" s="3">
        <f>(A144+B144)/2</f>
        <v>23.2</v>
      </c>
      <c r="D144">
        <v>37</v>
      </c>
      <c r="E144" s="3">
        <f>(D144*C144)</f>
        <v>858.4</v>
      </c>
    </row>
    <row r="145" spans="1:5" x14ac:dyDescent="0.3">
      <c r="A145">
        <v>16.3</v>
      </c>
      <c r="B145" s="1">
        <v>18</v>
      </c>
      <c r="C145" s="3">
        <f>(A145+B145)/2</f>
        <v>17.149999999999999</v>
      </c>
      <c r="D145">
        <v>40</v>
      </c>
      <c r="E145" s="3">
        <f>(D145*C145)</f>
        <v>686</v>
      </c>
    </row>
    <row r="146" spans="1:5" x14ac:dyDescent="0.3">
      <c r="A146">
        <v>16.3</v>
      </c>
      <c r="B146" s="1">
        <v>18</v>
      </c>
      <c r="C146" s="3">
        <f>(A146+B146)/2</f>
        <v>17.149999999999999</v>
      </c>
      <c r="D146">
        <v>40</v>
      </c>
      <c r="E146" s="3">
        <f>(D146*C146)</f>
        <v>686</v>
      </c>
    </row>
    <row r="147" spans="1:5" x14ac:dyDescent="0.3">
      <c r="A147">
        <v>16.3</v>
      </c>
      <c r="B147" s="1">
        <v>18</v>
      </c>
      <c r="C147" s="3">
        <f>(A147+B147)/2</f>
        <v>17.149999999999999</v>
      </c>
      <c r="D147">
        <v>40</v>
      </c>
      <c r="E147" s="3">
        <f>(D147*C147)</f>
        <v>686</v>
      </c>
    </row>
    <row r="148" spans="1:5" x14ac:dyDescent="0.3">
      <c r="A148">
        <v>16.3</v>
      </c>
      <c r="B148" s="1">
        <v>18</v>
      </c>
      <c r="C148" s="3">
        <f>(A148+B148)/2</f>
        <v>17.149999999999999</v>
      </c>
      <c r="D148">
        <v>42</v>
      </c>
      <c r="E148" s="3">
        <f>(D148*C148)</f>
        <v>720.3</v>
      </c>
    </row>
    <row r="149" spans="1:5" x14ac:dyDescent="0.3">
      <c r="A149">
        <v>16.3</v>
      </c>
      <c r="B149" s="1">
        <v>18</v>
      </c>
      <c r="C149" s="3">
        <f>(A149+B149)/2</f>
        <v>17.149999999999999</v>
      </c>
      <c r="D149">
        <v>42</v>
      </c>
      <c r="E149" s="3">
        <f>(D149*C149)</f>
        <v>720.3</v>
      </c>
    </row>
    <row r="150" spans="1:5" x14ac:dyDescent="0.3">
      <c r="A150">
        <v>16.3</v>
      </c>
      <c r="B150" s="1">
        <v>18</v>
      </c>
      <c r="C150" s="3">
        <f>(A150+B150)/2</f>
        <v>17.149999999999999</v>
      </c>
      <c r="D150">
        <v>42</v>
      </c>
      <c r="E150" s="3">
        <f>(D150*C150)</f>
        <v>720.3</v>
      </c>
    </row>
    <row r="151" spans="1:5" x14ac:dyDescent="0.3">
      <c r="A151">
        <v>16.3</v>
      </c>
      <c r="B151" s="1">
        <v>18</v>
      </c>
      <c r="C151" s="3">
        <f>(A151+B151)/2</f>
        <v>17.149999999999999</v>
      </c>
      <c r="D151">
        <v>42</v>
      </c>
      <c r="E151" s="3">
        <f>(D151*C151)</f>
        <v>720.3</v>
      </c>
    </row>
    <row r="152" spans="1:5" x14ac:dyDescent="0.3">
      <c r="A152">
        <v>16.3</v>
      </c>
      <c r="B152" s="1">
        <v>18</v>
      </c>
      <c r="C152" s="3">
        <f>(A152+B152)/2</f>
        <v>17.149999999999999</v>
      </c>
      <c r="D152">
        <v>42</v>
      </c>
      <c r="E152" s="3">
        <f>(D152*C152)</f>
        <v>720.3</v>
      </c>
    </row>
    <row r="153" spans="1:5" x14ac:dyDescent="0.3">
      <c r="A153">
        <v>15.3</v>
      </c>
      <c r="B153">
        <v>21.66</v>
      </c>
      <c r="C153" s="3">
        <f>(A153+B153)/2</f>
        <v>18.48</v>
      </c>
      <c r="D153">
        <v>45</v>
      </c>
      <c r="E153" s="3">
        <f>(D153*C153)</f>
        <v>831.6</v>
      </c>
    </row>
    <row r="154" spans="1:5" x14ac:dyDescent="0.3">
      <c r="A154">
        <v>15.3</v>
      </c>
      <c r="B154">
        <v>21.66</v>
      </c>
      <c r="C154" s="3">
        <f>(A154+B154)/2</f>
        <v>18.48</v>
      </c>
      <c r="D154">
        <v>45</v>
      </c>
      <c r="E154" s="3">
        <f>(D154*C154)</f>
        <v>831.6</v>
      </c>
    </row>
    <row r="155" spans="1:5" x14ac:dyDescent="0.3">
      <c r="A155">
        <v>15.3</v>
      </c>
      <c r="B155">
        <v>21.73</v>
      </c>
      <c r="C155" s="3">
        <f>(A155+B155)/2</f>
        <v>18.515000000000001</v>
      </c>
      <c r="D155">
        <v>45</v>
      </c>
      <c r="E155" s="3">
        <f>(D155*C155)</f>
        <v>833.17500000000007</v>
      </c>
    </row>
    <row r="156" spans="1:5" x14ac:dyDescent="0.3">
      <c r="A156">
        <v>15.3</v>
      </c>
      <c r="B156">
        <v>21.66</v>
      </c>
      <c r="C156" s="3">
        <f>(A156+B156)/2</f>
        <v>18.48</v>
      </c>
      <c r="D156">
        <v>45</v>
      </c>
      <c r="E156" s="3">
        <f>(D156*C156)</f>
        <v>831.6</v>
      </c>
    </row>
    <row r="157" spans="1:5" x14ac:dyDescent="0.3">
      <c r="A157">
        <v>16.3</v>
      </c>
      <c r="B157" s="1">
        <v>18</v>
      </c>
      <c r="C157" s="3">
        <f>(A157+B157)/2</f>
        <v>17.149999999999999</v>
      </c>
      <c r="D157">
        <v>45</v>
      </c>
      <c r="E157" s="3">
        <f>(D157*C157)</f>
        <v>771.74999999999989</v>
      </c>
    </row>
    <row r="158" spans="1:5" x14ac:dyDescent="0.3">
      <c r="A158">
        <v>16.3</v>
      </c>
      <c r="B158" s="1">
        <v>18</v>
      </c>
      <c r="C158" s="3">
        <f>(A158+B158)/2</f>
        <v>17.149999999999999</v>
      </c>
      <c r="D158">
        <v>45</v>
      </c>
      <c r="E158" s="3">
        <f>(D158*C158)</f>
        <v>771.74999999999989</v>
      </c>
    </row>
    <row r="159" spans="1:5" x14ac:dyDescent="0.3">
      <c r="A159">
        <v>16.3</v>
      </c>
      <c r="B159" s="1">
        <v>18</v>
      </c>
      <c r="C159" s="3">
        <f>(A159+B159)/2</f>
        <v>17.149999999999999</v>
      </c>
      <c r="D159">
        <v>45</v>
      </c>
      <c r="E159" s="3">
        <f>(D159*C159)</f>
        <v>771.74999999999989</v>
      </c>
    </row>
    <row r="160" spans="1:5" x14ac:dyDescent="0.3">
      <c r="A160">
        <v>15.3</v>
      </c>
      <c r="B160">
        <v>21.73</v>
      </c>
      <c r="C160" s="3">
        <f>(A160+B160)/2</f>
        <v>18.515000000000001</v>
      </c>
      <c r="D160">
        <v>45</v>
      </c>
      <c r="E160" s="3">
        <f>(D160*C160)</f>
        <v>833.17500000000007</v>
      </c>
    </row>
    <row r="161" spans="1:5" x14ac:dyDescent="0.3">
      <c r="A161">
        <v>16.3</v>
      </c>
      <c r="B161" s="1">
        <v>18</v>
      </c>
      <c r="C161" s="3">
        <f>(A161+B161)/2</f>
        <v>17.149999999999999</v>
      </c>
      <c r="D161">
        <v>42</v>
      </c>
      <c r="E161" s="3">
        <f>(D161*C161)</f>
        <v>720.3</v>
      </c>
    </row>
    <row r="162" spans="1:5" x14ac:dyDescent="0.3">
      <c r="A162">
        <v>16.3</v>
      </c>
      <c r="B162" s="1">
        <v>18</v>
      </c>
      <c r="C162" s="3">
        <f>(A162+B162)/2</f>
        <v>17.149999999999999</v>
      </c>
      <c r="D162">
        <v>42</v>
      </c>
      <c r="E162" s="3">
        <f>(D162*C162)</f>
        <v>720.3</v>
      </c>
    </row>
    <row r="163" spans="1:5" x14ac:dyDescent="0.3">
      <c r="A163">
        <v>16.3</v>
      </c>
      <c r="B163" s="1">
        <v>18</v>
      </c>
      <c r="C163" s="3">
        <f>(A163+B163)/2</f>
        <v>17.149999999999999</v>
      </c>
      <c r="D163">
        <v>42</v>
      </c>
      <c r="E163" s="3">
        <f>(D163*C163)</f>
        <v>720.3</v>
      </c>
    </row>
    <row r="164" spans="1:5" x14ac:dyDescent="0.3">
      <c r="A164">
        <v>16.3</v>
      </c>
      <c r="B164" s="1">
        <v>18</v>
      </c>
      <c r="C164" s="3">
        <f>(A164+B164)/2</f>
        <v>17.149999999999999</v>
      </c>
      <c r="D164">
        <v>40</v>
      </c>
      <c r="E164" s="3">
        <f>(D164*C164)</f>
        <v>686</v>
      </c>
    </row>
    <row r="165" spans="1:5" x14ac:dyDescent="0.3">
      <c r="A165">
        <v>16.3</v>
      </c>
      <c r="B165" s="1">
        <v>18</v>
      </c>
      <c r="C165" s="3">
        <f>(A165+B165)/2</f>
        <v>17.149999999999999</v>
      </c>
      <c r="D165">
        <v>40</v>
      </c>
      <c r="E165" s="3">
        <f>(D165*C165)</f>
        <v>686</v>
      </c>
    </row>
    <row r="166" spans="1:5" x14ac:dyDescent="0.3">
      <c r="A166">
        <v>16.3</v>
      </c>
      <c r="B166" s="1">
        <v>18</v>
      </c>
      <c r="C166" s="3">
        <f>(A166+B166)/2</f>
        <v>17.149999999999999</v>
      </c>
      <c r="D166">
        <v>40</v>
      </c>
      <c r="E166" s="3">
        <f>(D166*C166)</f>
        <v>686</v>
      </c>
    </row>
    <row r="167" spans="1:5" x14ac:dyDescent="0.3">
      <c r="A167">
        <v>16.3</v>
      </c>
      <c r="B167" s="1">
        <v>18</v>
      </c>
      <c r="C167" s="3">
        <f>(A167+B167)/2</f>
        <v>17.149999999999999</v>
      </c>
      <c r="D167">
        <v>40</v>
      </c>
      <c r="E167" s="3">
        <f>(D167*C167)</f>
        <v>686</v>
      </c>
    </row>
    <row r="168" spans="1:5" x14ac:dyDescent="0.3">
      <c r="A168">
        <v>16.3</v>
      </c>
      <c r="B168" s="1">
        <v>18</v>
      </c>
      <c r="C168" s="3">
        <f>(A168+B168)/2</f>
        <v>17.149999999999999</v>
      </c>
      <c r="D168">
        <v>40</v>
      </c>
      <c r="E168" s="3">
        <f>(D168*C168)</f>
        <v>686</v>
      </c>
    </row>
    <row r="169" spans="1:5" x14ac:dyDescent="0.3">
      <c r="A169">
        <v>16.3</v>
      </c>
      <c r="B169" s="1">
        <v>18</v>
      </c>
      <c r="C169" s="3">
        <f>(A169+B169)/2</f>
        <v>17.149999999999999</v>
      </c>
      <c r="D169">
        <v>42</v>
      </c>
      <c r="E169" s="3">
        <f>(D169*C169)</f>
        <v>720.3</v>
      </c>
    </row>
    <row r="170" spans="1:5" x14ac:dyDescent="0.3">
      <c r="A170">
        <v>16.3</v>
      </c>
      <c r="B170" s="1">
        <v>18</v>
      </c>
      <c r="C170" s="3">
        <f>(A170+B170)/2</f>
        <v>17.149999999999999</v>
      </c>
      <c r="D170">
        <v>42</v>
      </c>
      <c r="E170" s="3">
        <f>(D170*C170)</f>
        <v>720.3</v>
      </c>
    </row>
    <row r="171" spans="1:5" x14ac:dyDescent="0.3">
      <c r="A171">
        <v>16.3</v>
      </c>
      <c r="B171" s="1">
        <v>18</v>
      </c>
      <c r="C171" s="3">
        <f>(A171+B171)/2</f>
        <v>17.149999999999999</v>
      </c>
      <c r="D171">
        <v>42</v>
      </c>
      <c r="E171" s="3">
        <f>(D171*C171)</f>
        <v>720.3</v>
      </c>
    </row>
    <row r="172" spans="1:5" x14ac:dyDescent="0.3">
      <c r="A172">
        <v>16.3</v>
      </c>
      <c r="B172" s="1">
        <v>18</v>
      </c>
      <c r="C172" s="3">
        <f>(A172+B172)/2</f>
        <v>17.149999999999999</v>
      </c>
      <c r="D172">
        <v>42</v>
      </c>
      <c r="E172" s="3">
        <f>(D172*C172)</f>
        <v>720.3</v>
      </c>
    </row>
    <row r="173" spans="1:5" x14ac:dyDescent="0.3">
      <c r="A173">
        <v>16.3</v>
      </c>
      <c r="B173" s="1">
        <v>18</v>
      </c>
      <c r="C173" s="3">
        <f>(A173+B173)/2</f>
        <v>17.149999999999999</v>
      </c>
      <c r="D173">
        <v>40</v>
      </c>
      <c r="E173" s="3">
        <f>(D173*C173)</f>
        <v>686</v>
      </c>
    </row>
    <row r="174" spans="1:5" x14ac:dyDescent="0.3">
      <c r="A174">
        <v>13.6</v>
      </c>
      <c r="B174">
        <v>16.3</v>
      </c>
      <c r="C174" s="3">
        <f>(A174+B174)/2</f>
        <v>14.95</v>
      </c>
      <c r="D174">
        <v>45</v>
      </c>
      <c r="E174" s="3">
        <f>(D174*C174)</f>
        <v>672.75</v>
      </c>
    </row>
    <row r="175" spans="1:5" x14ac:dyDescent="0.3">
      <c r="A175">
        <v>13.6</v>
      </c>
      <c r="B175">
        <v>16.7</v>
      </c>
      <c r="C175" s="3">
        <f>(A175+B175)/2</f>
        <v>15.149999999999999</v>
      </c>
      <c r="D175">
        <v>45</v>
      </c>
      <c r="E175" s="3">
        <f>(D175*C175)</f>
        <v>681.74999999999989</v>
      </c>
    </row>
    <row r="176" spans="1:5" x14ac:dyDescent="0.3">
      <c r="A176">
        <v>20.32</v>
      </c>
      <c r="B176">
        <v>23.59</v>
      </c>
      <c r="C176" s="3">
        <f>(A176+B176)/2</f>
        <v>21.954999999999998</v>
      </c>
      <c r="D176">
        <v>45</v>
      </c>
      <c r="E176" s="3">
        <f>(D176*C176)</f>
        <v>987.97499999999991</v>
      </c>
    </row>
    <row r="177" spans="1:5" x14ac:dyDescent="0.3">
      <c r="A177">
        <v>20.3</v>
      </c>
      <c r="B177">
        <v>23.6</v>
      </c>
      <c r="C177" s="3">
        <f>(A177+B177)/2</f>
        <v>21.950000000000003</v>
      </c>
      <c r="D177">
        <v>45</v>
      </c>
      <c r="E177" s="3">
        <f>(D177*C177)</f>
        <v>987.75000000000011</v>
      </c>
    </row>
    <row r="178" spans="1:5" x14ac:dyDescent="0.3">
      <c r="A178">
        <v>20.32</v>
      </c>
      <c r="B178">
        <v>23.08</v>
      </c>
      <c r="C178" s="3">
        <f>(A178+B178)/2</f>
        <v>21.7</v>
      </c>
      <c r="D178">
        <v>45</v>
      </c>
      <c r="E178" s="3">
        <f>(D178*C178)</f>
        <v>976.5</v>
      </c>
    </row>
    <row r="179" spans="1:5" x14ac:dyDescent="0.3">
      <c r="A179">
        <v>13.6</v>
      </c>
      <c r="B179">
        <v>16.3</v>
      </c>
      <c r="C179" s="3">
        <f>(A179+B179)/2</f>
        <v>14.95</v>
      </c>
      <c r="D179">
        <v>45</v>
      </c>
      <c r="E179" s="3">
        <f>(D179*C179)</f>
        <v>672.75</v>
      </c>
    </row>
    <row r="180" spans="1:5" x14ac:dyDescent="0.3">
      <c r="A180">
        <v>13.6</v>
      </c>
      <c r="B180">
        <v>16.3</v>
      </c>
      <c r="C180" s="3">
        <f>(A180+B180)/2</f>
        <v>14.95</v>
      </c>
      <c r="D180">
        <v>45</v>
      </c>
      <c r="E180" s="3">
        <f>(D180*C180)</f>
        <v>672.75</v>
      </c>
    </row>
    <row r="181" spans="1:5" x14ac:dyDescent="0.3">
      <c r="A181">
        <v>20.3</v>
      </c>
      <c r="B181">
        <v>23.6</v>
      </c>
      <c r="C181" s="3">
        <f>(A181+B181)/2</f>
        <v>21.950000000000003</v>
      </c>
      <c r="D181">
        <v>45</v>
      </c>
      <c r="E181" s="3">
        <f>(D181*C181)</f>
        <v>987.75000000000011</v>
      </c>
    </row>
    <row r="182" spans="1:5" x14ac:dyDescent="0.3">
      <c r="A182">
        <v>20.32</v>
      </c>
      <c r="B182">
        <v>23.08</v>
      </c>
      <c r="C182" s="3">
        <f>(A182+B182)/2</f>
        <v>21.7</v>
      </c>
      <c r="D182">
        <v>45</v>
      </c>
      <c r="E182" s="3">
        <f>(D182*C182)</f>
        <v>976.5</v>
      </c>
    </row>
    <row r="183" spans="1:5" x14ac:dyDescent="0.3">
      <c r="A183">
        <v>13.6</v>
      </c>
      <c r="B183">
        <v>16.3</v>
      </c>
      <c r="C183" s="3">
        <f>(A183+B183)/2</f>
        <v>14.95</v>
      </c>
      <c r="D183">
        <v>45</v>
      </c>
      <c r="E183" s="3">
        <f>(D183*C183)</f>
        <v>672.75</v>
      </c>
    </row>
    <row r="184" spans="1:5" x14ac:dyDescent="0.3">
      <c r="A184">
        <v>15</v>
      </c>
      <c r="B184">
        <v>16</v>
      </c>
      <c r="C184" s="3">
        <f>(A184+B184)/2</f>
        <v>15.5</v>
      </c>
      <c r="D184">
        <v>45</v>
      </c>
      <c r="E184" s="3">
        <f>(D184*C184)</f>
        <v>697.5</v>
      </c>
    </row>
    <row r="185" spans="1:5" x14ac:dyDescent="0.3">
      <c r="A185">
        <v>16.78</v>
      </c>
      <c r="B185" s="1">
        <v>18</v>
      </c>
      <c r="C185" s="3">
        <f>(A185+B185)/2</f>
        <v>17.39</v>
      </c>
      <c r="D185">
        <v>45</v>
      </c>
      <c r="E185" s="3">
        <f>(D185*C185)</f>
        <v>782.55000000000007</v>
      </c>
    </row>
    <row r="186" spans="1:5" x14ac:dyDescent="0.3">
      <c r="A186">
        <v>18.100000000000001</v>
      </c>
      <c r="B186">
        <v>22.5</v>
      </c>
      <c r="C186" s="3">
        <f>(A186+B186)/2</f>
        <v>20.3</v>
      </c>
      <c r="D186">
        <v>45</v>
      </c>
      <c r="E186" s="3">
        <f>(D186*C186)</f>
        <v>913.5</v>
      </c>
    </row>
    <row r="187" spans="1:5" x14ac:dyDescent="0.3">
      <c r="A187">
        <v>18.100000000000001</v>
      </c>
      <c r="B187">
        <v>22.5</v>
      </c>
      <c r="C187" s="3">
        <f>(A187+B187)/2</f>
        <v>20.3</v>
      </c>
      <c r="D187">
        <v>45</v>
      </c>
      <c r="E187" s="3">
        <f>(D187*C187)</f>
        <v>913.5</v>
      </c>
    </row>
    <row r="188" spans="1:5" x14ac:dyDescent="0.3">
      <c r="A188">
        <v>16.78</v>
      </c>
      <c r="B188" s="1">
        <v>18</v>
      </c>
      <c r="C188" s="3">
        <f>(A188+B188)/2</f>
        <v>17.39</v>
      </c>
      <c r="D188">
        <v>45</v>
      </c>
      <c r="E188" s="3">
        <f>(D188*C188)</f>
        <v>782.55000000000007</v>
      </c>
    </row>
    <row r="189" spans="1:5" x14ac:dyDescent="0.3">
      <c r="A189">
        <v>18.100000000000001</v>
      </c>
      <c r="B189">
        <v>22.5</v>
      </c>
      <c r="C189" s="3">
        <f>(A189+B189)/2</f>
        <v>20.3</v>
      </c>
      <c r="D189">
        <v>45</v>
      </c>
      <c r="E189" s="3">
        <f>(D189*C189)</f>
        <v>913.5</v>
      </c>
    </row>
    <row r="190" spans="1:5" x14ac:dyDescent="0.3">
      <c r="A190">
        <v>18</v>
      </c>
      <c r="B190">
        <v>20.079999999999998</v>
      </c>
      <c r="C190" s="3">
        <f>(A190+B190)/2</f>
        <v>19.04</v>
      </c>
      <c r="D190">
        <v>50</v>
      </c>
      <c r="E190" s="3">
        <f>(D190*C190)</f>
        <v>952</v>
      </c>
    </row>
    <row r="191" spans="1:5" x14ac:dyDescent="0.3">
      <c r="A191">
        <v>18</v>
      </c>
      <c r="B191">
        <v>20.079999999999998</v>
      </c>
      <c r="C191" s="3">
        <f>(A191+B191)/2</f>
        <v>19.04</v>
      </c>
      <c r="D191">
        <v>50</v>
      </c>
      <c r="E191" s="3">
        <f>(D191*C191)</f>
        <v>952</v>
      </c>
    </row>
    <row r="192" spans="1:5" x14ac:dyDescent="0.3">
      <c r="A192">
        <v>18</v>
      </c>
      <c r="B192">
        <v>20.079999999999998</v>
      </c>
      <c r="C192" s="3">
        <f>(A192+B192)/2</f>
        <v>19.04</v>
      </c>
      <c r="D192">
        <v>50</v>
      </c>
      <c r="E192" s="3">
        <f>(D192*C192)</f>
        <v>952</v>
      </c>
    </row>
    <row r="193" spans="1:5" x14ac:dyDescent="0.3">
      <c r="A193">
        <v>16.3</v>
      </c>
      <c r="B193" s="1">
        <v>18</v>
      </c>
      <c r="C193" s="3">
        <f>(A193+B193)/2</f>
        <v>17.149999999999999</v>
      </c>
      <c r="D193">
        <v>37</v>
      </c>
      <c r="E193" s="3">
        <f>(D193*C193)</f>
        <v>634.54999999999995</v>
      </c>
    </row>
    <row r="194" spans="1:5" x14ac:dyDescent="0.3">
      <c r="A194">
        <v>16.3</v>
      </c>
      <c r="B194" s="1">
        <v>18</v>
      </c>
      <c r="C194" s="3">
        <f>(A194+B194)/2</f>
        <v>17.149999999999999</v>
      </c>
      <c r="D194">
        <v>37</v>
      </c>
      <c r="E194" s="3">
        <f>(D194*C194)</f>
        <v>634.54999999999995</v>
      </c>
    </row>
    <row r="195" spans="1:5" x14ac:dyDescent="0.3">
      <c r="A195">
        <v>16.3</v>
      </c>
      <c r="B195" s="1">
        <v>18</v>
      </c>
      <c r="C195" s="3">
        <f>(A195+B195)/2</f>
        <v>17.149999999999999</v>
      </c>
      <c r="D195">
        <v>37</v>
      </c>
      <c r="E195" s="3">
        <f>(D195*C195)</f>
        <v>634.54999999999995</v>
      </c>
    </row>
    <row r="196" spans="1:5" x14ac:dyDescent="0.3">
      <c r="A196">
        <v>16.3</v>
      </c>
      <c r="B196" s="1">
        <v>18</v>
      </c>
      <c r="C196" s="3">
        <f>(A196+B196)/2</f>
        <v>17.149999999999999</v>
      </c>
      <c r="D196">
        <v>37</v>
      </c>
      <c r="E196" s="3">
        <f>(D196*C196)</f>
        <v>634.54999999999995</v>
      </c>
    </row>
    <row r="197" spans="1:5" x14ac:dyDescent="0.3">
      <c r="A197">
        <v>16.3</v>
      </c>
      <c r="B197" s="1">
        <v>18</v>
      </c>
      <c r="C197" s="3">
        <f>(A197+B197)/2</f>
        <v>17.149999999999999</v>
      </c>
      <c r="D197">
        <v>37</v>
      </c>
      <c r="E197" s="3">
        <f>(D197*C197)</f>
        <v>634.54999999999995</v>
      </c>
    </row>
    <row r="198" spans="1:5" x14ac:dyDescent="0.3">
      <c r="A198">
        <v>16.3</v>
      </c>
      <c r="B198" s="1">
        <v>18</v>
      </c>
      <c r="C198" s="3">
        <f>(A198+B198)/2</f>
        <v>17.149999999999999</v>
      </c>
      <c r="D198">
        <v>70</v>
      </c>
      <c r="E198" s="3">
        <f>(D198*C198)</f>
        <v>1200.5</v>
      </c>
    </row>
    <row r="199" spans="1:5" x14ac:dyDescent="0.3">
      <c r="A199">
        <v>16.3</v>
      </c>
      <c r="B199" s="1">
        <v>18</v>
      </c>
      <c r="C199" s="3">
        <f>(A199+B199)/2</f>
        <v>17.149999999999999</v>
      </c>
      <c r="D199">
        <v>70</v>
      </c>
      <c r="E199" s="3">
        <f>(D199*C199)</f>
        <v>1200.5</v>
      </c>
    </row>
    <row r="200" spans="1:5" x14ac:dyDescent="0.3">
      <c r="A200">
        <v>16.3</v>
      </c>
      <c r="B200" s="1">
        <v>18</v>
      </c>
      <c r="C200" s="3">
        <f>(A200+B200)/2</f>
        <v>17.149999999999999</v>
      </c>
      <c r="D200">
        <v>71</v>
      </c>
      <c r="E200" s="3">
        <f>(D200*C200)</f>
        <v>1217.6499999999999</v>
      </c>
    </row>
    <row r="201" spans="1:5" x14ac:dyDescent="0.3">
      <c r="A201">
        <v>16.3</v>
      </c>
      <c r="B201" s="1">
        <v>18</v>
      </c>
      <c r="C201" s="3">
        <f>(A201+B201)/2</f>
        <v>17.149999999999999</v>
      </c>
      <c r="D201">
        <v>71</v>
      </c>
      <c r="E201" s="3">
        <f>(D201*C201)</f>
        <v>1217.6499999999999</v>
      </c>
    </row>
    <row r="202" spans="1:5" x14ac:dyDescent="0.3">
      <c r="A202">
        <v>11.3</v>
      </c>
      <c r="B202">
        <v>13.7</v>
      </c>
      <c r="C202" s="3">
        <f>(A202+B202)/2</f>
        <v>12.5</v>
      </c>
      <c r="D202">
        <v>66</v>
      </c>
      <c r="E202" s="3">
        <f>(D202*C202)</f>
        <v>825</v>
      </c>
    </row>
    <row r="203" spans="1:5" x14ac:dyDescent="0.3">
      <c r="A203">
        <v>15.1</v>
      </c>
      <c r="B203">
        <v>18.190000000000001</v>
      </c>
      <c r="C203" s="3">
        <f>(A203+B203)/2</f>
        <v>16.645</v>
      </c>
      <c r="D203">
        <v>66</v>
      </c>
      <c r="E203" s="3">
        <f>(D203*C203)</f>
        <v>1098.57</v>
      </c>
    </row>
    <row r="204" spans="1:5" x14ac:dyDescent="0.3">
      <c r="A204">
        <v>15.1</v>
      </c>
      <c r="B204">
        <v>18.190000000000001</v>
      </c>
      <c r="C204" s="3">
        <f>(A204+B204)/2</f>
        <v>16.645</v>
      </c>
      <c r="D204">
        <v>66</v>
      </c>
      <c r="E204" s="3">
        <f>(D204*C204)</f>
        <v>1098.57</v>
      </c>
    </row>
    <row r="205" spans="1:5" x14ac:dyDescent="0.3">
      <c r="A205">
        <v>15.1</v>
      </c>
      <c r="B205">
        <v>18.190000000000001</v>
      </c>
      <c r="C205" s="3">
        <f>(A205+B205)/2</f>
        <v>16.645</v>
      </c>
      <c r="D205">
        <v>66</v>
      </c>
      <c r="E205" s="3">
        <f>(D205*C205)</f>
        <v>1098.57</v>
      </c>
    </row>
    <row r="206" spans="1:5" x14ac:dyDescent="0.3">
      <c r="A206">
        <v>15.1</v>
      </c>
      <c r="B206">
        <v>18.190000000000001</v>
      </c>
      <c r="C206" s="3">
        <f>(A206+B206)/2</f>
        <v>16.645</v>
      </c>
      <c r="D206">
        <v>66</v>
      </c>
      <c r="E206" s="3">
        <f>(D206*C206)</f>
        <v>1098.57</v>
      </c>
    </row>
    <row r="207" spans="1:5" x14ac:dyDescent="0.3">
      <c r="A207">
        <v>16</v>
      </c>
      <c r="B207">
        <v>18.559999999999999</v>
      </c>
      <c r="C207" s="3">
        <f>(A207+B207)/2</f>
        <v>17.28</v>
      </c>
      <c r="D207">
        <v>67</v>
      </c>
      <c r="E207" s="3">
        <f>(D207*C207)</f>
        <v>1157.76</v>
      </c>
    </row>
    <row r="208" spans="1:5" x14ac:dyDescent="0.3">
      <c r="A208">
        <v>16</v>
      </c>
      <c r="B208">
        <v>18.559999999999999</v>
      </c>
      <c r="C208" s="3">
        <f>(A208+B208)/2</f>
        <v>17.28</v>
      </c>
      <c r="D208">
        <v>67</v>
      </c>
      <c r="E208" s="3">
        <f>(D208*C208)</f>
        <v>1157.76</v>
      </c>
    </row>
    <row r="209" spans="1:5" x14ac:dyDescent="0.3">
      <c r="A209">
        <v>16</v>
      </c>
      <c r="B209">
        <v>18.559999999999999</v>
      </c>
      <c r="C209" s="3">
        <f>(A209+B209)/2</f>
        <v>17.28</v>
      </c>
      <c r="D209">
        <v>67</v>
      </c>
      <c r="E209" s="3">
        <f>(D209*C209)</f>
        <v>1157.76</v>
      </c>
    </row>
    <row r="210" spans="1:5" x14ac:dyDescent="0.3">
      <c r="A210">
        <v>16.3</v>
      </c>
      <c r="B210" s="1">
        <v>18</v>
      </c>
      <c r="C210" s="3">
        <f>(A210+B210)/2</f>
        <v>17.149999999999999</v>
      </c>
      <c r="D210">
        <v>45</v>
      </c>
      <c r="E210" s="3">
        <f>(D210*C210)</f>
        <v>771.74999999999989</v>
      </c>
    </row>
    <row r="211" spans="1:5" x14ac:dyDescent="0.3">
      <c r="A211">
        <v>16.3</v>
      </c>
      <c r="B211" s="1">
        <v>18</v>
      </c>
      <c r="C211" s="3">
        <f>(A211+B211)/2</f>
        <v>17.149999999999999</v>
      </c>
      <c r="D211">
        <v>45</v>
      </c>
      <c r="E211" s="3">
        <f>(D211*C211)</f>
        <v>771.74999999999989</v>
      </c>
    </row>
    <row r="212" spans="1:5" x14ac:dyDescent="0.3">
      <c r="A212">
        <v>16.3</v>
      </c>
      <c r="B212" s="1">
        <v>18</v>
      </c>
      <c r="C212" s="3">
        <f>(A212+B212)/2</f>
        <v>17.149999999999999</v>
      </c>
      <c r="D212">
        <v>45</v>
      </c>
      <c r="E212" s="3">
        <f>(D212*C212)</f>
        <v>771.74999999999989</v>
      </c>
    </row>
    <row r="213" spans="1:5" x14ac:dyDescent="0.3">
      <c r="A213">
        <v>10</v>
      </c>
      <c r="B213">
        <v>13</v>
      </c>
      <c r="C213" s="3">
        <f>(A213+B213)/2</f>
        <v>11.5</v>
      </c>
      <c r="D213">
        <v>60.9</v>
      </c>
      <c r="E213" s="3">
        <f>(D213*C213)</f>
        <v>700.35</v>
      </c>
    </row>
    <row r="214" spans="1:5" x14ac:dyDescent="0.3">
      <c r="A214">
        <v>12.5</v>
      </c>
      <c r="B214">
        <v>8.3000000000000007</v>
      </c>
      <c r="C214" s="3">
        <f>(A214+B214)/2</f>
        <v>10.4</v>
      </c>
      <c r="D214">
        <v>52</v>
      </c>
      <c r="E214" s="3">
        <f>(D214*C214)</f>
        <v>540.80000000000007</v>
      </c>
    </row>
    <row r="215" spans="1:5" x14ac:dyDescent="0.3">
      <c r="A215">
        <v>7</v>
      </c>
      <c r="B215">
        <v>11</v>
      </c>
      <c r="C215" s="3">
        <f>(A215+B215)/2</f>
        <v>9</v>
      </c>
      <c r="D215">
        <v>87</v>
      </c>
      <c r="E215" s="3">
        <f>(D215*C215)</f>
        <v>783</v>
      </c>
    </row>
    <row r="216" spans="1:5" x14ac:dyDescent="0.3">
      <c r="A216">
        <v>13.5</v>
      </c>
      <c r="B216">
        <v>16.46</v>
      </c>
      <c r="C216" s="3">
        <f>(A216+B216)/2</f>
        <v>14.98</v>
      </c>
      <c r="D216">
        <v>78</v>
      </c>
      <c r="E216" s="3">
        <f>(D216*C216)</f>
        <v>1168.44</v>
      </c>
    </row>
    <row r="217" spans="1:5" x14ac:dyDescent="0.3">
      <c r="A217">
        <v>13.5</v>
      </c>
      <c r="B217">
        <v>16.46</v>
      </c>
      <c r="C217" s="3">
        <f>(A217+B217)/2</f>
        <v>14.98</v>
      </c>
      <c r="D217">
        <v>78</v>
      </c>
      <c r="E217" s="3">
        <f>(D217*C217)</f>
        <v>1168.44</v>
      </c>
    </row>
    <row r="218" spans="1:5" x14ac:dyDescent="0.3">
      <c r="A218">
        <v>13.5</v>
      </c>
      <c r="B218">
        <v>16.46</v>
      </c>
      <c r="C218" s="3">
        <f>(A218+B218)/2</f>
        <v>14.98</v>
      </c>
      <c r="D218">
        <v>78</v>
      </c>
      <c r="E218" s="3">
        <f>(D218*C218)</f>
        <v>1168.44</v>
      </c>
    </row>
    <row r="219" spans="1:5" x14ac:dyDescent="0.3">
      <c r="A219">
        <v>16.3</v>
      </c>
      <c r="B219" s="1">
        <v>18</v>
      </c>
      <c r="C219" s="3">
        <f>(A219+B219)/2</f>
        <v>17.149999999999999</v>
      </c>
      <c r="D219">
        <v>78</v>
      </c>
      <c r="E219" s="3">
        <f>(D219*C219)</f>
        <v>1337.6999999999998</v>
      </c>
    </row>
    <row r="220" spans="1:5" x14ac:dyDescent="0.3">
      <c r="A220">
        <v>16.3</v>
      </c>
      <c r="B220" s="1">
        <v>18</v>
      </c>
      <c r="C220" s="3">
        <f>(A220+B220)/2</f>
        <v>17.149999999999999</v>
      </c>
      <c r="D220">
        <v>46</v>
      </c>
      <c r="E220" s="3">
        <f>(D220*C220)</f>
        <v>788.9</v>
      </c>
    </row>
    <row r="221" spans="1:5" x14ac:dyDescent="0.3">
      <c r="A221">
        <v>16.3</v>
      </c>
      <c r="B221" s="1">
        <v>18</v>
      </c>
      <c r="C221" s="3">
        <f>(A221+B221)/2</f>
        <v>17.149999999999999</v>
      </c>
      <c r="D221">
        <v>78</v>
      </c>
      <c r="E221" s="3">
        <f>(D221*C221)</f>
        <v>1337.6999999999998</v>
      </c>
    </row>
    <row r="222" spans="1:5" x14ac:dyDescent="0.3">
      <c r="A222">
        <v>16.3</v>
      </c>
      <c r="B222" s="1">
        <v>18</v>
      </c>
      <c r="C222" s="3">
        <f>(A222+B222)/2</f>
        <v>17.149999999999999</v>
      </c>
      <c r="D222">
        <v>35</v>
      </c>
      <c r="E222" s="3">
        <f>(D222*C222)</f>
        <v>600.25</v>
      </c>
    </row>
    <row r="223" spans="1:5" x14ac:dyDescent="0.3">
      <c r="A223">
        <v>16.3</v>
      </c>
      <c r="B223" s="1">
        <v>18</v>
      </c>
      <c r="C223" s="3">
        <f>(A223+B223)/2</f>
        <v>17.149999999999999</v>
      </c>
      <c r="D223">
        <v>35</v>
      </c>
      <c r="E223" s="3">
        <f>(D223*C223)</f>
        <v>600.25</v>
      </c>
    </row>
    <row r="224" spans="1:5" x14ac:dyDescent="0.3">
      <c r="A224">
        <v>16.3</v>
      </c>
      <c r="B224" s="1">
        <v>18</v>
      </c>
      <c r="C224" s="3">
        <f>(A224+B224)/2</f>
        <v>17.149999999999999</v>
      </c>
      <c r="D224">
        <v>35</v>
      </c>
      <c r="E224" s="3">
        <f>(D224*C224)</f>
        <v>600.25</v>
      </c>
    </row>
    <row r="225" spans="1:5" x14ac:dyDescent="0.3">
      <c r="A225">
        <v>16.3</v>
      </c>
      <c r="B225" s="1">
        <v>18</v>
      </c>
      <c r="C225" s="3">
        <f>(A225+B225)/2</f>
        <v>17.149999999999999</v>
      </c>
      <c r="D225">
        <v>35</v>
      </c>
      <c r="E225" s="3">
        <f>(D225*C225)</f>
        <v>600.25</v>
      </c>
    </row>
    <row r="226" spans="1:5" x14ac:dyDescent="0.3">
      <c r="A226">
        <v>16.3</v>
      </c>
      <c r="B226" s="1">
        <v>18</v>
      </c>
      <c r="C226" s="3">
        <f>(A226+B226)/2</f>
        <v>17.149999999999999</v>
      </c>
      <c r="D226">
        <v>35</v>
      </c>
      <c r="E226" s="3">
        <f>(D226*C226)</f>
        <v>600.25</v>
      </c>
    </row>
    <row r="227" spans="1:5" x14ac:dyDescent="0.3">
      <c r="A227">
        <v>16.3</v>
      </c>
      <c r="B227" s="1">
        <v>18</v>
      </c>
      <c r="C227" s="3">
        <f>(A227+B227)/2</f>
        <v>17.149999999999999</v>
      </c>
      <c r="D227">
        <v>35</v>
      </c>
      <c r="E227" s="3">
        <f>(D227*C227)</f>
        <v>600.25</v>
      </c>
    </row>
    <row r="228" spans="1:5" x14ac:dyDescent="0.3">
      <c r="A228">
        <v>16.3</v>
      </c>
      <c r="B228" s="1">
        <v>18</v>
      </c>
      <c r="C228" s="3">
        <f>(A228+B228)/2</f>
        <v>17.149999999999999</v>
      </c>
      <c r="D228">
        <v>35</v>
      </c>
      <c r="E228" s="3">
        <f>(D228*C228)</f>
        <v>600.25</v>
      </c>
    </row>
    <row r="229" spans="1:5" x14ac:dyDescent="0.3">
      <c r="A229">
        <v>16.3</v>
      </c>
      <c r="B229" s="1">
        <v>18</v>
      </c>
      <c r="C229" s="3">
        <f>(A229+B229)/2</f>
        <v>17.149999999999999</v>
      </c>
      <c r="D229">
        <v>35</v>
      </c>
      <c r="E229" s="3">
        <f>(D229*C229)</f>
        <v>600.25</v>
      </c>
    </row>
    <row r="230" spans="1:5" x14ac:dyDescent="0.3">
      <c r="A230">
        <v>16.3</v>
      </c>
      <c r="B230" s="1">
        <v>18</v>
      </c>
      <c r="C230" s="3">
        <f>(A230+B230)/2</f>
        <v>17.149999999999999</v>
      </c>
      <c r="D230">
        <v>27</v>
      </c>
      <c r="E230" s="3">
        <f>(D230*C230)</f>
        <v>463.04999999999995</v>
      </c>
    </row>
    <row r="231" spans="1:5" x14ac:dyDescent="0.3">
      <c r="A231">
        <v>16.3</v>
      </c>
      <c r="B231" s="1">
        <v>18</v>
      </c>
      <c r="C231" s="3">
        <f>(A231+B231)/2</f>
        <v>17.149999999999999</v>
      </c>
      <c r="D231">
        <v>27</v>
      </c>
      <c r="E231" s="3">
        <f>(D231*C231)</f>
        <v>463.04999999999995</v>
      </c>
    </row>
    <row r="232" spans="1:5" x14ac:dyDescent="0.3">
      <c r="A232">
        <v>16.3</v>
      </c>
      <c r="B232" s="1">
        <v>18</v>
      </c>
      <c r="C232" s="3">
        <f>(A232+B232)/2</f>
        <v>17.149999999999999</v>
      </c>
      <c r="D232">
        <v>27</v>
      </c>
      <c r="E232" s="3">
        <f>(D232*C232)</f>
        <v>463.04999999999995</v>
      </c>
    </row>
    <row r="233" spans="1:5" x14ac:dyDescent="0.3">
      <c r="A233">
        <v>16.3</v>
      </c>
      <c r="B233" s="1">
        <v>18</v>
      </c>
      <c r="C233" s="3">
        <f>(A233+B233)/2</f>
        <v>17.149999999999999</v>
      </c>
      <c r="D233">
        <v>27</v>
      </c>
      <c r="E233" s="3">
        <f>(D233*C233)</f>
        <v>463.04999999999995</v>
      </c>
    </row>
    <row r="234" spans="1:5" x14ac:dyDescent="0.3">
      <c r="A234">
        <v>16.3</v>
      </c>
      <c r="B234" s="1">
        <v>18</v>
      </c>
      <c r="C234" s="3">
        <f>(A234+B234)/2</f>
        <v>17.149999999999999</v>
      </c>
      <c r="D234">
        <v>27</v>
      </c>
      <c r="E234" s="3">
        <f>(D234*C234)</f>
        <v>463.04999999999995</v>
      </c>
    </row>
    <row r="235" spans="1:5" x14ac:dyDescent="0.3">
      <c r="A235">
        <v>16.3</v>
      </c>
      <c r="B235" s="1">
        <v>18</v>
      </c>
      <c r="C235" s="3">
        <f>(A235+B235)/2</f>
        <v>17.149999999999999</v>
      </c>
      <c r="D235">
        <v>27</v>
      </c>
      <c r="E235" s="3">
        <f>(D235*C235)</f>
        <v>463.04999999999995</v>
      </c>
    </row>
    <row r="236" spans="1:5" x14ac:dyDescent="0.3">
      <c r="A236">
        <v>16.3</v>
      </c>
      <c r="B236" s="1">
        <v>18</v>
      </c>
      <c r="C236" s="3">
        <f>(A236+B236)/2</f>
        <v>17.149999999999999</v>
      </c>
      <c r="D236">
        <v>27</v>
      </c>
      <c r="E236" s="3">
        <f>(D236*C236)</f>
        <v>463.04999999999995</v>
      </c>
    </row>
    <row r="237" spans="1:5" x14ac:dyDescent="0.3">
      <c r="A237">
        <v>16.3</v>
      </c>
      <c r="B237" s="1">
        <v>18</v>
      </c>
      <c r="C237" s="3">
        <f>(A237+B237)/2</f>
        <v>17.149999999999999</v>
      </c>
      <c r="D237">
        <v>27</v>
      </c>
      <c r="E237" s="3">
        <f>(D237*C237)</f>
        <v>463.04999999999995</v>
      </c>
    </row>
    <row r="238" spans="1:5" x14ac:dyDescent="0.3">
      <c r="A238">
        <v>16.3</v>
      </c>
      <c r="B238" s="1">
        <v>18</v>
      </c>
      <c r="C238" s="3">
        <f>(A238+B238)/2</f>
        <v>17.149999999999999</v>
      </c>
      <c r="D238">
        <v>27</v>
      </c>
      <c r="E238" s="3">
        <f>(D238*C238)</f>
        <v>463.04999999999995</v>
      </c>
    </row>
    <row r="239" spans="1:5" x14ac:dyDescent="0.3">
      <c r="A239">
        <v>16.3</v>
      </c>
      <c r="B239" s="1">
        <v>18</v>
      </c>
      <c r="C239" s="3">
        <f>(A239+B239)/2</f>
        <v>17.149999999999999</v>
      </c>
      <c r="D239">
        <v>27</v>
      </c>
      <c r="E239" s="3">
        <f>(D239*C239)</f>
        <v>463.04999999999995</v>
      </c>
    </row>
    <row r="240" spans="1:5" x14ac:dyDescent="0.3">
      <c r="A240">
        <v>23</v>
      </c>
      <c r="B240" s="1">
        <v>18</v>
      </c>
      <c r="C240" s="3">
        <f>(A240+B240)/2</f>
        <v>20.5</v>
      </c>
      <c r="D240">
        <v>35</v>
      </c>
      <c r="E240" s="3">
        <f>(D240*C240)</f>
        <v>717.5</v>
      </c>
    </row>
    <row r="241" spans="1:5" x14ac:dyDescent="0.3">
      <c r="A241">
        <v>23</v>
      </c>
      <c r="B241">
        <v>22</v>
      </c>
      <c r="C241" s="3">
        <f>(A241+B241)/2</f>
        <v>22.5</v>
      </c>
      <c r="D241">
        <v>35</v>
      </c>
      <c r="E241" s="3">
        <f>(D241*C241)</f>
        <v>787.5</v>
      </c>
    </row>
    <row r="242" spans="1:5" x14ac:dyDescent="0.3">
      <c r="A242">
        <v>23</v>
      </c>
      <c r="B242">
        <v>22</v>
      </c>
      <c r="C242" s="3">
        <f>(A242+B242)/2</f>
        <v>22.5</v>
      </c>
      <c r="D242">
        <v>35</v>
      </c>
      <c r="E242" s="3">
        <f>(D242*C242)</f>
        <v>787.5</v>
      </c>
    </row>
    <row r="243" spans="1:5" x14ac:dyDescent="0.3">
      <c r="A243">
        <v>23</v>
      </c>
      <c r="B243">
        <v>22</v>
      </c>
      <c r="C243" s="3">
        <f>(A243+B243)/2</f>
        <v>22.5</v>
      </c>
      <c r="D243">
        <v>35</v>
      </c>
      <c r="E243" s="3">
        <f>(D243*C243)</f>
        <v>787.5</v>
      </c>
    </row>
    <row r="244" spans="1:5" x14ac:dyDescent="0.3">
      <c r="A244">
        <v>23</v>
      </c>
      <c r="B244">
        <v>22</v>
      </c>
      <c r="C244" s="3">
        <f>(A244+B244)/2</f>
        <v>22.5</v>
      </c>
      <c r="D244">
        <v>35</v>
      </c>
      <c r="E244" s="3">
        <f>(D244*C244)</f>
        <v>787.5</v>
      </c>
    </row>
    <row r="245" spans="1:5" x14ac:dyDescent="0.3">
      <c r="A245">
        <v>16.3</v>
      </c>
      <c r="B245" s="1">
        <v>18</v>
      </c>
      <c r="C245" s="3">
        <f>(A245+B245)/2</f>
        <v>17.149999999999999</v>
      </c>
      <c r="D245">
        <v>35</v>
      </c>
      <c r="E245" s="3">
        <f>(D245*C245)</f>
        <v>600.25</v>
      </c>
    </row>
    <row r="246" spans="1:5" x14ac:dyDescent="0.3">
      <c r="A246">
        <v>23</v>
      </c>
      <c r="B246">
        <v>22</v>
      </c>
      <c r="C246" s="3">
        <f>(A246+B246)/2</f>
        <v>22.5</v>
      </c>
      <c r="D246">
        <v>35</v>
      </c>
      <c r="E246" s="3">
        <f>(D246*C246)</f>
        <v>787.5</v>
      </c>
    </row>
    <row r="247" spans="1:5" x14ac:dyDescent="0.3">
      <c r="A247">
        <v>23</v>
      </c>
      <c r="B247" s="1">
        <v>18</v>
      </c>
      <c r="C247" s="3">
        <f>(A247+B247)/2</f>
        <v>20.5</v>
      </c>
      <c r="D247">
        <v>35</v>
      </c>
      <c r="E247" s="3">
        <f>(D247*C247)</f>
        <v>717.5</v>
      </c>
    </row>
    <row r="248" spans="1:5" x14ac:dyDescent="0.3">
      <c r="A248">
        <v>23</v>
      </c>
      <c r="B248">
        <v>22</v>
      </c>
      <c r="C248" s="3">
        <f>(A248+B248)/2</f>
        <v>22.5</v>
      </c>
      <c r="D248">
        <v>35</v>
      </c>
      <c r="E248" s="3">
        <f>(D248*C248)</f>
        <v>787.5</v>
      </c>
    </row>
    <row r="249" spans="1:5" x14ac:dyDescent="0.3">
      <c r="A249">
        <v>23</v>
      </c>
      <c r="B249">
        <v>22</v>
      </c>
      <c r="C249" s="3">
        <f>(A249+B249)/2</f>
        <v>22.5</v>
      </c>
      <c r="D249">
        <v>35</v>
      </c>
      <c r="E249" s="3">
        <f>(D249*C249)</f>
        <v>787.5</v>
      </c>
    </row>
    <row r="250" spans="1:5" x14ac:dyDescent="0.3">
      <c r="A250">
        <v>23</v>
      </c>
      <c r="B250">
        <v>22</v>
      </c>
      <c r="C250" s="3">
        <f>(A250+B250)/2</f>
        <v>22.5</v>
      </c>
      <c r="D250">
        <v>35</v>
      </c>
      <c r="E250" s="3">
        <f>(D250*C250)</f>
        <v>787.5</v>
      </c>
    </row>
    <row r="251" spans="1:5" x14ac:dyDescent="0.3">
      <c r="A251">
        <v>24</v>
      </c>
      <c r="B251">
        <v>24</v>
      </c>
      <c r="C251" s="3">
        <f>(A251+B251)/2</f>
        <v>24</v>
      </c>
      <c r="D251">
        <v>43</v>
      </c>
      <c r="E251" s="3">
        <f>(D251*C251)</f>
        <v>1032</v>
      </c>
    </row>
    <row r="252" spans="1:5" x14ac:dyDescent="0.3">
      <c r="A252">
        <v>24</v>
      </c>
      <c r="B252">
        <v>24</v>
      </c>
      <c r="C252" s="3">
        <f>(A252+B252)/2</f>
        <v>24</v>
      </c>
      <c r="D252">
        <v>43</v>
      </c>
      <c r="E252" s="3">
        <f>(D252*C252)</f>
        <v>1032</v>
      </c>
    </row>
    <row r="253" spans="1:5" x14ac:dyDescent="0.3">
      <c r="A253">
        <v>18.899999999999999</v>
      </c>
      <c r="B253">
        <v>19.77</v>
      </c>
      <c r="C253" s="3">
        <f>(A253+B253)/2</f>
        <v>19.335000000000001</v>
      </c>
      <c r="D253">
        <v>43</v>
      </c>
      <c r="E253" s="3">
        <f>(D253*C253)</f>
        <v>831.40500000000009</v>
      </c>
    </row>
    <row r="254" spans="1:5" x14ac:dyDescent="0.3">
      <c r="A254">
        <v>18.899999999999999</v>
      </c>
      <c r="B254">
        <v>19.77</v>
      </c>
      <c r="C254" s="3">
        <f>(A254+B254)/2</f>
        <v>19.335000000000001</v>
      </c>
      <c r="D254">
        <v>43</v>
      </c>
      <c r="E254" s="3">
        <f>(D254*C254)</f>
        <v>831.40500000000009</v>
      </c>
    </row>
    <row r="255" spans="1:5" x14ac:dyDescent="0.3">
      <c r="A255">
        <v>16.3</v>
      </c>
      <c r="B255" s="1">
        <v>18</v>
      </c>
      <c r="C255" s="3">
        <f>(A255+B255)/2</f>
        <v>17.149999999999999</v>
      </c>
      <c r="D255">
        <v>43</v>
      </c>
      <c r="E255" s="3">
        <f>(D255*C255)</f>
        <v>737.44999999999993</v>
      </c>
    </row>
    <row r="256" spans="1:5" x14ac:dyDescent="0.3">
      <c r="A256">
        <v>16.3</v>
      </c>
      <c r="B256" s="1">
        <v>18</v>
      </c>
      <c r="C256" s="3">
        <f>(A256+B256)/2</f>
        <v>17.149999999999999</v>
      </c>
      <c r="D256">
        <v>43</v>
      </c>
      <c r="E256" s="3">
        <f>(D256*C256)</f>
        <v>737.44999999999993</v>
      </c>
    </row>
    <row r="257" spans="1:5" x14ac:dyDescent="0.3">
      <c r="A257">
        <v>15.5</v>
      </c>
      <c r="B257">
        <v>18.149999999999999</v>
      </c>
      <c r="C257" s="3">
        <f>(A257+B257)/2</f>
        <v>16.824999999999999</v>
      </c>
      <c r="D257">
        <v>35</v>
      </c>
      <c r="E257" s="3">
        <f>(D257*C257)</f>
        <v>588.875</v>
      </c>
    </row>
    <row r="258" spans="1:5" x14ac:dyDescent="0.3">
      <c r="A258">
        <v>15.5</v>
      </c>
      <c r="B258">
        <v>18.149999999999999</v>
      </c>
      <c r="C258" s="3">
        <f>(A258+B258)/2</f>
        <v>16.824999999999999</v>
      </c>
      <c r="D258">
        <v>35</v>
      </c>
      <c r="E258" s="3">
        <f>(D258*C258)</f>
        <v>588.875</v>
      </c>
    </row>
    <row r="259" spans="1:5" x14ac:dyDescent="0.3">
      <c r="A259">
        <v>22.25</v>
      </c>
      <c r="B259">
        <v>25.32</v>
      </c>
      <c r="C259" s="3">
        <f>(A259+B259)/2</f>
        <v>23.785</v>
      </c>
      <c r="D259">
        <v>35</v>
      </c>
      <c r="E259" s="3">
        <f>(D259*C259)</f>
        <v>832.47500000000002</v>
      </c>
    </row>
    <row r="260" spans="1:5" x14ac:dyDescent="0.3">
      <c r="A260">
        <v>22.25</v>
      </c>
      <c r="B260">
        <v>25.32</v>
      </c>
      <c r="C260" s="3">
        <f>(A260+B260)/2</f>
        <v>23.785</v>
      </c>
      <c r="D260">
        <v>35</v>
      </c>
      <c r="E260" s="3">
        <f>(D260*C260)</f>
        <v>832.47500000000002</v>
      </c>
    </row>
    <row r="261" spans="1:5" x14ac:dyDescent="0.3">
      <c r="A261">
        <v>22.25</v>
      </c>
      <c r="B261">
        <v>25.32</v>
      </c>
      <c r="C261" s="3">
        <f>(A261+B261)/2</f>
        <v>23.785</v>
      </c>
      <c r="D261">
        <v>35</v>
      </c>
      <c r="E261" s="3">
        <f>(D261*C261)</f>
        <v>832.47500000000002</v>
      </c>
    </row>
    <row r="262" spans="1:5" x14ac:dyDescent="0.3">
      <c r="A262">
        <v>15.5</v>
      </c>
      <c r="B262">
        <v>18.149999999999999</v>
      </c>
      <c r="C262" s="3">
        <f>(A262+B262)/2</f>
        <v>16.824999999999999</v>
      </c>
      <c r="D262">
        <v>35</v>
      </c>
      <c r="E262" s="3">
        <f>(D262*C262)</f>
        <v>588.875</v>
      </c>
    </row>
    <row r="263" spans="1:5" x14ac:dyDescent="0.3">
      <c r="A263">
        <v>15.5</v>
      </c>
      <c r="B263">
        <v>18.149999999999999</v>
      </c>
      <c r="C263" s="3">
        <f>(A263+B263)/2</f>
        <v>16.824999999999999</v>
      </c>
      <c r="D263">
        <v>35</v>
      </c>
      <c r="E263" s="3">
        <f>(D263*C263)</f>
        <v>588.875</v>
      </c>
    </row>
    <row r="264" spans="1:5" x14ac:dyDescent="0.3">
      <c r="A264">
        <v>22.25</v>
      </c>
      <c r="B264">
        <v>25.32</v>
      </c>
      <c r="C264" s="3">
        <f>(A264+B264)/2</f>
        <v>23.785</v>
      </c>
      <c r="D264">
        <v>35</v>
      </c>
      <c r="E264" s="3">
        <f>(D264*C264)</f>
        <v>832.47500000000002</v>
      </c>
    </row>
    <row r="265" spans="1:5" x14ac:dyDescent="0.3">
      <c r="A265">
        <v>15.5</v>
      </c>
      <c r="B265">
        <v>18.149999999999999</v>
      </c>
      <c r="C265" s="3">
        <f>(A265+B265)/2</f>
        <v>16.824999999999999</v>
      </c>
      <c r="D265">
        <v>35</v>
      </c>
      <c r="E265" s="3">
        <f>(D265*C265)</f>
        <v>588.875</v>
      </c>
    </row>
    <row r="266" spans="1:5" x14ac:dyDescent="0.3">
      <c r="A266">
        <v>22.25</v>
      </c>
      <c r="B266">
        <v>25.32</v>
      </c>
      <c r="C266" s="3">
        <f>(A266+B266)/2</f>
        <v>23.785</v>
      </c>
      <c r="D266">
        <v>35</v>
      </c>
      <c r="E266" s="3">
        <f>(D266*C266)</f>
        <v>832.47500000000002</v>
      </c>
    </row>
    <row r="267" spans="1:5" x14ac:dyDescent="0.3">
      <c r="A267">
        <v>15.5</v>
      </c>
      <c r="B267">
        <v>18.149999999999999</v>
      </c>
      <c r="C267" s="3">
        <f>(A267+B267)/2</f>
        <v>16.824999999999999</v>
      </c>
      <c r="D267">
        <v>35</v>
      </c>
      <c r="E267" s="3">
        <f>(D267*C267)</f>
        <v>588.875</v>
      </c>
    </row>
    <row r="268" spans="1:5" x14ac:dyDescent="0.3">
      <c r="A268">
        <v>22.25</v>
      </c>
      <c r="B268">
        <v>25.32</v>
      </c>
      <c r="C268" s="3">
        <f>(A268+B268)/2</f>
        <v>23.785</v>
      </c>
      <c r="D268">
        <v>35</v>
      </c>
      <c r="E268" s="3">
        <f>(D268*C268)</f>
        <v>832.47500000000002</v>
      </c>
    </row>
    <row r="269" spans="1:5" x14ac:dyDescent="0.3">
      <c r="A269">
        <v>15.5</v>
      </c>
      <c r="B269">
        <v>18.149999999999999</v>
      </c>
      <c r="C269" s="3">
        <f>(A269+B269)/2</f>
        <v>16.824999999999999</v>
      </c>
      <c r="D269">
        <v>35</v>
      </c>
      <c r="E269" s="3">
        <f>(D269*C269)</f>
        <v>588.875</v>
      </c>
    </row>
    <row r="270" spans="1:5" x14ac:dyDescent="0.3">
      <c r="A270">
        <v>15.5</v>
      </c>
      <c r="B270">
        <v>18.149999999999999</v>
      </c>
      <c r="C270" s="3">
        <f>(A270+B270)/2</f>
        <v>16.824999999999999</v>
      </c>
      <c r="D270">
        <v>35</v>
      </c>
      <c r="E270" s="3">
        <f>(D270*C270)</f>
        <v>588.875</v>
      </c>
    </row>
    <row r="271" spans="1:5" x14ac:dyDescent="0.3">
      <c r="A271">
        <v>15.5</v>
      </c>
      <c r="B271">
        <v>18.149999999999999</v>
      </c>
      <c r="C271" s="3">
        <f>(A271+B271)/2</f>
        <v>16.824999999999999</v>
      </c>
      <c r="D271">
        <v>35</v>
      </c>
      <c r="E271" s="3">
        <f>(D271*C271)</f>
        <v>588.875</v>
      </c>
    </row>
    <row r="272" spans="1:5" x14ac:dyDescent="0.3">
      <c r="A272">
        <v>22.25</v>
      </c>
      <c r="B272">
        <v>25.32</v>
      </c>
      <c r="C272" s="3">
        <f>(A272+B272)/2</f>
        <v>23.785</v>
      </c>
      <c r="D272">
        <v>35</v>
      </c>
      <c r="E272" s="3">
        <f>(D272*C272)</f>
        <v>832.47500000000002</v>
      </c>
    </row>
    <row r="273" spans="1:5" x14ac:dyDescent="0.3">
      <c r="A273">
        <v>22.25</v>
      </c>
      <c r="B273">
        <v>25.32</v>
      </c>
      <c r="C273" s="3">
        <f>(A273+B273)/2</f>
        <v>23.785</v>
      </c>
      <c r="D273">
        <v>35</v>
      </c>
      <c r="E273" s="3">
        <f>(D273*C273)</f>
        <v>832.47500000000002</v>
      </c>
    </row>
    <row r="274" spans="1:5" x14ac:dyDescent="0.3">
      <c r="A274">
        <v>22.25</v>
      </c>
      <c r="B274">
        <v>25.32</v>
      </c>
      <c r="C274" s="3">
        <f>(A274+B274)/2</f>
        <v>23.785</v>
      </c>
      <c r="D274">
        <v>35</v>
      </c>
      <c r="E274" s="3">
        <f>(D274*C274)</f>
        <v>832.47500000000002</v>
      </c>
    </row>
    <row r="275" spans="1:5" x14ac:dyDescent="0.3">
      <c r="A275">
        <v>22.25</v>
      </c>
      <c r="B275">
        <v>25.32</v>
      </c>
      <c r="C275" s="3">
        <f>(A275+B275)/2</f>
        <v>23.785</v>
      </c>
      <c r="D275">
        <v>35</v>
      </c>
      <c r="E275" s="3">
        <f>(D275*C275)</f>
        <v>832.47500000000002</v>
      </c>
    </row>
    <row r="276" spans="1:5" x14ac:dyDescent="0.3">
      <c r="A276">
        <v>22.25</v>
      </c>
      <c r="B276">
        <v>25.32</v>
      </c>
      <c r="C276" s="3">
        <f>(A276+B276)/2</f>
        <v>23.785</v>
      </c>
      <c r="D276">
        <v>35</v>
      </c>
      <c r="E276" s="3">
        <f>(D276*C276)</f>
        <v>832.47500000000002</v>
      </c>
    </row>
    <row r="277" spans="1:5" x14ac:dyDescent="0.3">
      <c r="A277">
        <v>15.5</v>
      </c>
      <c r="B277">
        <v>18.149999999999999</v>
      </c>
      <c r="C277" s="3">
        <f>(A277+B277)/2</f>
        <v>16.824999999999999</v>
      </c>
      <c r="D277">
        <v>35</v>
      </c>
      <c r="E277" s="3">
        <f>(D277*C277)</f>
        <v>588.875</v>
      </c>
    </row>
    <row r="278" spans="1:5" x14ac:dyDescent="0.3">
      <c r="A278">
        <v>15.5</v>
      </c>
      <c r="B278">
        <v>18.149999999999999</v>
      </c>
      <c r="C278" s="3">
        <f>(A278+B278)/2</f>
        <v>16.824999999999999</v>
      </c>
      <c r="D278">
        <v>35</v>
      </c>
      <c r="E278" s="3">
        <f>(D278*C278)</f>
        <v>588.875</v>
      </c>
    </row>
    <row r="279" spans="1:5" x14ac:dyDescent="0.3">
      <c r="A279">
        <v>12.6</v>
      </c>
      <c r="B279">
        <v>17</v>
      </c>
      <c r="C279" s="3">
        <f>(A279+B279)/2</f>
        <v>14.8</v>
      </c>
      <c r="D279">
        <v>37</v>
      </c>
      <c r="E279" s="3">
        <f>(D279*C279)</f>
        <v>547.6</v>
      </c>
    </row>
    <row r="280" spans="1:5" x14ac:dyDescent="0.3">
      <c r="A280">
        <v>16.3</v>
      </c>
      <c r="B280" s="1">
        <v>18</v>
      </c>
      <c r="C280" s="3">
        <f>(A280+B280)/2</f>
        <v>17.149999999999999</v>
      </c>
      <c r="D280">
        <v>37</v>
      </c>
      <c r="E280" s="3">
        <f>(D280*C280)</f>
        <v>634.54999999999995</v>
      </c>
    </row>
    <row r="281" spans="1:5" x14ac:dyDescent="0.3">
      <c r="A281">
        <v>16.3</v>
      </c>
      <c r="B281" s="1">
        <v>18</v>
      </c>
      <c r="C281" s="3">
        <f>(A281+B281)/2</f>
        <v>17.149999999999999</v>
      </c>
      <c r="D281">
        <v>37</v>
      </c>
      <c r="E281" s="3">
        <f>(D281*C281)</f>
        <v>634.54999999999995</v>
      </c>
    </row>
    <row r="282" spans="1:5" x14ac:dyDescent="0.3">
      <c r="A282">
        <v>16.3</v>
      </c>
      <c r="B282" s="1">
        <v>18</v>
      </c>
      <c r="C282" s="3">
        <f>(A282+B282)/2</f>
        <v>17.149999999999999</v>
      </c>
      <c r="D282">
        <v>37</v>
      </c>
      <c r="E282" s="3">
        <f>(D282*C282)</f>
        <v>634.54999999999995</v>
      </c>
    </row>
    <row r="283" spans="1:5" x14ac:dyDescent="0.3">
      <c r="A283">
        <v>16.3</v>
      </c>
      <c r="B283" s="1">
        <v>18</v>
      </c>
      <c r="C283" s="3">
        <f>(A283+B283)/2</f>
        <v>17.149999999999999</v>
      </c>
      <c r="D283">
        <v>37</v>
      </c>
      <c r="E283" s="3">
        <f>(D283*C283)</f>
        <v>634.54999999999995</v>
      </c>
    </row>
    <row r="284" spans="1:5" x14ac:dyDescent="0.3">
      <c r="A284">
        <v>16.3</v>
      </c>
      <c r="B284" s="1">
        <v>18</v>
      </c>
      <c r="C284" s="3">
        <f>(A284+B284)/2</f>
        <v>17.149999999999999</v>
      </c>
      <c r="D284">
        <v>37</v>
      </c>
      <c r="E284" s="3">
        <f>(D284*C284)</f>
        <v>634.54999999999995</v>
      </c>
    </row>
    <row r="285" spans="1:5" x14ac:dyDescent="0.3">
      <c r="A285">
        <v>16.3</v>
      </c>
      <c r="B285" s="1">
        <v>18</v>
      </c>
      <c r="C285" s="3">
        <f>(A285+B285)/2</f>
        <v>17.149999999999999</v>
      </c>
      <c r="D285">
        <v>37</v>
      </c>
      <c r="E285" s="3">
        <f>(D285*C285)</f>
        <v>634.54999999999995</v>
      </c>
    </row>
    <row r="286" spans="1:5" x14ac:dyDescent="0.3">
      <c r="A286">
        <v>16.3</v>
      </c>
      <c r="B286" s="1">
        <v>18</v>
      </c>
      <c r="C286" s="3">
        <f>(A286+B286)/2</f>
        <v>17.149999999999999</v>
      </c>
      <c r="D286">
        <v>37</v>
      </c>
      <c r="E286" s="3">
        <f>(D286*C286)</f>
        <v>634.54999999999995</v>
      </c>
    </row>
    <row r="287" spans="1:5" x14ac:dyDescent="0.3">
      <c r="A287">
        <v>16.3</v>
      </c>
      <c r="B287" s="1">
        <v>18</v>
      </c>
      <c r="C287" s="3">
        <f>(A287+B287)/2</f>
        <v>17.149999999999999</v>
      </c>
      <c r="D287">
        <v>37</v>
      </c>
      <c r="E287" s="3">
        <f>(D287*C287)</f>
        <v>634.54999999999995</v>
      </c>
    </row>
    <row r="288" spans="1:5" x14ac:dyDescent="0.3">
      <c r="A288">
        <v>16.3</v>
      </c>
      <c r="B288" s="1">
        <v>18</v>
      </c>
      <c r="C288" s="3">
        <f>(A288+B288)/2</f>
        <v>17.149999999999999</v>
      </c>
      <c r="D288">
        <v>37</v>
      </c>
      <c r="E288" s="3">
        <f>(D288*C288)</f>
        <v>634.54999999999995</v>
      </c>
    </row>
    <row r="289" spans="1:5" x14ac:dyDescent="0.3">
      <c r="A289">
        <v>16.3</v>
      </c>
      <c r="B289" s="1">
        <v>18</v>
      </c>
      <c r="C289" s="3">
        <f>(A289+B289)/2</f>
        <v>17.149999999999999</v>
      </c>
      <c r="D289">
        <v>37</v>
      </c>
      <c r="E289" s="3">
        <f>(D289*C289)</f>
        <v>634.54999999999995</v>
      </c>
    </row>
    <row r="290" spans="1:5" x14ac:dyDescent="0.3">
      <c r="A290">
        <v>16.3</v>
      </c>
      <c r="B290" s="1">
        <v>18</v>
      </c>
      <c r="C290" s="3">
        <f>(A290+B290)/2</f>
        <v>17.149999999999999</v>
      </c>
      <c r="D290">
        <v>37</v>
      </c>
      <c r="E290" s="3">
        <f>(D290*C290)</f>
        <v>634.54999999999995</v>
      </c>
    </row>
    <row r="291" spans="1:5" x14ac:dyDescent="0.3">
      <c r="A291">
        <v>16.3</v>
      </c>
      <c r="B291" s="1">
        <v>18</v>
      </c>
      <c r="C291" s="3">
        <f>(A291+B291)/2</f>
        <v>17.149999999999999</v>
      </c>
      <c r="D291">
        <v>37</v>
      </c>
      <c r="E291" s="3">
        <f>(D291*C291)</f>
        <v>634.54999999999995</v>
      </c>
    </row>
    <row r="292" spans="1:5" x14ac:dyDescent="0.3">
      <c r="A292">
        <v>16.3</v>
      </c>
      <c r="B292" s="1">
        <v>18</v>
      </c>
      <c r="C292" s="3">
        <f>(A292+B292)/2</f>
        <v>17.149999999999999</v>
      </c>
      <c r="D292">
        <v>37</v>
      </c>
      <c r="E292" s="3">
        <f>(D292*C292)</f>
        <v>634.54999999999995</v>
      </c>
    </row>
    <row r="293" spans="1:5" x14ac:dyDescent="0.3">
      <c r="A293">
        <v>16.3</v>
      </c>
      <c r="B293" s="1">
        <v>18</v>
      </c>
      <c r="C293" s="3">
        <f>(A293+B293)/2</f>
        <v>17.149999999999999</v>
      </c>
      <c r="D293">
        <v>37</v>
      </c>
      <c r="E293" s="3">
        <f>(D293*C293)</f>
        <v>634.54999999999995</v>
      </c>
    </row>
    <row r="294" spans="1:5" x14ac:dyDescent="0.3">
      <c r="A294">
        <v>16.3</v>
      </c>
      <c r="B294">
        <v>18</v>
      </c>
      <c r="C294" s="3">
        <f>(A294+B294)/2</f>
        <v>17.149999999999999</v>
      </c>
      <c r="D294">
        <v>37</v>
      </c>
      <c r="E294" s="3">
        <f>(D294*C294)</f>
        <v>634.54999999999995</v>
      </c>
    </row>
    <row r="295" spans="1:5" x14ac:dyDescent="0.3">
      <c r="A295">
        <v>16.3</v>
      </c>
      <c r="B295">
        <v>18</v>
      </c>
      <c r="C295" s="3">
        <f>(A295+B295)/2</f>
        <v>17.149999999999999</v>
      </c>
      <c r="D295">
        <v>37</v>
      </c>
      <c r="E295" s="3">
        <f>(D295*C295)</f>
        <v>634.54999999999995</v>
      </c>
    </row>
    <row r="296" spans="1:5" x14ac:dyDescent="0.3">
      <c r="A296">
        <v>16.3</v>
      </c>
      <c r="B296">
        <v>18</v>
      </c>
      <c r="C296" s="3">
        <f>(A296+B296)/2</f>
        <v>17.149999999999999</v>
      </c>
      <c r="D296">
        <v>37</v>
      </c>
      <c r="E296" s="3">
        <f>(D296*C296)</f>
        <v>634.54999999999995</v>
      </c>
    </row>
    <row r="297" spans="1:5" x14ac:dyDescent="0.3">
      <c r="A297">
        <v>16.3</v>
      </c>
      <c r="B297">
        <v>18</v>
      </c>
      <c r="C297" s="3">
        <f>(A297+B297)/2</f>
        <v>17.149999999999999</v>
      </c>
      <c r="D297">
        <v>37</v>
      </c>
      <c r="E297" s="3">
        <f>(D297*C297)</f>
        <v>634.54999999999995</v>
      </c>
    </row>
    <row r="298" spans="1:5" x14ac:dyDescent="0.3">
      <c r="A298">
        <v>16.3</v>
      </c>
      <c r="B298" s="1">
        <v>18</v>
      </c>
      <c r="C298" s="3">
        <f>(A298+B298)/2</f>
        <v>17.149999999999999</v>
      </c>
      <c r="D298">
        <v>37</v>
      </c>
      <c r="E298" s="3">
        <f>(D298*C298)</f>
        <v>634.54999999999995</v>
      </c>
    </row>
    <row r="299" spans="1:5" x14ac:dyDescent="0.3">
      <c r="A299">
        <v>16.3</v>
      </c>
      <c r="B299">
        <v>25</v>
      </c>
      <c r="C299" s="3">
        <f>(A299+B299)/2</f>
        <v>20.65</v>
      </c>
      <c r="D299">
        <v>37</v>
      </c>
      <c r="E299" s="3">
        <f>(D299*C299)</f>
        <v>764.05</v>
      </c>
    </row>
    <row r="300" spans="1:5" x14ac:dyDescent="0.3">
      <c r="A300">
        <v>16.3</v>
      </c>
      <c r="B300">
        <v>25</v>
      </c>
      <c r="C300" s="3">
        <f>(A300+B300)/2</f>
        <v>20.65</v>
      </c>
      <c r="D300">
        <v>37</v>
      </c>
      <c r="E300" s="3">
        <f>(D300*C300)</f>
        <v>764.05</v>
      </c>
    </row>
    <row r="301" spans="1:5" x14ac:dyDescent="0.3">
      <c r="A301">
        <v>16.3</v>
      </c>
      <c r="B301">
        <v>25</v>
      </c>
      <c r="C301" s="3">
        <f>(A301+B301)/2</f>
        <v>20.65</v>
      </c>
      <c r="D301">
        <v>37</v>
      </c>
      <c r="E301" s="3">
        <f>(D301*C301)</f>
        <v>764.05</v>
      </c>
    </row>
    <row r="302" spans="1:5" x14ac:dyDescent="0.3">
      <c r="A302">
        <v>16.3</v>
      </c>
      <c r="B302">
        <v>25</v>
      </c>
      <c r="C302" s="3">
        <f>(A302+B302)/2</f>
        <v>20.65</v>
      </c>
      <c r="D302">
        <v>37</v>
      </c>
      <c r="E302" s="3">
        <f>(D302*C302)</f>
        <v>764.05</v>
      </c>
    </row>
    <row r="303" spans="1:5" x14ac:dyDescent="0.3">
      <c r="A303">
        <v>24.12</v>
      </c>
      <c r="B303">
        <v>23</v>
      </c>
      <c r="C303" s="3">
        <f>(A303+B303)/2</f>
        <v>23.560000000000002</v>
      </c>
      <c r="D303">
        <v>35</v>
      </c>
      <c r="E303" s="3">
        <f>(D303*C303)</f>
        <v>824.60000000000014</v>
      </c>
    </row>
    <row r="304" spans="1:5" x14ac:dyDescent="0.3">
      <c r="A304">
        <v>24.12</v>
      </c>
      <c r="B304">
        <v>23</v>
      </c>
      <c r="C304" s="3">
        <f>(A304+B304)/2</f>
        <v>23.560000000000002</v>
      </c>
      <c r="D304">
        <v>35</v>
      </c>
      <c r="E304" s="3">
        <f>(D304*C304)</f>
        <v>824.60000000000014</v>
      </c>
    </row>
    <row r="305" spans="1:5" x14ac:dyDescent="0.3">
      <c r="A305">
        <v>24.12</v>
      </c>
      <c r="B305">
        <v>23</v>
      </c>
      <c r="C305" s="3">
        <f>(A305+B305)/2</f>
        <v>23.560000000000002</v>
      </c>
      <c r="D305">
        <v>35</v>
      </c>
      <c r="E305" s="3">
        <f>(D305*C305)</f>
        <v>824.60000000000014</v>
      </c>
    </row>
    <row r="306" spans="1:5" x14ac:dyDescent="0.3">
      <c r="A306">
        <v>24.12</v>
      </c>
      <c r="B306">
        <v>23</v>
      </c>
      <c r="C306" s="3">
        <f>(A306+B306)/2</f>
        <v>23.560000000000002</v>
      </c>
      <c r="D306">
        <v>35</v>
      </c>
      <c r="E306" s="3">
        <f>(D306*C306)</f>
        <v>824.60000000000014</v>
      </c>
    </row>
    <row r="307" spans="1:5" x14ac:dyDescent="0.3">
      <c r="A307">
        <v>24.12</v>
      </c>
      <c r="B307">
        <v>23</v>
      </c>
      <c r="C307" s="3">
        <f>(A307+B307)/2</f>
        <v>23.560000000000002</v>
      </c>
      <c r="D307">
        <v>35</v>
      </c>
      <c r="E307" s="3">
        <f>(D307*C307)</f>
        <v>824.60000000000014</v>
      </c>
    </row>
    <row r="308" spans="1:5" x14ac:dyDescent="0.3">
      <c r="A308">
        <v>24.12</v>
      </c>
      <c r="B308">
        <v>23</v>
      </c>
      <c r="C308" s="3">
        <f>(A308+B308)/2</f>
        <v>23.560000000000002</v>
      </c>
      <c r="D308">
        <v>35</v>
      </c>
      <c r="E308" s="3">
        <f>(D308*C308)</f>
        <v>824.60000000000014</v>
      </c>
    </row>
    <row r="309" spans="1:5" x14ac:dyDescent="0.3">
      <c r="A309">
        <v>13.2</v>
      </c>
      <c r="B309">
        <v>17.600000000000001</v>
      </c>
      <c r="C309" s="3">
        <f>(A309+B309)/2</f>
        <v>15.4</v>
      </c>
      <c r="D309">
        <v>44</v>
      </c>
      <c r="E309" s="3">
        <f>(D309*C309)</f>
        <v>677.6</v>
      </c>
    </row>
    <row r="310" spans="1:5" x14ac:dyDescent="0.3">
      <c r="A310">
        <v>19.2</v>
      </c>
      <c r="B310">
        <v>23</v>
      </c>
      <c r="C310" s="3">
        <f>(A310+B310)/2</f>
        <v>21.1</v>
      </c>
      <c r="D310">
        <v>44</v>
      </c>
      <c r="E310" s="3">
        <f>(D310*C310)</f>
        <v>928.40000000000009</v>
      </c>
    </row>
    <row r="311" spans="1:5" x14ac:dyDescent="0.3">
      <c r="A311">
        <v>13.2</v>
      </c>
      <c r="B311">
        <v>17.600000000000001</v>
      </c>
      <c r="C311" s="3">
        <f>(A311+B311)/2</f>
        <v>15.4</v>
      </c>
      <c r="D311">
        <v>44</v>
      </c>
      <c r="E311" s="3">
        <f>(D311*C311)</f>
        <v>677.6</v>
      </c>
    </row>
    <row r="312" spans="1:5" x14ac:dyDescent="0.3">
      <c r="A312">
        <v>13.2</v>
      </c>
      <c r="B312">
        <v>17.600000000000001</v>
      </c>
      <c r="C312" s="3">
        <f>(A312+B312)/2</f>
        <v>15.4</v>
      </c>
      <c r="D312">
        <v>44</v>
      </c>
      <c r="E312" s="3">
        <f>(D312*C312)</f>
        <v>677.6</v>
      </c>
    </row>
    <row r="313" spans="1:5" x14ac:dyDescent="0.3">
      <c r="A313">
        <v>13.2</v>
      </c>
      <c r="B313">
        <v>17.600000000000001</v>
      </c>
      <c r="C313" s="3">
        <f>(A313+B313)/2</f>
        <v>15.4</v>
      </c>
      <c r="D313">
        <v>44</v>
      </c>
      <c r="E313" s="3">
        <f>(D313*C313)</f>
        <v>677.6</v>
      </c>
    </row>
    <row r="314" spans="1:5" x14ac:dyDescent="0.3">
      <c r="A314">
        <v>19.2</v>
      </c>
      <c r="B314">
        <v>23</v>
      </c>
      <c r="C314" s="3">
        <f>(A314+B314)/2</f>
        <v>21.1</v>
      </c>
      <c r="D314">
        <v>44</v>
      </c>
      <c r="E314" s="3">
        <f>(D314*C314)</f>
        <v>928.40000000000009</v>
      </c>
    </row>
    <row r="315" spans="1:5" x14ac:dyDescent="0.3">
      <c r="A315">
        <v>19.2</v>
      </c>
      <c r="B315">
        <v>20</v>
      </c>
      <c r="C315" s="3">
        <f>(A315+B315)/2</f>
        <v>19.600000000000001</v>
      </c>
      <c r="D315">
        <v>44</v>
      </c>
      <c r="E315" s="3">
        <f>(D315*C315)</f>
        <v>862.40000000000009</v>
      </c>
    </row>
    <row r="316" spans="1:5" x14ac:dyDescent="0.3">
      <c r="A316">
        <v>19.2</v>
      </c>
      <c r="B316">
        <v>23</v>
      </c>
      <c r="C316" s="3">
        <f>(A316+B316)/2</f>
        <v>21.1</v>
      </c>
      <c r="D316">
        <v>44</v>
      </c>
      <c r="E316" s="3">
        <f>(D316*C316)</f>
        <v>928.40000000000009</v>
      </c>
    </row>
    <row r="317" spans="1:5" x14ac:dyDescent="0.3">
      <c r="A317">
        <v>19.2</v>
      </c>
      <c r="B317" s="1">
        <v>18</v>
      </c>
      <c r="C317" s="3">
        <f>(A317+B317)/2</f>
        <v>18.600000000000001</v>
      </c>
      <c r="D317">
        <v>44</v>
      </c>
      <c r="E317" s="3">
        <f>(D317*C317)</f>
        <v>818.40000000000009</v>
      </c>
    </row>
    <row r="318" spans="1:5" x14ac:dyDescent="0.3">
      <c r="A318">
        <v>19.2</v>
      </c>
      <c r="B318">
        <v>23</v>
      </c>
      <c r="C318" s="3">
        <f>(A318+B318)/2</f>
        <v>21.1</v>
      </c>
      <c r="D318">
        <v>44</v>
      </c>
      <c r="E318" s="3">
        <f>(D318*C318)</f>
        <v>928.40000000000009</v>
      </c>
    </row>
    <row r="319" spans="1:5" x14ac:dyDescent="0.3">
      <c r="A319">
        <v>19.2</v>
      </c>
      <c r="B319">
        <v>20</v>
      </c>
      <c r="C319" s="3">
        <f>(A319+B319)/2</f>
        <v>19.600000000000001</v>
      </c>
      <c r="D319">
        <v>44</v>
      </c>
      <c r="E319" s="3">
        <f>(D319*C319)</f>
        <v>862.40000000000009</v>
      </c>
    </row>
    <row r="320" spans="1:5" x14ac:dyDescent="0.3">
      <c r="A320">
        <v>10.199999999999999</v>
      </c>
      <c r="B320">
        <v>14.8</v>
      </c>
      <c r="C320" s="3">
        <f>(A320+B320)/2</f>
        <v>12.5</v>
      </c>
      <c r="D320">
        <v>40</v>
      </c>
      <c r="E320" s="3">
        <f>(D320*C320)</f>
        <v>500</v>
      </c>
    </row>
    <row r="321" spans="1:5" x14ac:dyDescent="0.3">
      <c r="A321">
        <v>10.199999999999999</v>
      </c>
      <c r="B321">
        <v>14.8</v>
      </c>
      <c r="C321" s="3">
        <f>(A321+B321)/2</f>
        <v>12.5</v>
      </c>
      <c r="D321">
        <v>40</v>
      </c>
      <c r="E321" s="3">
        <f>(D321*C321)</f>
        <v>500</v>
      </c>
    </row>
    <row r="322" spans="1:5" x14ac:dyDescent="0.3">
      <c r="A322">
        <v>16.3</v>
      </c>
      <c r="B322" s="1">
        <v>18</v>
      </c>
      <c r="C322" s="3">
        <f>(A322+B322)/2</f>
        <v>17.149999999999999</v>
      </c>
      <c r="D322">
        <v>45</v>
      </c>
      <c r="E322" s="3">
        <f>(D322*C322)</f>
        <v>771.74999999999989</v>
      </c>
    </row>
    <row r="323" spans="1:5" x14ac:dyDescent="0.3">
      <c r="A323">
        <v>16.3</v>
      </c>
      <c r="B323" s="1">
        <v>18</v>
      </c>
      <c r="C323" s="3">
        <f>(A323+B323)/2</f>
        <v>17.149999999999999</v>
      </c>
      <c r="D323">
        <v>45</v>
      </c>
      <c r="E323" s="3">
        <f>(D323*C323)</f>
        <v>771.74999999999989</v>
      </c>
    </row>
    <row r="324" spans="1:5" x14ac:dyDescent="0.3">
      <c r="A324">
        <v>16.3</v>
      </c>
      <c r="B324" s="1">
        <v>18</v>
      </c>
      <c r="C324" s="3">
        <f>(A324+B324)/2</f>
        <v>17.149999999999999</v>
      </c>
      <c r="D324">
        <v>45</v>
      </c>
      <c r="E324" s="3">
        <f>(D324*C324)</f>
        <v>771.74999999999989</v>
      </c>
    </row>
    <row r="325" spans="1:5" x14ac:dyDescent="0.3">
      <c r="A325">
        <v>16.3</v>
      </c>
      <c r="B325" s="1">
        <v>18</v>
      </c>
      <c r="C325" s="3">
        <f>(A325+B325)/2</f>
        <v>17.149999999999999</v>
      </c>
      <c r="D325">
        <v>45</v>
      </c>
      <c r="E325" s="3">
        <f>(D325*C325)</f>
        <v>771.74999999999989</v>
      </c>
    </row>
    <row r="326" spans="1:5" x14ac:dyDescent="0.3">
      <c r="A326">
        <v>16.3</v>
      </c>
      <c r="B326" s="1">
        <v>18</v>
      </c>
      <c r="C326" s="3">
        <f>(A326+B326)/2</f>
        <v>17.149999999999999</v>
      </c>
      <c r="D326">
        <v>45</v>
      </c>
      <c r="E326" s="3">
        <f>(D326*C326)</f>
        <v>771.74999999999989</v>
      </c>
    </row>
    <row r="327" spans="1:5" x14ac:dyDescent="0.3">
      <c r="A327">
        <v>16.3</v>
      </c>
      <c r="B327" s="1">
        <v>18</v>
      </c>
      <c r="C327" s="3">
        <f>(A327+B327)/2</f>
        <v>17.149999999999999</v>
      </c>
      <c r="D327">
        <v>45</v>
      </c>
      <c r="E327" s="3">
        <f>(D327*C327)</f>
        <v>771.74999999999989</v>
      </c>
    </row>
    <row r="328" spans="1:5" x14ac:dyDescent="0.3">
      <c r="A328">
        <v>16.3</v>
      </c>
      <c r="B328" s="1">
        <v>18</v>
      </c>
      <c r="C328" s="3">
        <f>(A328+B328)/2</f>
        <v>17.149999999999999</v>
      </c>
      <c r="D328">
        <v>45</v>
      </c>
      <c r="E328" s="3">
        <f>(D328*C328)</f>
        <v>771.74999999999989</v>
      </c>
    </row>
    <row r="329" spans="1:5" x14ac:dyDescent="0.3">
      <c r="A329">
        <v>16.3</v>
      </c>
      <c r="B329" s="1">
        <v>18</v>
      </c>
      <c r="C329" s="3">
        <f>(A329+B329)/2</f>
        <v>17.149999999999999</v>
      </c>
      <c r="D329">
        <v>45</v>
      </c>
      <c r="E329" s="3">
        <f>(D329*C329)</f>
        <v>771.74999999999989</v>
      </c>
    </row>
    <row r="330" spans="1:5" x14ac:dyDescent="0.3">
      <c r="A330">
        <v>16.3</v>
      </c>
      <c r="B330" s="1">
        <v>18</v>
      </c>
      <c r="C330" s="3">
        <f>(A330+B330)/2</f>
        <v>17.149999999999999</v>
      </c>
      <c r="D330">
        <v>45</v>
      </c>
      <c r="E330" s="3">
        <f>(D330*C330)</f>
        <v>771.74999999999989</v>
      </c>
    </row>
    <row r="331" spans="1:5" x14ac:dyDescent="0.3">
      <c r="A331">
        <v>16.3</v>
      </c>
      <c r="B331" s="1">
        <v>18</v>
      </c>
      <c r="C331" s="3">
        <f>(A331+B331)/2</f>
        <v>17.149999999999999</v>
      </c>
      <c r="D331">
        <v>45</v>
      </c>
      <c r="E331" s="3">
        <f>(D331*C331)</f>
        <v>771.74999999999989</v>
      </c>
    </row>
    <row r="332" spans="1:5" x14ac:dyDescent="0.3">
      <c r="A332">
        <v>16.3</v>
      </c>
      <c r="B332" s="1">
        <v>18</v>
      </c>
      <c r="C332" s="3">
        <f>(A332+B332)/2</f>
        <v>17.149999999999999</v>
      </c>
      <c r="D332">
        <v>45</v>
      </c>
      <c r="E332" s="3">
        <f>(D332*C332)</f>
        <v>771.74999999999989</v>
      </c>
    </row>
    <row r="333" spans="1:5" x14ac:dyDescent="0.3">
      <c r="A333">
        <v>16.3</v>
      </c>
      <c r="B333" s="1">
        <v>18</v>
      </c>
      <c r="C333" s="3">
        <f>(A333+B333)/2</f>
        <v>17.149999999999999</v>
      </c>
      <c r="D333">
        <v>45</v>
      </c>
      <c r="E333" s="3">
        <f>(D333*C333)</f>
        <v>771.74999999999989</v>
      </c>
    </row>
    <row r="334" spans="1:5" x14ac:dyDescent="0.3">
      <c r="A334">
        <v>16.3</v>
      </c>
      <c r="B334" s="1">
        <v>18</v>
      </c>
      <c r="C334" s="3">
        <f>(A334+B334)/2</f>
        <v>17.149999999999999</v>
      </c>
      <c r="D334">
        <v>45</v>
      </c>
      <c r="E334" s="3">
        <f>(D334*C334)</f>
        <v>771.74999999999989</v>
      </c>
    </row>
    <row r="335" spans="1:5" x14ac:dyDescent="0.3">
      <c r="A335">
        <v>16.3</v>
      </c>
      <c r="B335" s="1">
        <v>18</v>
      </c>
      <c r="C335" s="3">
        <f>(A335+B335)/2</f>
        <v>17.149999999999999</v>
      </c>
      <c r="D335">
        <v>44</v>
      </c>
      <c r="E335" s="3">
        <f>(D335*C335)</f>
        <v>754.59999999999991</v>
      </c>
    </row>
    <row r="336" spans="1:5" x14ac:dyDescent="0.3">
      <c r="A336">
        <v>16.3</v>
      </c>
      <c r="B336" s="1">
        <v>18</v>
      </c>
      <c r="C336" s="3">
        <f>(A336+B336)/2</f>
        <v>17.149999999999999</v>
      </c>
      <c r="D336">
        <v>44</v>
      </c>
      <c r="E336" s="3">
        <f>(D336*C336)</f>
        <v>754.59999999999991</v>
      </c>
    </row>
    <row r="337" spans="1:5" x14ac:dyDescent="0.3">
      <c r="A337">
        <v>16.3</v>
      </c>
      <c r="B337" s="1">
        <v>18</v>
      </c>
      <c r="C337" s="3">
        <f>(A337+B337)/2</f>
        <v>17.149999999999999</v>
      </c>
      <c r="D337">
        <v>44</v>
      </c>
      <c r="E337" s="3">
        <f>(D337*C337)</f>
        <v>754.59999999999991</v>
      </c>
    </row>
    <row r="338" spans="1:5" x14ac:dyDescent="0.3">
      <c r="A338">
        <v>16.3</v>
      </c>
      <c r="B338" s="1">
        <v>18</v>
      </c>
      <c r="C338" s="3">
        <f>(A338+B338)/2</f>
        <v>17.149999999999999</v>
      </c>
      <c r="D338">
        <v>44</v>
      </c>
      <c r="E338" s="3">
        <f>(D338*C338)</f>
        <v>754.59999999999991</v>
      </c>
    </row>
    <row r="339" spans="1:5" x14ac:dyDescent="0.3">
      <c r="A339">
        <v>16.3</v>
      </c>
      <c r="B339" s="1">
        <v>18</v>
      </c>
      <c r="C339" s="3">
        <f>(A339+B339)/2</f>
        <v>17.149999999999999</v>
      </c>
      <c r="D339">
        <v>44</v>
      </c>
      <c r="E339" s="3">
        <f>(D339*C339)</f>
        <v>754.59999999999991</v>
      </c>
    </row>
    <row r="340" spans="1:5" x14ac:dyDescent="0.3">
      <c r="A340">
        <v>16.3</v>
      </c>
      <c r="B340" s="1">
        <v>18</v>
      </c>
      <c r="C340" s="3">
        <f>(A340+B340)/2</f>
        <v>17.149999999999999</v>
      </c>
      <c r="D340">
        <v>44</v>
      </c>
      <c r="E340" s="3">
        <f>(D340*C340)</f>
        <v>754.59999999999991</v>
      </c>
    </row>
    <row r="341" spans="1:5" x14ac:dyDescent="0.3">
      <c r="A341">
        <v>16.3</v>
      </c>
      <c r="B341" s="1">
        <v>18</v>
      </c>
      <c r="C341" s="3">
        <f>(A341+B341)/2</f>
        <v>17.149999999999999</v>
      </c>
      <c r="D341">
        <v>44</v>
      </c>
      <c r="E341" s="3">
        <f>(D341*C341)</f>
        <v>754.59999999999991</v>
      </c>
    </row>
    <row r="342" spans="1:5" x14ac:dyDescent="0.3">
      <c r="A342">
        <v>16.3</v>
      </c>
      <c r="B342" s="1">
        <v>18</v>
      </c>
      <c r="C342" s="3">
        <f>(A342+B342)/2</f>
        <v>17.149999999999999</v>
      </c>
      <c r="D342">
        <v>44</v>
      </c>
      <c r="E342" s="3">
        <f>(D342*C342)</f>
        <v>754.59999999999991</v>
      </c>
    </row>
    <row r="343" spans="1:5" x14ac:dyDescent="0.3">
      <c r="A343">
        <v>16.3</v>
      </c>
      <c r="B343" s="1">
        <v>18</v>
      </c>
      <c r="C343" s="3">
        <f>(A343+B343)/2</f>
        <v>17.149999999999999</v>
      </c>
      <c r="D343">
        <v>44</v>
      </c>
      <c r="E343" s="3">
        <f>(D343*C343)</f>
        <v>754.59999999999991</v>
      </c>
    </row>
    <row r="344" spans="1:5" x14ac:dyDescent="0.3">
      <c r="A344">
        <v>16.3</v>
      </c>
      <c r="B344" s="1">
        <v>18</v>
      </c>
      <c r="C344" s="3">
        <f>(A344+B344)/2</f>
        <v>17.149999999999999</v>
      </c>
      <c r="D344">
        <v>44</v>
      </c>
      <c r="E344" s="3">
        <f>(D344*C344)</f>
        <v>754.59999999999991</v>
      </c>
    </row>
    <row r="345" spans="1:5" x14ac:dyDescent="0.3">
      <c r="A345">
        <v>16.3</v>
      </c>
      <c r="B345" s="1">
        <v>18</v>
      </c>
      <c r="C345" s="3">
        <f>(A345+B345)/2</f>
        <v>17.149999999999999</v>
      </c>
      <c r="D345">
        <v>44</v>
      </c>
      <c r="E345" s="3">
        <f>(D345*C345)</f>
        <v>754.59999999999991</v>
      </c>
    </row>
    <row r="346" spans="1:5" x14ac:dyDescent="0.3">
      <c r="A346">
        <v>16.3</v>
      </c>
      <c r="B346" s="1">
        <v>18</v>
      </c>
      <c r="C346" s="3">
        <f>(A346+B346)/2</f>
        <v>17.149999999999999</v>
      </c>
      <c r="D346">
        <v>44</v>
      </c>
      <c r="E346" s="3">
        <f>(D346*C346)</f>
        <v>754.59999999999991</v>
      </c>
    </row>
    <row r="347" spans="1:5" x14ac:dyDescent="0.3">
      <c r="A347">
        <v>16.3</v>
      </c>
      <c r="B347" s="1">
        <v>18</v>
      </c>
      <c r="C347" s="3">
        <f>(A347+B347)/2</f>
        <v>17.149999999999999</v>
      </c>
      <c r="D347">
        <v>44</v>
      </c>
      <c r="E347" s="3">
        <f>(D347*C347)</f>
        <v>754.59999999999991</v>
      </c>
    </row>
    <row r="348" spans="1:5" x14ac:dyDescent="0.3">
      <c r="A348">
        <v>16.3</v>
      </c>
      <c r="B348" s="1">
        <v>18</v>
      </c>
      <c r="C348" s="3">
        <f>(A348+B348)/2</f>
        <v>17.149999999999999</v>
      </c>
      <c r="D348">
        <v>44</v>
      </c>
      <c r="E348" s="3">
        <f>(D348*C348)</f>
        <v>754.59999999999991</v>
      </c>
    </row>
    <row r="349" spans="1:5" x14ac:dyDescent="0.3">
      <c r="A349">
        <v>16.3</v>
      </c>
      <c r="B349" s="1">
        <v>18</v>
      </c>
      <c r="C349" s="3">
        <f>(A349+B349)/2</f>
        <v>17.149999999999999</v>
      </c>
      <c r="D349">
        <v>44</v>
      </c>
      <c r="E349" s="3">
        <f>(D349*C349)</f>
        <v>754.59999999999991</v>
      </c>
    </row>
    <row r="350" spans="1:5" x14ac:dyDescent="0.3">
      <c r="A350">
        <v>16.3</v>
      </c>
      <c r="B350" s="1">
        <v>18</v>
      </c>
      <c r="C350" s="3">
        <f>(A350+B350)/2</f>
        <v>17.149999999999999</v>
      </c>
      <c r="D350">
        <v>44</v>
      </c>
      <c r="E350" s="3">
        <f>(D350*C350)</f>
        <v>754.59999999999991</v>
      </c>
    </row>
    <row r="351" spans="1:5" x14ac:dyDescent="0.3">
      <c r="A351">
        <v>16.3</v>
      </c>
      <c r="B351" s="1">
        <v>18</v>
      </c>
      <c r="C351" s="3">
        <f>(A351+B351)/2</f>
        <v>17.149999999999999</v>
      </c>
      <c r="D351">
        <v>44</v>
      </c>
      <c r="E351" s="3">
        <f>(D351*C351)</f>
        <v>754.59999999999991</v>
      </c>
    </row>
    <row r="352" spans="1:5" x14ac:dyDescent="0.3">
      <c r="A352">
        <v>16.3</v>
      </c>
      <c r="B352" s="1">
        <v>18</v>
      </c>
      <c r="C352" s="3">
        <f>(A352+B352)/2</f>
        <v>17.149999999999999</v>
      </c>
      <c r="D352">
        <v>44</v>
      </c>
      <c r="E352" s="3">
        <f>(D352*C352)</f>
        <v>754.59999999999991</v>
      </c>
    </row>
    <row r="353" spans="1:5" x14ac:dyDescent="0.3">
      <c r="A353">
        <v>16.3</v>
      </c>
      <c r="B353" s="1">
        <v>18</v>
      </c>
      <c r="C353" s="3">
        <f>(A353+B353)/2</f>
        <v>17.149999999999999</v>
      </c>
      <c r="D353">
        <v>44</v>
      </c>
      <c r="E353" s="3">
        <f>(D353*C353)</f>
        <v>754.59999999999991</v>
      </c>
    </row>
    <row r="354" spans="1:5" x14ac:dyDescent="0.3">
      <c r="A354">
        <v>16.3</v>
      </c>
      <c r="B354" s="1">
        <v>18</v>
      </c>
      <c r="C354" s="3">
        <f>(A354+B354)/2</f>
        <v>17.149999999999999</v>
      </c>
      <c r="D354">
        <v>44</v>
      </c>
      <c r="E354" s="3">
        <f>(D354*C354)</f>
        <v>754.59999999999991</v>
      </c>
    </row>
    <row r="355" spans="1:5" x14ac:dyDescent="0.3">
      <c r="A355">
        <v>16.3</v>
      </c>
      <c r="B355" s="1">
        <v>18</v>
      </c>
      <c r="C355" s="3">
        <f>(A355+B355)/2</f>
        <v>17.149999999999999</v>
      </c>
      <c r="D355">
        <v>44</v>
      </c>
      <c r="E355" s="3">
        <f>(D355*C355)</f>
        <v>754.59999999999991</v>
      </c>
    </row>
    <row r="356" spans="1:5" x14ac:dyDescent="0.3">
      <c r="A356">
        <v>16.3</v>
      </c>
      <c r="B356" s="1">
        <v>18</v>
      </c>
      <c r="C356" s="3">
        <f>(A356+B356)/2</f>
        <v>17.149999999999999</v>
      </c>
      <c r="D356">
        <v>44</v>
      </c>
      <c r="E356" s="3">
        <f>(D356*C356)</f>
        <v>754.59999999999991</v>
      </c>
    </row>
    <row r="357" spans="1:5" x14ac:dyDescent="0.3">
      <c r="A357">
        <v>16.3</v>
      </c>
      <c r="B357" s="1">
        <v>18</v>
      </c>
      <c r="C357" s="3">
        <f>(A357+B357)/2</f>
        <v>17.149999999999999</v>
      </c>
      <c r="D357">
        <v>44</v>
      </c>
      <c r="E357" s="3">
        <f>(D357*C357)</f>
        <v>754.59999999999991</v>
      </c>
    </row>
    <row r="358" spans="1:5" x14ac:dyDescent="0.3">
      <c r="A358">
        <v>16.3</v>
      </c>
      <c r="B358" s="1">
        <v>18</v>
      </c>
      <c r="C358" s="3">
        <f>(A358+B358)/2</f>
        <v>17.149999999999999</v>
      </c>
      <c r="D358">
        <v>44</v>
      </c>
      <c r="E358" s="3">
        <f>(D358*C358)</f>
        <v>754.59999999999991</v>
      </c>
    </row>
    <row r="359" spans="1:5" x14ac:dyDescent="0.3">
      <c r="A359">
        <v>12.4</v>
      </c>
      <c r="B359" s="1">
        <v>18</v>
      </c>
      <c r="C359" s="3">
        <f>(A359+B359)/2</f>
        <v>15.2</v>
      </c>
      <c r="D359">
        <v>60</v>
      </c>
      <c r="E359" s="3">
        <f>(D359*C359)</f>
        <v>912</v>
      </c>
    </row>
    <row r="360" spans="1:5" x14ac:dyDescent="0.3">
      <c r="A360">
        <v>12.4</v>
      </c>
      <c r="B360" s="1">
        <v>18</v>
      </c>
      <c r="C360" s="3">
        <f>(A360+B360)/2</f>
        <v>15.2</v>
      </c>
      <c r="D360">
        <v>60</v>
      </c>
      <c r="E360" s="3">
        <f>(D360*C360)</f>
        <v>912</v>
      </c>
    </row>
    <row r="361" spans="1:5" x14ac:dyDescent="0.3">
      <c r="A361">
        <v>12.4</v>
      </c>
      <c r="B361" s="1">
        <v>18</v>
      </c>
      <c r="C361" s="3">
        <f>(A361+B361)/2</f>
        <v>15.2</v>
      </c>
      <c r="D361">
        <v>60</v>
      </c>
      <c r="E361" s="3">
        <f>(D361*C361)</f>
        <v>912</v>
      </c>
    </row>
    <row r="362" spans="1:5" x14ac:dyDescent="0.3">
      <c r="A362">
        <v>12.4</v>
      </c>
      <c r="B362" s="1">
        <v>18</v>
      </c>
      <c r="C362" s="3">
        <f>(A362+B362)/2</f>
        <v>15.2</v>
      </c>
      <c r="D362">
        <v>60</v>
      </c>
      <c r="E362" s="3">
        <f>(D362*C362)</f>
        <v>912</v>
      </c>
    </row>
    <row r="363" spans="1:5" x14ac:dyDescent="0.3">
      <c r="A363">
        <v>9.4</v>
      </c>
      <c r="B363">
        <v>13.6</v>
      </c>
      <c r="C363" s="3">
        <f>(A363+B363)/2</f>
        <v>11.5</v>
      </c>
      <c r="D363">
        <v>60</v>
      </c>
      <c r="E363" s="3">
        <f>(D363*C363)</f>
        <v>690</v>
      </c>
    </row>
    <row r="364" spans="1:5" x14ac:dyDescent="0.3">
      <c r="A364">
        <v>12.4</v>
      </c>
      <c r="B364">
        <v>15.96</v>
      </c>
      <c r="C364" s="3">
        <f>(A364+B364)/2</f>
        <v>14.18</v>
      </c>
      <c r="D364">
        <v>60</v>
      </c>
      <c r="E364" s="3">
        <f>(D364*C364)</f>
        <v>850.8</v>
      </c>
    </row>
    <row r="365" spans="1:5" x14ac:dyDescent="0.3">
      <c r="A365">
        <v>20</v>
      </c>
      <c r="B365">
        <v>24.3</v>
      </c>
      <c r="C365" s="3">
        <f>(A365+B365)/2</f>
        <v>22.15</v>
      </c>
      <c r="D365">
        <v>48</v>
      </c>
      <c r="E365" s="3">
        <f>(D365*C365)</f>
        <v>1063.1999999999998</v>
      </c>
    </row>
    <row r="366" spans="1:5" x14ac:dyDescent="0.3">
      <c r="A366">
        <v>20</v>
      </c>
      <c r="B366">
        <v>24.3</v>
      </c>
      <c r="C366" s="3">
        <f>(A366+B366)/2</f>
        <v>22.15</v>
      </c>
      <c r="D366">
        <v>48</v>
      </c>
      <c r="E366" s="3">
        <f>(D366*C366)</f>
        <v>1063.1999999999998</v>
      </c>
    </row>
    <row r="367" spans="1:5" x14ac:dyDescent="0.3">
      <c r="A367">
        <v>20</v>
      </c>
      <c r="B367">
        <v>24.3</v>
      </c>
      <c r="C367" s="3">
        <f>(A367+B367)/2</f>
        <v>22.15</v>
      </c>
      <c r="D367">
        <v>48</v>
      </c>
      <c r="E367" s="3">
        <f>(D367*C367)</f>
        <v>1063.1999999999998</v>
      </c>
    </row>
    <row r="368" spans="1:5" x14ac:dyDescent="0.3">
      <c r="A368">
        <v>20</v>
      </c>
      <c r="B368">
        <v>24.3</v>
      </c>
      <c r="C368" s="3">
        <f>(A368+B368)/2</f>
        <v>22.15</v>
      </c>
      <c r="D368">
        <v>48</v>
      </c>
      <c r="E368" s="3">
        <f>(D368*C368)</f>
        <v>1063.1999999999998</v>
      </c>
    </row>
    <row r="369" spans="1:5" x14ac:dyDescent="0.3">
      <c r="A369">
        <v>20</v>
      </c>
      <c r="B369">
        <v>24.3</v>
      </c>
      <c r="C369" s="3">
        <f>(A369+B369)/2</f>
        <v>22.15</v>
      </c>
      <c r="D369">
        <v>48</v>
      </c>
      <c r="E369" s="3">
        <f>(D369*C369)</f>
        <v>1063.1999999999998</v>
      </c>
    </row>
    <row r="370" spans="1:5" x14ac:dyDescent="0.3">
      <c r="A370">
        <v>20</v>
      </c>
      <c r="B370">
        <v>24.3</v>
      </c>
      <c r="C370" s="3">
        <f>(A370+B370)/2</f>
        <v>22.15</v>
      </c>
      <c r="D370">
        <v>48</v>
      </c>
      <c r="E370" s="3">
        <f>(D370*C370)</f>
        <v>1063.1999999999998</v>
      </c>
    </row>
    <row r="371" spans="1:5" x14ac:dyDescent="0.3">
      <c r="A371">
        <v>20</v>
      </c>
      <c r="B371">
        <v>24.3</v>
      </c>
      <c r="C371" s="3">
        <f>(A371+B371)/2</f>
        <v>22.15</v>
      </c>
      <c r="D371">
        <v>48</v>
      </c>
      <c r="E371" s="3">
        <f>(D371*C371)</f>
        <v>1063.1999999999998</v>
      </c>
    </row>
    <row r="372" spans="1:5" x14ac:dyDescent="0.3">
      <c r="A372">
        <v>20</v>
      </c>
      <c r="B372">
        <v>24.3</v>
      </c>
      <c r="C372" s="3">
        <f>(A372+B372)/2</f>
        <v>22.15</v>
      </c>
      <c r="D372">
        <v>48</v>
      </c>
      <c r="E372" s="3">
        <f>(D372*C372)</f>
        <v>1063.1999999999998</v>
      </c>
    </row>
    <row r="373" spans="1:5" x14ac:dyDescent="0.3">
      <c r="A373">
        <v>20</v>
      </c>
      <c r="B373">
        <v>24.3</v>
      </c>
      <c r="C373" s="3">
        <f>(A373+B373)/2</f>
        <v>22.15</v>
      </c>
      <c r="D373">
        <v>48</v>
      </c>
      <c r="E373" s="3">
        <f>(D373*C373)</f>
        <v>1063.1999999999998</v>
      </c>
    </row>
    <row r="374" spans="1:5" x14ac:dyDescent="0.3">
      <c r="A374">
        <v>15</v>
      </c>
      <c r="B374" s="1">
        <v>18</v>
      </c>
      <c r="C374" s="3">
        <f>(A374+B374)/2</f>
        <v>16.5</v>
      </c>
      <c r="D374">
        <v>40</v>
      </c>
      <c r="E374" s="3">
        <f>(D374*C374)</f>
        <v>660</v>
      </c>
    </row>
    <row r="375" spans="1:5" x14ac:dyDescent="0.3">
      <c r="A375">
        <v>15</v>
      </c>
      <c r="B375">
        <v>17.190000000000001</v>
      </c>
      <c r="C375" s="3">
        <f>(A375+B375)/2</f>
        <v>16.094999999999999</v>
      </c>
      <c r="D375">
        <v>40</v>
      </c>
      <c r="E375" s="3">
        <f>(D375*C375)</f>
        <v>643.79999999999995</v>
      </c>
    </row>
    <row r="376" spans="1:5" x14ac:dyDescent="0.3">
      <c r="A376">
        <v>15</v>
      </c>
      <c r="B376">
        <v>17.190000000000001</v>
      </c>
      <c r="C376" s="3">
        <f>(A376+B376)/2</f>
        <v>16.094999999999999</v>
      </c>
      <c r="D376">
        <v>40</v>
      </c>
      <c r="E376" s="3">
        <f>(D376*C376)</f>
        <v>643.79999999999995</v>
      </c>
    </row>
    <row r="377" spans="1:5" x14ac:dyDescent="0.3">
      <c r="A377">
        <v>21.19</v>
      </c>
      <c r="B377" s="1">
        <v>18</v>
      </c>
      <c r="C377" s="3">
        <f>(A377+B377)/2</f>
        <v>19.594999999999999</v>
      </c>
      <c r="D377">
        <v>40</v>
      </c>
      <c r="E377" s="3">
        <f>(D377*C377)</f>
        <v>783.8</v>
      </c>
    </row>
    <row r="378" spans="1:5" x14ac:dyDescent="0.3">
      <c r="A378">
        <v>16.3</v>
      </c>
      <c r="B378" s="1">
        <v>18</v>
      </c>
      <c r="C378" s="3">
        <f>(A378+B378)/2</f>
        <v>17.149999999999999</v>
      </c>
      <c r="D378">
        <v>52</v>
      </c>
      <c r="E378" s="3">
        <f>(D378*C378)</f>
        <v>891.8</v>
      </c>
    </row>
    <row r="379" spans="1:5" x14ac:dyDescent="0.3">
      <c r="A379">
        <v>16.3</v>
      </c>
      <c r="B379" s="1">
        <v>18</v>
      </c>
      <c r="C379" s="3">
        <f>(A379+B379)/2</f>
        <v>17.149999999999999</v>
      </c>
      <c r="D379">
        <v>52</v>
      </c>
      <c r="E379" s="3">
        <f>(D379*C379)</f>
        <v>891.8</v>
      </c>
    </row>
    <row r="380" spans="1:5" x14ac:dyDescent="0.3">
      <c r="A380">
        <v>16.3</v>
      </c>
      <c r="B380" s="1">
        <v>18</v>
      </c>
      <c r="C380" s="3">
        <f>(A380+B380)/2</f>
        <v>17.149999999999999</v>
      </c>
      <c r="D380">
        <v>52</v>
      </c>
      <c r="E380" s="3">
        <f>(D380*C380)</f>
        <v>891.8</v>
      </c>
    </row>
    <row r="381" spans="1:5" x14ac:dyDescent="0.3">
      <c r="A381">
        <v>16.3</v>
      </c>
      <c r="B381" s="1">
        <v>18</v>
      </c>
      <c r="C381" s="3">
        <f>(A381+B381)/2</f>
        <v>17.149999999999999</v>
      </c>
      <c r="D381">
        <v>52</v>
      </c>
      <c r="E381" s="3">
        <f>(D381*C381)</f>
        <v>891.8</v>
      </c>
    </row>
    <row r="382" spans="1:5" x14ac:dyDescent="0.3">
      <c r="A382">
        <v>16.3</v>
      </c>
      <c r="B382" s="1">
        <v>18</v>
      </c>
      <c r="C382" s="3">
        <f>(A382+B382)/2</f>
        <v>17.149999999999999</v>
      </c>
      <c r="D382">
        <v>52</v>
      </c>
      <c r="E382" s="3">
        <f>(D382*C382)</f>
        <v>891.8</v>
      </c>
    </row>
    <row r="383" spans="1:5" x14ac:dyDescent="0.3">
      <c r="A383">
        <v>16.3</v>
      </c>
      <c r="B383" s="1">
        <v>18</v>
      </c>
      <c r="C383" s="3">
        <f>(A383+B383)/2</f>
        <v>17.149999999999999</v>
      </c>
      <c r="D383">
        <v>52</v>
      </c>
      <c r="E383" s="3">
        <f>(D383*C383)</f>
        <v>891.8</v>
      </c>
    </row>
    <row r="384" spans="1:5" x14ac:dyDescent="0.3">
      <c r="A384">
        <v>16.3</v>
      </c>
      <c r="B384" s="1">
        <v>18</v>
      </c>
      <c r="C384" s="3">
        <f>(A384+B384)/2</f>
        <v>17.149999999999999</v>
      </c>
      <c r="D384">
        <v>52</v>
      </c>
      <c r="E384" s="3">
        <f>(D384*C384)</f>
        <v>891.8</v>
      </c>
    </row>
    <row r="385" spans="1:5" x14ac:dyDescent="0.3">
      <c r="A385">
        <v>16.3</v>
      </c>
      <c r="B385" s="1">
        <v>18</v>
      </c>
      <c r="C385" s="3">
        <f>(A385+B385)/2</f>
        <v>17.149999999999999</v>
      </c>
      <c r="D385">
        <v>52</v>
      </c>
      <c r="E385" s="3">
        <f>(D385*C385)</f>
        <v>891.8</v>
      </c>
    </row>
    <row r="386" spans="1:5" x14ac:dyDescent="0.3">
      <c r="A386">
        <v>16.3</v>
      </c>
      <c r="B386" s="1">
        <v>18</v>
      </c>
      <c r="C386" s="3">
        <f>(A386+B386)/2</f>
        <v>17.149999999999999</v>
      </c>
      <c r="D386">
        <v>52</v>
      </c>
      <c r="E386" s="3">
        <f>(D386*C386)</f>
        <v>891.8</v>
      </c>
    </row>
    <row r="387" spans="1:5" x14ac:dyDescent="0.3">
      <c r="A387">
        <v>16.3</v>
      </c>
      <c r="B387" s="1">
        <v>18</v>
      </c>
      <c r="C387" s="3">
        <f>(A387+B387)/2</f>
        <v>17.149999999999999</v>
      </c>
      <c r="D387">
        <v>52</v>
      </c>
      <c r="E387" s="3">
        <f>(D387*C387)</f>
        <v>891.8</v>
      </c>
    </row>
    <row r="388" spans="1:5" x14ac:dyDescent="0.3">
      <c r="A388">
        <v>16.3</v>
      </c>
      <c r="B388" s="1">
        <v>18</v>
      </c>
      <c r="C388" s="3">
        <f>(A388+B388)/2</f>
        <v>17.149999999999999</v>
      </c>
      <c r="D388">
        <v>52</v>
      </c>
      <c r="E388" s="3">
        <f>(D388*C388)</f>
        <v>891.8</v>
      </c>
    </row>
    <row r="389" spans="1:5" x14ac:dyDescent="0.3">
      <c r="A389">
        <v>16.3</v>
      </c>
      <c r="B389" s="1">
        <v>18</v>
      </c>
      <c r="C389" s="3">
        <f>(A389+B389)/2</f>
        <v>17.149999999999999</v>
      </c>
      <c r="D389">
        <v>52</v>
      </c>
      <c r="E389" s="3">
        <f>(D389*C389)</f>
        <v>891.8</v>
      </c>
    </row>
    <row r="390" spans="1:5" x14ac:dyDescent="0.3">
      <c r="A390">
        <v>10.199999999999999</v>
      </c>
      <c r="B390">
        <v>13.87</v>
      </c>
      <c r="C390" s="3">
        <f>(A390+B390)/2</f>
        <v>12.035</v>
      </c>
      <c r="D390">
        <v>50</v>
      </c>
      <c r="E390" s="3">
        <f>(D390*C390)</f>
        <v>601.75</v>
      </c>
    </row>
    <row r="391" spans="1:5" x14ac:dyDescent="0.3">
      <c r="A391">
        <v>10</v>
      </c>
      <c r="B391">
        <v>13.87</v>
      </c>
      <c r="C391" s="3">
        <f>(A391+B391)/2</f>
        <v>11.934999999999999</v>
      </c>
      <c r="D391">
        <v>50</v>
      </c>
      <c r="E391" s="3">
        <f>(D391*C391)</f>
        <v>596.74999999999989</v>
      </c>
    </row>
    <row r="392" spans="1:5" x14ac:dyDescent="0.3">
      <c r="A392">
        <v>10</v>
      </c>
      <c r="B392">
        <v>13.87</v>
      </c>
      <c r="C392" s="3">
        <f>(A392+B392)/2</f>
        <v>11.934999999999999</v>
      </c>
      <c r="D392">
        <v>50</v>
      </c>
      <c r="E392" s="3">
        <f>(D392*C392)</f>
        <v>596.74999999999989</v>
      </c>
    </row>
    <row r="393" spans="1:5" x14ac:dyDescent="0.3">
      <c r="A393">
        <v>16</v>
      </c>
      <c r="B393">
        <v>19.600000000000001</v>
      </c>
      <c r="C393" s="3">
        <f>(A393+B393)/2</f>
        <v>17.8</v>
      </c>
      <c r="D393">
        <v>50</v>
      </c>
      <c r="E393" s="3">
        <f>(D393*C393)</f>
        <v>890</v>
      </c>
    </row>
    <row r="394" spans="1:5" x14ac:dyDescent="0.3">
      <c r="A394">
        <v>16</v>
      </c>
      <c r="B394">
        <v>19.600000000000001</v>
      </c>
      <c r="C394" s="3">
        <f>(A394+B394)/2</f>
        <v>17.8</v>
      </c>
      <c r="D394">
        <v>50</v>
      </c>
      <c r="E394" s="3">
        <f>(D394*C394)</f>
        <v>890</v>
      </c>
    </row>
    <row r="395" spans="1:5" x14ac:dyDescent="0.3">
      <c r="A395">
        <v>16</v>
      </c>
      <c r="B395">
        <v>19.600000000000001</v>
      </c>
      <c r="C395" s="3">
        <f>(A395+B395)/2</f>
        <v>17.8</v>
      </c>
      <c r="D395">
        <v>50</v>
      </c>
      <c r="E395" s="3">
        <f>(D395*C395)</f>
        <v>890</v>
      </c>
    </row>
    <row r="396" spans="1:5" x14ac:dyDescent="0.3">
      <c r="A396">
        <v>16</v>
      </c>
      <c r="B396">
        <v>19.600000000000001</v>
      </c>
      <c r="C396" s="3">
        <f>(A396+B396)/2</f>
        <v>17.8</v>
      </c>
      <c r="D396">
        <v>50</v>
      </c>
      <c r="E396" s="3">
        <f>(D396*C396)</f>
        <v>890</v>
      </c>
    </row>
    <row r="397" spans="1:5" x14ac:dyDescent="0.3">
      <c r="A397">
        <v>16</v>
      </c>
      <c r="B397">
        <v>19.600000000000001</v>
      </c>
      <c r="C397" s="3">
        <f>(A397+B397)/2</f>
        <v>17.8</v>
      </c>
      <c r="D397">
        <v>50</v>
      </c>
      <c r="E397" s="3">
        <f>(D397*C397)</f>
        <v>890</v>
      </c>
    </row>
    <row r="398" spans="1:5" x14ac:dyDescent="0.3">
      <c r="A398">
        <v>16</v>
      </c>
      <c r="B398">
        <v>19.600000000000001</v>
      </c>
      <c r="C398" s="3">
        <f>(A398+B398)/2</f>
        <v>17.8</v>
      </c>
      <c r="D398">
        <v>50</v>
      </c>
      <c r="E398" s="3">
        <f>(D398*C398)</f>
        <v>890</v>
      </c>
    </row>
    <row r="399" spans="1:5" x14ac:dyDescent="0.3">
      <c r="A399">
        <v>16.3</v>
      </c>
      <c r="B399" s="1">
        <v>18</v>
      </c>
      <c r="C399" s="3">
        <f>(A399+B399)/2</f>
        <v>17.149999999999999</v>
      </c>
      <c r="D399">
        <v>45</v>
      </c>
      <c r="E399" s="3">
        <f>(D399*C399)</f>
        <v>771.74999999999989</v>
      </c>
    </row>
    <row r="400" spans="1:5" x14ac:dyDescent="0.3">
      <c r="A400">
        <v>19.899999999999999</v>
      </c>
      <c r="B400">
        <v>22.32</v>
      </c>
      <c r="C400" s="3">
        <f>(A400+B400)/2</f>
        <v>21.11</v>
      </c>
      <c r="D400">
        <v>45</v>
      </c>
      <c r="E400" s="3">
        <f>(D400*C400)</f>
        <v>949.94999999999993</v>
      </c>
    </row>
    <row r="401" spans="1:5" x14ac:dyDescent="0.3">
      <c r="A401">
        <v>19.899999999999999</v>
      </c>
      <c r="B401">
        <v>22</v>
      </c>
      <c r="C401" s="3">
        <f>(A401+B401)/2</f>
        <v>20.95</v>
      </c>
      <c r="D401">
        <v>45</v>
      </c>
      <c r="E401" s="3">
        <f>(D401*C401)</f>
        <v>942.75</v>
      </c>
    </row>
    <row r="402" spans="1:5" x14ac:dyDescent="0.3">
      <c r="A402">
        <v>16.3</v>
      </c>
      <c r="B402" s="1">
        <v>18</v>
      </c>
      <c r="C402" s="3">
        <f>(A402+B402)/2</f>
        <v>17.149999999999999</v>
      </c>
      <c r="D402">
        <v>45</v>
      </c>
      <c r="E402" s="3">
        <f>(D402*C402)</f>
        <v>771.74999999999989</v>
      </c>
    </row>
    <row r="403" spans="1:5" x14ac:dyDescent="0.3">
      <c r="A403">
        <v>14</v>
      </c>
      <c r="B403">
        <v>17</v>
      </c>
      <c r="C403" s="3">
        <f>(A403+B403)/2</f>
        <v>15.5</v>
      </c>
      <c r="D403">
        <v>45</v>
      </c>
      <c r="E403" s="3">
        <f>(D403*C403)</f>
        <v>697.5</v>
      </c>
    </row>
    <row r="404" spans="1:5" x14ac:dyDescent="0.3">
      <c r="A404">
        <v>16.3</v>
      </c>
      <c r="B404" s="1">
        <v>18</v>
      </c>
      <c r="C404" s="3">
        <f>(A404+B404)/2</f>
        <v>17.149999999999999</v>
      </c>
      <c r="D404">
        <v>45</v>
      </c>
      <c r="E404" s="3">
        <f>(D404*C404)</f>
        <v>771.74999999999989</v>
      </c>
    </row>
    <row r="405" spans="1:5" x14ac:dyDescent="0.3">
      <c r="A405">
        <v>16.3</v>
      </c>
      <c r="B405" s="1">
        <v>18</v>
      </c>
      <c r="C405" s="3">
        <f>(A405+B405)/2</f>
        <v>17.149999999999999</v>
      </c>
      <c r="D405">
        <v>45</v>
      </c>
      <c r="E405" s="3">
        <f>(D405*C405)</f>
        <v>771.74999999999989</v>
      </c>
    </row>
    <row r="406" spans="1:5" x14ac:dyDescent="0.3">
      <c r="A406">
        <v>16.3</v>
      </c>
      <c r="B406" s="1">
        <v>18</v>
      </c>
      <c r="C406" s="3">
        <f>(A406+B406)/2</f>
        <v>17.149999999999999</v>
      </c>
      <c r="D406">
        <v>45</v>
      </c>
      <c r="E406" s="3">
        <f>(D406*C406)</f>
        <v>771.74999999999989</v>
      </c>
    </row>
    <row r="407" spans="1:5" x14ac:dyDescent="0.3">
      <c r="A407">
        <v>16.3</v>
      </c>
      <c r="B407" s="1">
        <v>18</v>
      </c>
      <c r="C407" s="3">
        <f>(A407+B407)/2</f>
        <v>17.149999999999999</v>
      </c>
      <c r="D407">
        <v>45</v>
      </c>
      <c r="E407" s="3">
        <f>(D407*C407)</f>
        <v>771.74999999999989</v>
      </c>
    </row>
    <row r="408" spans="1:5" x14ac:dyDescent="0.3">
      <c r="A408">
        <v>16.3</v>
      </c>
      <c r="B408" s="1">
        <v>18</v>
      </c>
      <c r="C408" s="3">
        <f>(A408+B408)/2</f>
        <v>17.149999999999999</v>
      </c>
      <c r="D408">
        <v>45</v>
      </c>
      <c r="E408" s="3">
        <f>(D408*C408)</f>
        <v>771.74999999999989</v>
      </c>
    </row>
    <row r="409" spans="1:5" x14ac:dyDescent="0.3">
      <c r="A409">
        <v>14</v>
      </c>
      <c r="B409">
        <v>17</v>
      </c>
      <c r="C409" s="3">
        <f>(A409+B409)/2</f>
        <v>15.5</v>
      </c>
      <c r="D409">
        <v>45</v>
      </c>
      <c r="E409" s="3">
        <f>(D409*C409)</f>
        <v>697.5</v>
      </c>
    </row>
    <row r="410" spans="1:5" x14ac:dyDescent="0.3">
      <c r="A410">
        <v>16.3</v>
      </c>
      <c r="B410" s="1">
        <v>18</v>
      </c>
      <c r="C410" s="3">
        <f>(A410+B410)/2</f>
        <v>17.149999999999999</v>
      </c>
      <c r="D410">
        <v>45</v>
      </c>
      <c r="E410" s="3">
        <f>(D410*C410)</f>
        <v>771.74999999999989</v>
      </c>
    </row>
    <row r="411" spans="1:5" x14ac:dyDescent="0.3">
      <c r="A411">
        <v>16.3</v>
      </c>
      <c r="B411" s="1">
        <v>18</v>
      </c>
      <c r="C411" s="3">
        <f>(A411+B411)/2</f>
        <v>17.149999999999999</v>
      </c>
      <c r="D411">
        <v>45</v>
      </c>
      <c r="E411" s="3">
        <f>(D411*C411)</f>
        <v>771.74999999999989</v>
      </c>
    </row>
    <row r="412" spans="1:5" x14ac:dyDescent="0.3">
      <c r="A412">
        <v>16.3</v>
      </c>
      <c r="B412" s="1">
        <v>18</v>
      </c>
      <c r="C412" s="3">
        <f>(A412+B412)/2</f>
        <v>17.149999999999999</v>
      </c>
      <c r="D412">
        <v>42</v>
      </c>
      <c r="E412" s="3">
        <f>(D412*C412)</f>
        <v>720.3</v>
      </c>
    </row>
    <row r="413" spans="1:5" x14ac:dyDescent="0.3">
      <c r="A413">
        <v>16.3</v>
      </c>
      <c r="B413" s="1">
        <v>18</v>
      </c>
      <c r="C413" s="3">
        <f>(A413+B413)/2</f>
        <v>17.149999999999999</v>
      </c>
      <c r="D413">
        <v>42</v>
      </c>
      <c r="E413" s="3">
        <f>(D413*C413)</f>
        <v>720.3</v>
      </c>
    </row>
    <row r="414" spans="1:5" x14ac:dyDescent="0.3">
      <c r="A414">
        <v>16.3</v>
      </c>
      <c r="B414" s="1">
        <v>18</v>
      </c>
      <c r="C414" s="3">
        <f>(A414+B414)/2</f>
        <v>17.149999999999999</v>
      </c>
      <c r="D414">
        <v>42</v>
      </c>
      <c r="E414" s="3">
        <f>(D414*C414)</f>
        <v>720.3</v>
      </c>
    </row>
    <row r="415" spans="1:5" x14ac:dyDescent="0.3">
      <c r="A415">
        <v>16.3</v>
      </c>
      <c r="B415" s="1">
        <v>18</v>
      </c>
      <c r="C415" s="3">
        <f>(A415+B415)/2</f>
        <v>17.149999999999999</v>
      </c>
      <c r="D415">
        <v>42</v>
      </c>
      <c r="E415" s="3">
        <f>(D415*C415)</f>
        <v>720.3</v>
      </c>
    </row>
    <row r="416" spans="1:5" x14ac:dyDescent="0.3">
      <c r="A416">
        <v>16.3</v>
      </c>
      <c r="B416" s="1">
        <v>18</v>
      </c>
      <c r="C416" s="3">
        <f>(A416+B416)/2</f>
        <v>17.149999999999999</v>
      </c>
      <c r="D416">
        <v>42</v>
      </c>
      <c r="E416" s="3">
        <f>(D416*C416)</f>
        <v>720.3</v>
      </c>
    </row>
    <row r="417" spans="1:5" x14ac:dyDescent="0.3">
      <c r="A417">
        <v>16.3</v>
      </c>
      <c r="B417" s="1">
        <v>18</v>
      </c>
      <c r="C417" s="3">
        <f>(A417+B417)/2</f>
        <v>17.149999999999999</v>
      </c>
      <c r="D417">
        <v>42</v>
      </c>
      <c r="E417" s="3">
        <f>(D417*C417)</f>
        <v>720.3</v>
      </c>
    </row>
    <row r="418" spans="1:5" x14ac:dyDescent="0.3">
      <c r="A418">
        <v>16.3</v>
      </c>
      <c r="B418" s="1">
        <v>18</v>
      </c>
      <c r="C418" s="3">
        <f>(A418+B418)/2</f>
        <v>17.149999999999999</v>
      </c>
      <c r="D418">
        <v>42</v>
      </c>
      <c r="E418" s="3">
        <f>(D418*C418)</f>
        <v>720.3</v>
      </c>
    </row>
    <row r="419" spans="1:5" x14ac:dyDescent="0.3">
      <c r="A419">
        <v>16.3</v>
      </c>
      <c r="B419" s="1">
        <v>18</v>
      </c>
      <c r="C419" s="3">
        <f>(A419+B419)/2</f>
        <v>17.149999999999999</v>
      </c>
      <c r="D419">
        <v>42</v>
      </c>
      <c r="E419" s="3">
        <f>(D419*C419)</f>
        <v>720.3</v>
      </c>
    </row>
    <row r="420" spans="1:5" x14ac:dyDescent="0.3">
      <c r="A420">
        <v>16.3</v>
      </c>
      <c r="B420" s="1">
        <v>18</v>
      </c>
      <c r="C420" s="3">
        <f>(A420+B420)/2</f>
        <v>17.149999999999999</v>
      </c>
      <c r="D420">
        <v>42</v>
      </c>
      <c r="E420" s="3">
        <f>(D420*C420)</f>
        <v>720.3</v>
      </c>
    </row>
    <row r="421" spans="1:5" x14ac:dyDescent="0.3">
      <c r="A421">
        <v>16.3</v>
      </c>
      <c r="B421" s="1">
        <v>18</v>
      </c>
      <c r="C421" s="3">
        <f>(A421+B421)/2</f>
        <v>17.149999999999999</v>
      </c>
      <c r="D421">
        <v>42</v>
      </c>
      <c r="E421" s="3">
        <f>(D421*C421)</f>
        <v>720.3</v>
      </c>
    </row>
    <row r="422" spans="1:5" x14ac:dyDescent="0.3">
      <c r="A422">
        <v>16.3</v>
      </c>
      <c r="B422" s="1">
        <v>18</v>
      </c>
      <c r="C422" s="3">
        <f>(A422+B422)/2</f>
        <v>17.149999999999999</v>
      </c>
      <c r="D422">
        <v>42</v>
      </c>
      <c r="E422" s="3">
        <f>(D422*C422)</f>
        <v>720.3</v>
      </c>
    </row>
    <row r="423" spans="1:5" x14ac:dyDescent="0.3">
      <c r="A423">
        <v>21.04</v>
      </c>
      <c r="B423" s="1">
        <v>18</v>
      </c>
      <c r="C423" s="3">
        <f>(A423+B423)/2</f>
        <v>19.52</v>
      </c>
      <c r="D423">
        <v>50</v>
      </c>
      <c r="E423" s="3">
        <f>(D423*C423)</f>
        <v>976</v>
      </c>
    </row>
    <row r="424" spans="1:5" x14ac:dyDescent="0.3">
      <c r="A424">
        <v>21.04</v>
      </c>
      <c r="B424" s="1">
        <v>18</v>
      </c>
      <c r="C424" s="3">
        <f>(A424+B424)/2</f>
        <v>19.52</v>
      </c>
      <c r="D424">
        <v>50</v>
      </c>
      <c r="E424" s="3">
        <f>(D424*C424)</f>
        <v>976</v>
      </c>
    </row>
    <row r="425" spans="1:5" x14ac:dyDescent="0.3">
      <c r="A425">
        <v>21.04</v>
      </c>
      <c r="B425" s="1">
        <v>18</v>
      </c>
      <c r="C425" s="3">
        <f>(A425+B425)/2</f>
        <v>19.52</v>
      </c>
      <c r="D425">
        <v>50</v>
      </c>
      <c r="E425" s="3">
        <f>(D425*C425)</f>
        <v>976</v>
      </c>
    </row>
    <row r="426" spans="1:5" x14ac:dyDescent="0.3">
      <c r="A426">
        <v>21.04</v>
      </c>
      <c r="B426" s="1">
        <v>18</v>
      </c>
      <c r="C426" s="3">
        <f>(A426+B426)/2</f>
        <v>19.52</v>
      </c>
      <c r="D426">
        <v>50</v>
      </c>
      <c r="E426" s="3">
        <f>(D426*C426)</f>
        <v>976</v>
      </c>
    </row>
    <row r="427" spans="1:5" x14ac:dyDescent="0.3">
      <c r="A427">
        <v>21.04</v>
      </c>
      <c r="B427" s="1">
        <v>18</v>
      </c>
      <c r="C427" s="3">
        <f>(A427+B427)/2</f>
        <v>19.52</v>
      </c>
      <c r="D427">
        <v>50</v>
      </c>
      <c r="E427" s="3">
        <f>(D427*C427)</f>
        <v>976</v>
      </c>
    </row>
    <row r="428" spans="1:5" x14ac:dyDescent="0.3">
      <c r="A428">
        <v>21.04</v>
      </c>
      <c r="B428" s="1">
        <v>18</v>
      </c>
      <c r="C428" s="3">
        <f>(A428+B428)/2</f>
        <v>19.52</v>
      </c>
      <c r="D428">
        <v>50</v>
      </c>
      <c r="E428" s="3">
        <f>(D428*C428)</f>
        <v>976</v>
      </c>
    </row>
    <row r="429" spans="1:5" x14ac:dyDescent="0.3">
      <c r="A429">
        <v>21.04</v>
      </c>
      <c r="B429" s="1">
        <v>18</v>
      </c>
      <c r="C429" s="3">
        <f>(A429+B429)/2</f>
        <v>19.52</v>
      </c>
      <c r="D429">
        <v>50</v>
      </c>
      <c r="E429" s="3">
        <f>(D429*C429)</f>
        <v>976</v>
      </c>
    </row>
    <row r="430" spans="1:5" x14ac:dyDescent="0.3">
      <c r="A430">
        <v>12.1</v>
      </c>
      <c r="B430" s="1">
        <v>18</v>
      </c>
      <c r="C430" s="3">
        <f>(A430+B430)/2</f>
        <v>15.05</v>
      </c>
      <c r="D430">
        <v>55</v>
      </c>
      <c r="E430" s="3">
        <f>(D430*C430)</f>
        <v>827.75</v>
      </c>
    </row>
    <row r="431" spans="1:5" x14ac:dyDescent="0.3">
      <c r="A431">
        <v>16.3</v>
      </c>
      <c r="B431" s="1">
        <v>18</v>
      </c>
      <c r="C431" s="3">
        <f>(A431+B431)/2</f>
        <v>17.149999999999999</v>
      </c>
      <c r="D431">
        <v>55</v>
      </c>
      <c r="E431" s="3">
        <f>(D431*C431)</f>
        <v>943.24999999999989</v>
      </c>
    </row>
    <row r="432" spans="1:5" x14ac:dyDescent="0.3">
      <c r="A432">
        <v>16.3</v>
      </c>
      <c r="B432" s="1">
        <v>18</v>
      </c>
      <c r="C432" s="3">
        <f>(A432+B432)/2</f>
        <v>17.149999999999999</v>
      </c>
      <c r="D432">
        <v>55</v>
      </c>
      <c r="E432" s="3">
        <f>(D432*C432)</f>
        <v>943.24999999999989</v>
      </c>
    </row>
    <row r="433" spans="1:5" x14ac:dyDescent="0.3">
      <c r="A433">
        <v>16.3</v>
      </c>
      <c r="B433" s="1">
        <v>18</v>
      </c>
      <c r="C433" s="3">
        <f>(A433+B433)/2</f>
        <v>17.149999999999999</v>
      </c>
      <c r="D433">
        <v>55</v>
      </c>
      <c r="E433" s="3">
        <f>(D433*C433)</f>
        <v>943.24999999999989</v>
      </c>
    </row>
    <row r="434" spans="1:5" x14ac:dyDescent="0.3">
      <c r="A434">
        <v>16.3</v>
      </c>
      <c r="B434" s="1">
        <v>18</v>
      </c>
      <c r="C434" s="3">
        <f>(A434+B434)/2</f>
        <v>17.149999999999999</v>
      </c>
      <c r="D434">
        <v>55</v>
      </c>
      <c r="E434" s="3">
        <f>(D434*C434)</f>
        <v>943.24999999999989</v>
      </c>
    </row>
    <row r="435" spans="1:5" x14ac:dyDescent="0.3">
      <c r="A435">
        <v>16.3</v>
      </c>
      <c r="B435" s="1">
        <v>18</v>
      </c>
      <c r="C435" s="3">
        <f>(A435+B435)/2</f>
        <v>17.149999999999999</v>
      </c>
      <c r="D435">
        <v>55</v>
      </c>
      <c r="E435" s="3">
        <f>(D435*C435)</f>
        <v>943.24999999999989</v>
      </c>
    </row>
    <row r="436" spans="1:5" x14ac:dyDescent="0.3">
      <c r="A436">
        <v>16.3</v>
      </c>
      <c r="B436" s="1">
        <v>18</v>
      </c>
      <c r="C436" s="3">
        <f>(A436+B436)/2</f>
        <v>17.149999999999999</v>
      </c>
      <c r="D436">
        <v>55</v>
      </c>
      <c r="E436" s="3">
        <f>(D436*C436)</f>
        <v>943.24999999999989</v>
      </c>
    </row>
    <row r="437" spans="1:5" x14ac:dyDescent="0.3">
      <c r="A437">
        <v>16.3</v>
      </c>
      <c r="B437" s="1">
        <v>18</v>
      </c>
      <c r="C437" s="3">
        <f>(A437+B437)/2</f>
        <v>17.149999999999999</v>
      </c>
      <c r="D437">
        <v>55</v>
      </c>
      <c r="E437" s="3">
        <f>(D437*C437)</f>
        <v>943.24999999999989</v>
      </c>
    </row>
    <row r="438" spans="1:5" x14ac:dyDescent="0.3">
      <c r="A438">
        <v>16.3</v>
      </c>
      <c r="B438" s="1">
        <v>18</v>
      </c>
      <c r="C438" s="3">
        <f>(A438+B438)/2</f>
        <v>17.149999999999999</v>
      </c>
      <c r="D438">
        <v>55</v>
      </c>
      <c r="E438" s="3">
        <f>(D438*C438)</f>
        <v>943.24999999999989</v>
      </c>
    </row>
    <row r="439" spans="1:5" x14ac:dyDescent="0.3">
      <c r="A439">
        <v>16.3</v>
      </c>
      <c r="B439" s="1">
        <v>18</v>
      </c>
      <c r="C439" s="3">
        <f>(A439+B439)/2</f>
        <v>17.149999999999999</v>
      </c>
      <c r="D439">
        <v>55</v>
      </c>
      <c r="E439" s="3">
        <f>(D439*C439)</f>
        <v>943.24999999999989</v>
      </c>
    </row>
    <row r="440" spans="1:5" x14ac:dyDescent="0.3">
      <c r="A440">
        <v>19</v>
      </c>
      <c r="B440">
        <v>19</v>
      </c>
      <c r="C440" s="3">
        <f>(A440+B440)/2</f>
        <v>19</v>
      </c>
      <c r="D440">
        <v>45</v>
      </c>
      <c r="E440" s="3">
        <f>(D440*C440)</f>
        <v>855</v>
      </c>
    </row>
    <row r="441" spans="1:5" x14ac:dyDescent="0.3">
      <c r="A441">
        <v>17</v>
      </c>
      <c r="B441">
        <v>17</v>
      </c>
      <c r="C441" s="3">
        <f>(A441+B441)/2</f>
        <v>17</v>
      </c>
      <c r="D441">
        <v>45</v>
      </c>
      <c r="E441" s="3">
        <f>(D441*C441)</f>
        <v>765</v>
      </c>
    </row>
    <row r="442" spans="1:5" x14ac:dyDescent="0.3">
      <c r="A442">
        <v>80</v>
      </c>
      <c r="B442" s="1">
        <v>18</v>
      </c>
      <c r="C442" s="3">
        <f>(A442+B442)/2</f>
        <v>49</v>
      </c>
      <c r="D442">
        <v>45</v>
      </c>
      <c r="E442" s="3">
        <f>(D442*C442)</f>
        <v>2205</v>
      </c>
    </row>
    <row r="443" spans="1:5" x14ac:dyDescent="0.3">
      <c r="A443">
        <v>80</v>
      </c>
      <c r="B443" s="1">
        <v>18</v>
      </c>
      <c r="C443" s="3">
        <f>(A443+B443)/2</f>
        <v>49</v>
      </c>
      <c r="D443">
        <v>45</v>
      </c>
      <c r="E443" s="3">
        <f>(D443*C443)</f>
        <v>2205</v>
      </c>
    </row>
    <row r="444" spans="1:5" x14ac:dyDescent="0.3">
      <c r="A444">
        <v>16.3</v>
      </c>
      <c r="B444" s="1">
        <v>18</v>
      </c>
      <c r="C444" s="3">
        <f>(A444+B444)/2</f>
        <v>17.149999999999999</v>
      </c>
      <c r="D444">
        <v>35</v>
      </c>
      <c r="E444" s="3">
        <f>(D444*C444)</f>
        <v>600.25</v>
      </c>
    </row>
    <row r="445" spans="1:5" x14ac:dyDescent="0.3">
      <c r="A445">
        <v>16.3</v>
      </c>
      <c r="B445" s="1">
        <v>18</v>
      </c>
      <c r="C445" s="3">
        <f>(A445+B445)/2</f>
        <v>17.149999999999999</v>
      </c>
      <c r="D445">
        <v>35</v>
      </c>
      <c r="E445" s="3">
        <f>(D445*C445)</f>
        <v>600.25</v>
      </c>
    </row>
    <row r="446" spans="1:5" x14ac:dyDescent="0.3">
      <c r="A446">
        <v>16.3</v>
      </c>
      <c r="B446" s="1">
        <v>18</v>
      </c>
      <c r="C446" s="3">
        <f>(A446+B446)/2</f>
        <v>17.149999999999999</v>
      </c>
      <c r="D446">
        <v>35</v>
      </c>
      <c r="E446" s="3">
        <f>(D446*C446)</f>
        <v>600.25</v>
      </c>
    </row>
    <row r="447" spans="1:5" x14ac:dyDescent="0.3">
      <c r="A447">
        <v>16.3</v>
      </c>
      <c r="B447" s="1">
        <v>18</v>
      </c>
      <c r="C447" s="3">
        <f>(A447+B447)/2</f>
        <v>17.149999999999999</v>
      </c>
      <c r="D447">
        <v>60</v>
      </c>
      <c r="E447" s="3">
        <f>(D447*C447)</f>
        <v>1029</v>
      </c>
    </row>
    <row r="448" spans="1:5" x14ac:dyDescent="0.3">
      <c r="A448">
        <v>16.3</v>
      </c>
      <c r="B448" s="1">
        <v>18</v>
      </c>
      <c r="C448" s="3">
        <f>(A448+B448)/2</f>
        <v>17.149999999999999</v>
      </c>
      <c r="D448">
        <v>60</v>
      </c>
      <c r="E448" s="3">
        <f>(D448*C448)</f>
        <v>1029</v>
      </c>
    </row>
    <row r="449" spans="1:5" x14ac:dyDescent="0.3">
      <c r="A449">
        <v>16.3</v>
      </c>
      <c r="B449" s="1">
        <v>18</v>
      </c>
      <c r="C449" s="3">
        <f>(A449+B449)/2</f>
        <v>17.149999999999999</v>
      </c>
      <c r="D449">
        <v>60</v>
      </c>
      <c r="E449" s="3">
        <f>(D449*C449)</f>
        <v>1029</v>
      </c>
    </row>
    <row r="450" spans="1:5" x14ac:dyDescent="0.3">
      <c r="A450">
        <v>16.3</v>
      </c>
      <c r="B450" s="1">
        <v>18</v>
      </c>
      <c r="C450" s="3">
        <f>(A450+B450)/2</f>
        <v>17.149999999999999</v>
      </c>
      <c r="D450">
        <v>45</v>
      </c>
      <c r="E450" s="3">
        <f>(D450*C450)</f>
        <v>771.74999999999989</v>
      </c>
    </row>
    <row r="451" spans="1:5" x14ac:dyDescent="0.3">
      <c r="A451">
        <v>16.3</v>
      </c>
      <c r="B451" s="1">
        <v>18</v>
      </c>
      <c r="C451" s="3">
        <f>(A451+B451)/2</f>
        <v>17.149999999999999</v>
      </c>
      <c r="D451">
        <v>45</v>
      </c>
      <c r="E451" s="3">
        <f>(D451*C451)</f>
        <v>771.74999999999989</v>
      </c>
    </row>
    <row r="452" spans="1:5" x14ac:dyDescent="0.3">
      <c r="A452">
        <v>16.3</v>
      </c>
      <c r="B452" s="1">
        <v>18</v>
      </c>
      <c r="C452" s="3">
        <f>(A452+B452)/2</f>
        <v>17.149999999999999</v>
      </c>
      <c r="D452">
        <v>45</v>
      </c>
      <c r="E452" s="3">
        <f>(D452*C452)</f>
        <v>771.74999999999989</v>
      </c>
    </row>
    <row r="453" spans="1:5" x14ac:dyDescent="0.3">
      <c r="A453">
        <v>16.3</v>
      </c>
      <c r="B453" s="1">
        <v>18</v>
      </c>
      <c r="C453" s="3">
        <f>(A453+B453)/2</f>
        <v>17.149999999999999</v>
      </c>
      <c r="D453">
        <v>45</v>
      </c>
      <c r="E453" s="3">
        <f>(D453*C453)</f>
        <v>771.74999999999989</v>
      </c>
    </row>
    <row r="454" spans="1:5" x14ac:dyDescent="0.3">
      <c r="A454">
        <v>18.489999999999998</v>
      </c>
      <c r="B454" s="1">
        <v>18</v>
      </c>
      <c r="C454" s="3">
        <f>(A454+B454)/2</f>
        <v>18.244999999999997</v>
      </c>
      <c r="D454">
        <v>60</v>
      </c>
      <c r="E454" s="3">
        <f>(D454*C454)</f>
        <v>1094.6999999999998</v>
      </c>
    </row>
    <row r="455" spans="1:5" x14ac:dyDescent="0.3">
      <c r="A455">
        <v>18.489999999999998</v>
      </c>
      <c r="B455" s="1">
        <v>18</v>
      </c>
      <c r="C455" s="3">
        <f>(A455+B455)/2</f>
        <v>18.244999999999997</v>
      </c>
      <c r="D455">
        <v>60</v>
      </c>
      <c r="E455" s="3">
        <f>(D455*C455)</f>
        <v>1094.6999999999998</v>
      </c>
    </row>
    <row r="456" spans="1:5" x14ac:dyDescent="0.3">
      <c r="A456">
        <v>18.489999999999998</v>
      </c>
      <c r="B456" s="1">
        <v>18</v>
      </c>
      <c r="C456" s="3">
        <f>(A456+B456)/2</f>
        <v>18.244999999999997</v>
      </c>
      <c r="D456">
        <v>60</v>
      </c>
      <c r="E456" s="3">
        <f>(D456*C456)</f>
        <v>1094.6999999999998</v>
      </c>
    </row>
    <row r="457" spans="1:5" x14ac:dyDescent="0.3">
      <c r="A457">
        <v>16.3</v>
      </c>
      <c r="B457" s="1">
        <v>18</v>
      </c>
      <c r="C457" s="3">
        <f>(A457+B457)/2</f>
        <v>17.149999999999999</v>
      </c>
      <c r="D457">
        <v>45</v>
      </c>
      <c r="E457" s="3">
        <f>(D457*C457)</f>
        <v>771.74999999999989</v>
      </c>
    </row>
    <row r="458" spans="1:5" x14ac:dyDescent="0.3">
      <c r="A458">
        <v>16.3</v>
      </c>
      <c r="B458" s="1">
        <v>18</v>
      </c>
      <c r="C458" s="3">
        <f>(A458+B458)/2</f>
        <v>17.149999999999999</v>
      </c>
      <c r="D458">
        <v>45</v>
      </c>
      <c r="E458" s="3">
        <f>(D458*C458)</f>
        <v>771.74999999999989</v>
      </c>
    </row>
    <row r="459" spans="1:5" x14ac:dyDescent="0.3">
      <c r="A459">
        <v>16.3</v>
      </c>
      <c r="B459" s="1">
        <v>18</v>
      </c>
      <c r="C459" s="3">
        <f>(A459+B459)/2</f>
        <v>17.149999999999999</v>
      </c>
      <c r="D459">
        <v>45</v>
      </c>
      <c r="E459" s="3">
        <f>(D459*C459)</f>
        <v>771.74999999999989</v>
      </c>
    </row>
    <row r="460" spans="1:5" x14ac:dyDescent="0.3">
      <c r="A460">
        <v>16.3</v>
      </c>
      <c r="B460" s="1">
        <v>18</v>
      </c>
      <c r="C460" s="3">
        <f>(A460+B460)/2</f>
        <v>17.149999999999999</v>
      </c>
      <c r="D460">
        <v>45</v>
      </c>
      <c r="E460" s="3">
        <f>(D460*C460)</f>
        <v>771.74999999999989</v>
      </c>
    </row>
    <row r="461" spans="1:5" x14ac:dyDescent="0.3">
      <c r="A461">
        <v>16.3</v>
      </c>
      <c r="B461" s="1">
        <v>18</v>
      </c>
      <c r="C461" s="3">
        <f>(A461+B461)/2</f>
        <v>17.149999999999999</v>
      </c>
      <c r="D461">
        <v>45</v>
      </c>
      <c r="E461" s="3">
        <f>(D461*C461)</f>
        <v>771.74999999999989</v>
      </c>
    </row>
    <row r="462" spans="1:5" x14ac:dyDescent="0.3">
      <c r="A462">
        <v>16.3</v>
      </c>
      <c r="B462" s="1">
        <v>18</v>
      </c>
      <c r="C462" s="3">
        <f>(A462+B462)/2</f>
        <v>17.149999999999999</v>
      </c>
      <c r="D462">
        <v>45</v>
      </c>
      <c r="E462" s="3">
        <f>(D462*C462)</f>
        <v>771.74999999999989</v>
      </c>
    </row>
    <row r="463" spans="1:5" x14ac:dyDescent="0.3">
      <c r="A463">
        <v>16.3</v>
      </c>
      <c r="B463" s="1">
        <v>18</v>
      </c>
      <c r="C463" s="3">
        <f>(A463+B463)/2</f>
        <v>17.149999999999999</v>
      </c>
      <c r="D463">
        <v>45</v>
      </c>
      <c r="E463" s="3">
        <f>(D463*C463)</f>
        <v>771.74999999999989</v>
      </c>
    </row>
    <row r="464" spans="1:5" x14ac:dyDescent="0.3">
      <c r="A464">
        <v>16.3</v>
      </c>
      <c r="B464" s="1">
        <v>18</v>
      </c>
      <c r="C464" s="3">
        <f>(A464+B464)/2</f>
        <v>17.149999999999999</v>
      </c>
      <c r="D464">
        <v>45</v>
      </c>
      <c r="E464" s="3">
        <f>(D464*C464)</f>
        <v>771.74999999999989</v>
      </c>
    </row>
    <row r="465" spans="1:5" x14ac:dyDescent="0.3">
      <c r="A465">
        <v>11.5</v>
      </c>
      <c r="B465">
        <v>15.4</v>
      </c>
      <c r="C465" s="3">
        <f>(A465+B465)/2</f>
        <v>13.45</v>
      </c>
      <c r="D465">
        <v>60</v>
      </c>
      <c r="E465" s="3">
        <f>(D465*C465)</f>
        <v>807</v>
      </c>
    </row>
    <row r="466" spans="1:5" x14ac:dyDescent="0.3">
      <c r="A466">
        <v>8.1</v>
      </c>
      <c r="B466">
        <v>10.220000000000001</v>
      </c>
      <c r="C466" s="3">
        <f>(A466+B466)/2</f>
        <v>9.16</v>
      </c>
      <c r="D466">
        <v>80</v>
      </c>
      <c r="E466" s="3">
        <f>(D466*C466)</f>
        <v>732.8</v>
      </c>
    </row>
    <row r="467" spans="1:5" x14ac:dyDescent="0.3">
      <c r="A467">
        <v>9.4</v>
      </c>
      <c r="B467">
        <v>13.5</v>
      </c>
      <c r="C467" s="3">
        <f>(A467+B467)/2</f>
        <v>11.45</v>
      </c>
      <c r="D467">
        <v>80</v>
      </c>
      <c r="E467" s="3">
        <f>(D467*C467)</f>
        <v>916</v>
      </c>
    </row>
    <row r="468" spans="1:5" x14ac:dyDescent="0.3">
      <c r="A468">
        <v>11.5</v>
      </c>
      <c r="B468">
        <v>15.4</v>
      </c>
      <c r="C468" s="3">
        <f>(A468+B468)/2</f>
        <v>13.45</v>
      </c>
      <c r="D468">
        <v>60</v>
      </c>
      <c r="E468" s="3">
        <f>(D468*C468)</f>
        <v>807</v>
      </c>
    </row>
    <row r="469" spans="1:5" x14ac:dyDescent="0.3">
      <c r="A469">
        <v>11.5</v>
      </c>
      <c r="B469">
        <v>15.4</v>
      </c>
      <c r="C469" s="3">
        <f>(A469+B469)/2</f>
        <v>13.45</v>
      </c>
      <c r="D469">
        <v>60</v>
      </c>
      <c r="E469" s="3">
        <f>(D469*C469)</f>
        <v>807</v>
      </c>
    </row>
    <row r="470" spans="1:5" x14ac:dyDescent="0.3">
      <c r="A470">
        <v>11.5</v>
      </c>
      <c r="B470">
        <v>15.4</v>
      </c>
      <c r="C470" s="3">
        <f>(A470+B470)/2</f>
        <v>13.45</v>
      </c>
      <c r="D470">
        <v>60</v>
      </c>
      <c r="E470" s="3">
        <f>(D470*C470)</f>
        <v>807</v>
      </c>
    </row>
    <row r="471" spans="1:5" x14ac:dyDescent="0.3">
      <c r="A471">
        <v>11.5</v>
      </c>
      <c r="B471">
        <v>15.4</v>
      </c>
      <c r="C471" s="3">
        <f>(A471+B471)/2</f>
        <v>13.45</v>
      </c>
      <c r="D471">
        <v>60</v>
      </c>
      <c r="E471" s="3">
        <f>(D471*C471)</f>
        <v>807</v>
      </c>
    </row>
    <row r="472" spans="1:5" x14ac:dyDescent="0.3">
      <c r="A472">
        <v>11.5</v>
      </c>
      <c r="B472">
        <v>15.4</v>
      </c>
      <c r="C472" s="3">
        <f>(A472+B472)/2</f>
        <v>13.45</v>
      </c>
      <c r="D472">
        <v>60</v>
      </c>
      <c r="E472" s="3">
        <f>(D472*C472)</f>
        <v>807</v>
      </c>
    </row>
    <row r="473" spans="1:5" x14ac:dyDescent="0.3">
      <c r="A473">
        <v>11.5</v>
      </c>
      <c r="B473">
        <v>15.4</v>
      </c>
      <c r="C473" s="3">
        <f>(A473+B473)/2</f>
        <v>13.45</v>
      </c>
      <c r="D473">
        <v>60</v>
      </c>
      <c r="E473" s="3">
        <f>(D473*C473)</f>
        <v>807</v>
      </c>
    </row>
    <row r="474" spans="1:5" x14ac:dyDescent="0.3">
      <c r="A474">
        <v>18</v>
      </c>
      <c r="B474">
        <v>21.72</v>
      </c>
      <c r="C474" s="3">
        <f>(A474+B474)/2</f>
        <v>19.86</v>
      </c>
      <c r="D474">
        <v>55</v>
      </c>
      <c r="E474" s="3">
        <f>(D474*C474)</f>
        <v>1092.3</v>
      </c>
    </row>
    <row r="475" spans="1:5" x14ac:dyDescent="0.3">
      <c r="A475">
        <v>12</v>
      </c>
      <c r="B475">
        <v>14.84</v>
      </c>
      <c r="C475" s="3">
        <f>(A475+B475)/2</f>
        <v>13.42</v>
      </c>
      <c r="D475">
        <v>55</v>
      </c>
      <c r="E475" s="3">
        <f>(D475*C475)</f>
        <v>738.1</v>
      </c>
    </row>
    <row r="476" spans="1:5" x14ac:dyDescent="0.3">
      <c r="A476">
        <v>18</v>
      </c>
      <c r="B476">
        <v>21.13</v>
      </c>
      <c r="C476" s="3">
        <f>(A476+B476)/2</f>
        <v>19.564999999999998</v>
      </c>
      <c r="D476">
        <v>55</v>
      </c>
      <c r="E476" s="3">
        <f>(D476*C476)</f>
        <v>1076.0749999999998</v>
      </c>
    </row>
    <row r="477" spans="1:5" x14ac:dyDescent="0.3">
      <c r="A477">
        <v>12</v>
      </c>
      <c r="B477">
        <v>15.41</v>
      </c>
      <c r="C477" s="3">
        <f>(A477+B477)/2</f>
        <v>13.705</v>
      </c>
      <c r="D477">
        <v>55</v>
      </c>
      <c r="E477" s="3">
        <f>(D477*C477)</f>
        <v>753.77499999999998</v>
      </c>
    </row>
    <row r="478" spans="1:5" x14ac:dyDescent="0.3">
      <c r="A478">
        <v>16.3</v>
      </c>
      <c r="B478" s="1">
        <v>18</v>
      </c>
      <c r="C478" s="3">
        <f>(A478+B478)/2</f>
        <v>17.149999999999999</v>
      </c>
      <c r="D478">
        <v>70</v>
      </c>
      <c r="E478" s="3">
        <f>(D478*C478)</f>
        <v>1200.5</v>
      </c>
    </row>
    <row r="479" spans="1:5" x14ac:dyDescent="0.3">
      <c r="A479">
        <v>16</v>
      </c>
      <c r="B479">
        <v>15.1</v>
      </c>
      <c r="C479" s="3">
        <f>(A479+B479)/2</f>
        <v>15.55</v>
      </c>
      <c r="D479">
        <v>70</v>
      </c>
      <c r="E479" s="3">
        <f>(D479*C479)</f>
        <v>1088.5</v>
      </c>
    </row>
    <row r="480" spans="1:5" x14ac:dyDescent="0.3">
      <c r="A480">
        <v>16</v>
      </c>
      <c r="B480" s="1">
        <v>18</v>
      </c>
      <c r="C480" s="3">
        <f>(A480+B480)/2</f>
        <v>17</v>
      </c>
      <c r="D480">
        <v>70</v>
      </c>
      <c r="E480" s="3">
        <f>(D480*C480)</f>
        <v>1190</v>
      </c>
    </row>
    <row r="481" spans="1:5" x14ac:dyDescent="0.3">
      <c r="A481">
        <v>16</v>
      </c>
      <c r="B481" s="1">
        <v>18</v>
      </c>
      <c r="C481" s="3">
        <f>(A481+B481)/2</f>
        <v>17</v>
      </c>
      <c r="D481">
        <v>70</v>
      </c>
      <c r="E481" s="3">
        <f>(D481*C481)</f>
        <v>1190</v>
      </c>
    </row>
    <row r="482" spans="1:5" x14ac:dyDescent="0.3">
      <c r="A482">
        <v>16</v>
      </c>
      <c r="B482" s="1">
        <v>18</v>
      </c>
      <c r="C482" s="3">
        <f>(A482+B482)/2</f>
        <v>17</v>
      </c>
      <c r="D482">
        <v>70</v>
      </c>
      <c r="E482" s="3">
        <f>(D482*C482)</f>
        <v>1190</v>
      </c>
    </row>
    <row r="483" spans="1:5" x14ac:dyDescent="0.3">
      <c r="A483">
        <v>16</v>
      </c>
      <c r="B483" s="1">
        <v>18</v>
      </c>
      <c r="C483" s="3">
        <f>(A483+B483)/2</f>
        <v>17</v>
      </c>
      <c r="D483">
        <v>70</v>
      </c>
      <c r="E483" s="3">
        <f>(D483*C483)</f>
        <v>1190</v>
      </c>
    </row>
    <row r="484" spans="1:5" x14ac:dyDescent="0.3">
      <c r="A484">
        <v>16</v>
      </c>
      <c r="B484" s="1">
        <v>18</v>
      </c>
      <c r="C484" s="3">
        <f>(A484+B484)/2</f>
        <v>17</v>
      </c>
      <c r="D484">
        <v>70</v>
      </c>
      <c r="E484" s="3">
        <f>(D484*C484)</f>
        <v>1190</v>
      </c>
    </row>
    <row r="485" spans="1:5" x14ac:dyDescent="0.3">
      <c r="A485">
        <v>16</v>
      </c>
      <c r="B485" s="1">
        <v>18</v>
      </c>
      <c r="C485" s="3">
        <f>(A485+B485)/2</f>
        <v>17</v>
      </c>
      <c r="D485">
        <v>70</v>
      </c>
      <c r="E485" s="3">
        <f>(D485*C485)</f>
        <v>1190</v>
      </c>
    </row>
    <row r="486" spans="1:5" x14ac:dyDescent="0.3">
      <c r="A486">
        <v>16</v>
      </c>
      <c r="B486" s="1">
        <v>18</v>
      </c>
      <c r="C486" s="3">
        <f>(A486+B486)/2</f>
        <v>17</v>
      </c>
      <c r="D486">
        <v>70</v>
      </c>
      <c r="E486" s="3">
        <f>(D486*C486)</f>
        <v>1190</v>
      </c>
    </row>
    <row r="487" spans="1:5" x14ac:dyDescent="0.3">
      <c r="A487">
        <v>16.3</v>
      </c>
      <c r="B487" s="1">
        <v>18</v>
      </c>
      <c r="C487" s="3">
        <f>(A487+B487)/2</f>
        <v>17.149999999999999</v>
      </c>
      <c r="D487">
        <v>70</v>
      </c>
      <c r="E487" s="3">
        <f>(D487*C487)</f>
        <v>1200.5</v>
      </c>
    </row>
    <row r="488" spans="1:5" x14ac:dyDescent="0.3">
      <c r="A488">
        <v>16</v>
      </c>
      <c r="B488">
        <v>15.1</v>
      </c>
      <c r="C488" s="3">
        <f>(A488+B488)/2</f>
        <v>15.55</v>
      </c>
      <c r="D488">
        <v>70</v>
      </c>
      <c r="E488" s="3">
        <f>(D488*C488)</f>
        <v>1088.5</v>
      </c>
    </row>
    <row r="489" spans="1:5" x14ac:dyDescent="0.3">
      <c r="A489">
        <v>16</v>
      </c>
      <c r="B489" s="1">
        <v>18</v>
      </c>
      <c r="C489" s="3">
        <f>(A489+B489)/2</f>
        <v>17</v>
      </c>
      <c r="D489">
        <v>70</v>
      </c>
      <c r="E489" s="3">
        <f>(D489*C489)</f>
        <v>1190</v>
      </c>
    </row>
    <row r="490" spans="1:5" x14ac:dyDescent="0.3">
      <c r="A490">
        <v>16</v>
      </c>
      <c r="B490" s="1">
        <v>18</v>
      </c>
      <c r="C490" s="3">
        <f>(A490+B490)/2</f>
        <v>17</v>
      </c>
      <c r="D490">
        <v>70</v>
      </c>
      <c r="E490" s="3">
        <f>(D490*C490)</f>
        <v>1190</v>
      </c>
    </row>
    <row r="491" spans="1:5" x14ac:dyDescent="0.3">
      <c r="A491">
        <v>16</v>
      </c>
      <c r="B491" s="1">
        <v>18</v>
      </c>
      <c r="C491" s="3">
        <f>(A491+B491)/2</f>
        <v>17</v>
      </c>
      <c r="D491">
        <v>70</v>
      </c>
      <c r="E491" s="3">
        <f>(D491*C491)</f>
        <v>1190</v>
      </c>
    </row>
    <row r="492" spans="1:5" x14ac:dyDescent="0.3">
      <c r="A492">
        <v>16</v>
      </c>
      <c r="B492" s="1">
        <v>18</v>
      </c>
      <c r="C492" s="3">
        <f>(A492+B492)/2</f>
        <v>17</v>
      </c>
      <c r="D492">
        <v>70</v>
      </c>
      <c r="E492" s="3">
        <f>(D492*C492)</f>
        <v>1190</v>
      </c>
    </row>
    <row r="493" spans="1:5" x14ac:dyDescent="0.3">
      <c r="A493">
        <v>16</v>
      </c>
      <c r="B493" s="1">
        <v>18</v>
      </c>
      <c r="C493" s="3">
        <f>(A493+B493)/2</f>
        <v>17</v>
      </c>
      <c r="D493">
        <v>70</v>
      </c>
      <c r="E493" s="3">
        <f>(D493*C493)</f>
        <v>1190</v>
      </c>
    </row>
    <row r="494" spans="1:5" x14ac:dyDescent="0.3">
      <c r="A494">
        <v>16</v>
      </c>
      <c r="B494" s="1">
        <v>18</v>
      </c>
      <c r="C494" s="3">
        <f>(A494+B494)/2</f>
        <v>17</v>
      </c>
      <c r="D494">
        <v>70</v>
      </c>
      <c r="E494" s="3">
        <f>(D494*C494)</f>
        <v>1190</v>
      </c>
    </row>
    <row r="495" spans="1:5" x14ac:dyDescent="0.3">
      <c r="A495">
        <v>16</v>
      </c>
      <c r="B495" s="1">
        <v>18</v>
      </c>
      <c r="C495" s="3">
        <f>(A495+B495)/2</f>
        <v>17</v>
      </c>
      <c r="D495">
        <v>70</v>
      </c>
      <c r="E495" s="3">
        <f>(D495*C495)</f>
        <v>1190</v>
      </c>
    </row>
    <row r="496" spans="1:5" x14ac:dyDescent="0.3">
      <c r="A496">
        <v>16</v>
      </c>
      <c r="B496" s="1">
        <v>18</v>
      </c>
      <c r="C496" s="3">
        <f>(A496+B496)/2</f>
        <v>17</v>
      </c>
      <c r="D496">
        <v>70</v>
      </c>
      <c r="E496" s="3">
        <f>(D496*C496)</f>
        <v>1190</v>
      </c>
    </row>
    <row r="497" spans="1:5" x14ac:dyDescent="0.3">
      <c r="A497">
        <v>16</v>
      </c>
      <c r="B497" s="1">
        <v>18</v>
      </c>
      <c r="C497" s="3">
        <f>(A497+B497)/2</f>
        <v>17</v>
      </c>
      <c r="D497">
        <v>70</v>
      </c>
      <c r="E497" s="3">
        <f>(D497*C497)</f>
        <v>1190</v>
      </c>
    </row>
    <row r="498" spans="1:5" x14ac:dyDescent="0.3">
      <c r="A498">
        <v>16</v>
      </c>
      <c r="B498" s="1">
        <v>18</v>
      </c>
      <c r="C498" s="3">
        <f>(A498+B498)/2</f>
        <v>17</v>
      </c>
      <c r="D498">
        <v>70</v>
      </c>
      <c r="E498" s="3">
        <f>(D498*C498)</f>
        <v>1190</v>
      </c>
    </row>
    <row r="499" spans="1:5" x14ac:dyDescent="0.3">
      <c r="A499">
        <v>11</v>
      </c>
      <c r="B499" s="1">
        <v>18</v>
      </c>
      <c r="C499" s="3">
        <f>(A499+B499)/2</f>
        <v>14.5</v>
      </c>
      <c r="D499">
        <v>45</v>
      </c>
      <c r="E499" s="3">
        <f>(D499*C499)</f>
        <v>652.5</v>
      </c>
    </row>
    <row r="500" spans="1:5" x14ac:dyDescent="0.3">
      <c r="A500">
        <v>11</v>
      </c>
      <c r="B500" s="1">
        <v>18</v>
      </c>
      <c r="C500" s="3">
        <f>(A500+B500)/2</f>
        <v>14.5</v>
      </c>
      <c r="D500">
        <v>45</v>
      </c>
      <c r="E500" s="3">
        <f>(D500*C500)</f>
        <v>652.5</v>
      </c>
    </row>
    <row r="501" spans="1:5" x14ac:dyDescent="0.3">
      <c r="A501">
        <v>11</v>
      </c>
      <c r="B501" s="1">
        <v>18</v>
      </c>
      <c r="C501" s="3">
        <f>(A501+B501)/2</f>
        <v>14.5</v>
      </c>
      <c r="D501">
        <v>45</v>
      </c>
      <c r="E501" s="3">
        <f>(D501*C501)</f>
        <v>652.5</v>
      </c>
    </row>
    <row r="502" spans="1:5" x14ac:dyDescent="0.3">
      <c r="A502">
        <v>14</v>
      </c>
      <c r="B502">
        <v>17.600000000000001</v>
      </c>
      <c r="C502" s="3">
        <f>(A502+B502)/2</f>
        <v>15.8</v>
      </c>
      <c r="D502">
        <v>60</v>
      </c>
      <c r="E502" s="3">
        <f>(D502*C502)</f>
        <v>948</v>
      </c>
    </row>
    <row r="503" spans="1:5" x14ac:dyDescent="0.3">
      <c r="A503">
        <v>14</v>
      </c>
      <c r="B503">
        <v>17.600000000000001</v>
      </c>
      <c r="C503" s="3">
        <f>(A503+B503)/2</f>
        <v>15.8</v>
      </c>
      <c r="D503">
        <v>60</v>
      </c>
      <c r="E503" s="3">
        <f>(D503*C503)</f>
        <v>948</v>
      </c>
    </row>
    <row r="504" spans="1:5" x14ac:dyDescent="0.3">
      <c r="A504">
        <v>14</v>
      </c>
      <c r="B504">
        <v>17.600000000000001</v>
      </c>
      <c r="C504" s="3">
        <f>(A504+B504)/2</f>
        <v>15.8</v>
      </c>
      <c r="D504">
        <v>60</v>
      </c>
      <c r="E504" s="3">
        <f>(D504*C504)</f>
        <v>948</v>
      </c>
    </row>
    <row r="505" spans="1:5" x14ac:dyDescent="0.3">
      <c r="A505">
        <v>14</v>
      </c>
      <c r="B505">
        <v>17.600000000000001</v>
      </c>
      <c r="C505" s="3">
        <f>(A505+B505)/2</f>
        <v>15.8</v>
      </c>
      <c r="D505">
        <v>45</v>
      </c>
      <c r="E505" s="3">
        <f>(D505*C505)</f>
        <v>711</v>
      </c>
    </row>
    <row r="506" spans="1:5" x14ac:dyDescent="0.3">
      <c r="A506">
        <v>14</v>
      </c>
      <c r="B506">
        <v>17.600000000000001</v>
      </c>
      <c r="C506" s="3">
        <f>(A506+B506)/2</f>
        <v>15.8</v>
      </c>
      <c r="D506">
        <v>60</v>
      </c>
      <c r="E506" s="3">
        <f>(D506*C506)</f>
        <v>948</v>
      </c>
    </row>
    <row r="507" spans="1:5" x14ac:dyDescent="0.3">
      <c r="A507">
        <v>14</v>
      </c>
      <c r="B507">
        <v>17.600000000000001</v>
      </c>
      <c r="C507" s="3">
        <f>(A507+B507)/2</f>
        <v>15.8</v>
      </c>
      <c r="D507">
        <v>60</v>
      </c>
      <c r="E507" s="3">
        <f>(D507*C507)</f>
        <v>948</v>
      </c>
    </row>
    <row r="508" spans="1:5" x14ac:dyDescent="0.3">
      <c r="A508">
        <v>14</v>
      </c>
      <c r="B508">
        <v>17.600000000000001</v>
      </c>
      <c r="C508" s="3">
        <f>(A508+B508)/2</f>
        <v>15.8</v>
      </c>
      <c r="D508">
        <v>45</v>
      </c>
      <c r="E508" s="3">
        <f>(D508*C508)</f>
        <v>711</v>
      </c>
    </row>
    <row r="509" spans="1:5" x14ac:dyDescent="0.3">
      <c r="A509">
        <v>12</v>
      </c>
      <c r="B509" s="1">
        <v>18</v>
      </c>
      <c r="C509" s="3">
        <f>(A509+B509)/2</f>
        <v>15</v>
      </c>
      <c r="D509">
        <v>55</v>
      </c>
      <c r="E509" s="3">
        <f>(D509*C509)</f>
        <v>825</v>
      </c>
    </row>
    <row r="510" spans="1:5" x14ac:dyDescent="0.3">
      <c r="A510">
        <v>12</v>
      </c>
      <c r="B510" s="1">
        <v>18</v>
      </c>
      <c r="C510" s="3">
        <f>(A510+B510)/2</f>
        <v>15</v>
      </c>
      <c r="D510">
        <v>55</v>
      </c>
      <c r="E510" s="3">
        <f>(D510*C510)</f>
        <v>825</v>
      </c>
    </row>
    <row r="511" spans="1:5" x14ac:dyDescent="0.3">
      <c r="A511">
        <v>12</v>
      </c>
      <c r="B511" s="1">
        <v>18</v>
      </c>
      <c r="C511" s="3">
        <f>(A511+B511)/2</f>
        <v>15</v>
      </c>
      <c r="D511">
        <v>55</v>
      </c>
      <c r="E511" s="3">
        <f>(D511*C511)</f>
        <v>825</v>
      </c>
    </row>
    <row r="512" spans="1:5" x14ac:dyDescent="0.3">
      <c r="A512">
        <v>12</v>
      </c>
      <c r="B512" s="1">
        <v>18</v>
      </c>
      <c r="C512" s="3">
        <f>(A512+B512)/2</f>
        <v>15</v>
      </c>
      <c r="D512">
        <v>55</v>
      </c>
      <c r="E512" s="3">
        <f>(D512*C512)</f>
        <v>825</v>
      </c>
    </row>
    <row r="513" spans="1:5" x14ac:dyDescent="0.3">
      <c r="A513">
        <v>12</v>
      </c>
      <c r="B513" s="1">
        <v>18</v>
      </c>
      <c r="C513" s="3">
        <f>(A513+B513)/2</f>
        <v>15</v>
      </c>
      <c r="D513">
        <v>55</v>
      </c>
      <c r="E513" s="3">
        <f>(D513*C513)</f>
        <v>825</v>
      </c>
    </row>
    <row r="514" spans="1:5" x14ac:dyDescent="0.3">
      <c r="A514">
        <v>11.2</v>
      </c>
      <c r="B514" s="1">
        <v>18</v>
      </c>
      <c r="C514" s="3">
        <f>(A514+B514)/2</f>
        <v>14.6</v>
      </c>
      <c r="D514">
        <v>55</v>
      </c>
      <c r="E514" s="3">
        <f>(D514*C514)</f>
        <v>803</v>
      </c>
    </row>
    <row r="515" spans="1:5" x14ac:dyDescent="0.3">
      <c r="A515">
        <v>11.2</v>
      </c>
      <c r="B515" s="1">
        <v>18</v>
      </c>
      <c r="C515" s="3">
        <f>(A515+B515)/2</f>
        <v>14.6</v>
      </c>
      <c r="D515">
        <v>55</v>
      </c>
      <c r="E515" s="3">
        <f>(D515*C515)</f>
        <v>803</v>
      </c>
    </row>
    <row r="516" spans="1:5" x14ac:dyDescent="0.3">
      <c r="A516">
        <v>11.2</v>
      </c>
      <c r="B516" s="1">
        <v>18</v>
      </c>
      <c r="C516" s="3">
        <f>(A516+B516)/2</f>
        <v>14.6</v>
      </c>
      <c r="D516">
        <v>55</v>
      </c>
      <c r="E516" s="3">
        <f>(D516*C516)</f>
        <v>803</v>
      </c>
    </row>
    <row r="517" spans="1:5" x14ac:dyDescent="0.3">
      <c r="A517">
        <v>11.2</v>
      </c>
      <c r="B517" s="1">
        <v>18</v>
      </c>
      <c r="C517" s="3">
        <f>(A517+B517)/2</f>
        <v>14.6</v>
      </c>
      <c r="D517">
        <v>55</v>
      </c>
      <c r="E517" s="3">
        <f>(D517*C517)</f>
        <v>803</v>
      </c>
    </row>
    <row r="518" spans="1:5" x14ac:dyDescent="0.3">
      <c r="A518">
        <v>11.2</v>
      </c>
      <c r="B518" s="1">
        <v>18</v>
      </c>
      <c r="C518" s="3">
        <f>(A518+B518)/2</f>
        <v>14.6</v>
      </c>
      <c r="D518">
        <v>55</v>
      </c>
      <c r="E518" s="3">
        <f>(D518*C518)</f>
        <v>803</v>
      </c>
    </row>
    <row r="519" spans="1:5" x14ac:dyDescent="0.3">
      <c r="A519">
        <v>11.2</v>
      </c>
      <c r="B519" s="1">
        <v>18</v>
      </c>
      <c r="C519" s="3">
        <f>(A519+B519)/2</f>
        <v>14.6</v>
      </c>
      <c r="D519">
        <v>55</v>
      </c>
      <c r="E519" s="3">
        <f>(D519*C519)</f>
        <v>803</v>
      </c>
    </row>
    <row r="520" spans="1:5" x14ac:dyDescent="0.3">
      <c r="A520">
        <v>12</v>
      </c>
      <c r="B520" s="1">
        <v>18</v>
      </c>
      <c r="C520" s="3">
        <f>(A520+B520)/2</f>
        <v>15</v>
      </c>
      <c r="D520">
        <v>55</v>
      </c>
      <c r="E520" s="3">
        <f>(D520*C520)</f>
        <v>825</v>
      </c>
    </row>
    <row r="521" spans="1:5" x14ac:dyDescent="0.3">
      <c r="A521">
        <v>11.2</v>
      </c>
      <c r="B521" s="1">
        <v>18</v>
      </c>
      <c r="C521" s="3">
        <f>(A521+B521)/2</f>
        <v>14.6</v>
      </c>
      <c r="D521">
        <v>55</v>
      </c>
      <c r="E521" s="3">
        <f>(D521*C521)</f>
        <v>803</v>
      </c>
    </row>
    <row r="522" spans="1:5" x14ac:dyDescent="0.3">
      <c r="A522">
        <v>11.2</v>
      </c>
      <c r="B522" s="1">
        <v>18</v>
      </c>
      <c r="C522" s="3">
        <f>(A522+B522)/2</f>
        <v>14.6</v>
      </c>
      <c r="D522">
        <v>55</v>
      </c>
      <c r="E522" s="3">
        <f>(D522*C522)</f>
        <v>803</v>
      </c>
    </row>
    <row r="523" spans="1:5" x14ac:dyDescent="0.3">
      <c r="A523">
        <v>12</v>
      </c>
      <c r="B523" s="1">
        <v>18</v>
      </c>
      <c r="C523" s="3">
        <f>(A523+B523)/2</f>
        <v>15</v>
      </c>
      <c r="D523">
        <v>55</v>
      </c>
      <c r="E523" s="3">
        <f>(D523*C523)</f>
        <v>825</v>
      </c>
    </row>
    <row r="524" spans="1:5" x14ac:dyDescent="0.3">
      <c r="A524">
        <v>12</v>
      </c>
      <c r="B524" s="1">
        <v>18</v>
      </c>
      <c r="C524" s="3">
        <f>(A524+B524)/2</f>
        <v>15</v>
      </c>
      <c r="D524">
        <v>55</v>
      </c>
      <c r="E524" s="3">
        <f>(D524*C524)</f>
        <v>825</v>
      </c>
    </row>
    <row r="525" spans="1:5" x14ac:dyDescent="0.3">
      <c r="A525">
        <v>9.5</v>
      </c>
      <c r="B525" s="1">
        <v>18</v>
      </c>
      <c r="C525" s="3">
        <f>(A525+B525)/2</f>
        <v>13.75</v>
      </c>
      <c r="D525">
        <v>55</v>
      </c>
      <c r="E525" s="3">
        <f>(D525*C525)</f>
        <v>756.25</v>
      </c>
    </row>
    <row r="526" spans="1:5" x14ac:dyDescent="0.3">
      <c r="A526">
        <v>9.5</v>
      </c>
      <c r="B526" s="1">
        <v>18</v>
      </c>
      <c r="C526" s="3">
        <f>(A526+B526)/2</f>
        <v>13.75</v>
      </c>
      <c r="D526">
        <v>55</v>
      </c>
      <c r="E526" s="3">
        <f>(D526*C526)</f>
        <v>756.25</v>
      </c>
    </row>
    <row r="527" spans="1:5" x14ac:dyDescent="0.3">
      <c r="A527">
        <v>9.5</v>
      </c>
      <c r="B527" s="1">
        <v>18</v>
      </c>
      <c r="C527" s="3">
        <f>(A527+B527)/2</f>
        <v>13.75</v>
      </c>
      <c r="D527">
        <v>55</v>
      </c>
      <c r="E527" s="3">
        <f>(D527*C527)</f>
        <v>756.25</v>
      </c>
    </row>
    <row r="528" spans="1:5" x14ac:dyDescent="0.3">
      <c r="A528">
        <v>18.2</v>
      </c>
      <c r="B528">
        <v>21</v>
      </c>
      <c r="C528" s="3">
        <f>(A528+B528)/2</f>
        <v>19.600000000000001</v>
      </c>
      <c r="D528">
        <v>43</v>
      </c>
      <c r="E528" s="3">
        <f>(D528*C528)</f>
        <v>842.80000000000007</v>
      </c>
    </row>
    <row r="529" spans="1:5" x14ac:dyDescent="0.3">
      <c r="A529">
        <v>18.399999999999999</v>
      </c>
      <c r="B529">
        <v>21</v>
      </c>
      <c r="C529" s="3">
        <f>(A529+B529)/2</f>
        <v>19.7</v>
      </c>
      <c r="D529">
        <v>43</v>
      </c>
      <c r="E529" s="3">
        <f>(D529*C529)</f>
        <v>847.1</v>
      </c>
    </row>
    <row r="530" spans="1:5" x14ac:dyDescent="0.3">
      <c r="A530">
        <v>9.5</v>
      </c>
      <c r="B530" s="1">
        <v>18</v>
      </c>
      <c r="C530" s="3">
        <f>(A530+B530)/2</f>
        <v>13.75</v>
      </c>
      <c r="D530">
        <v>55</v>
      </c>
      <c r="E530" s="3">
        <f>(D530*C530)</f>
        <v>756.25</v>
      </c>
    </row>
    <row r="531" spans="1:5" x14ac:dyDescent="0.3">
      <c r="A531">
        <v>10.6</v>
      </c>
      <c r="B531">
        <v>14.12</v>
      </c>
      <c r="C531" s="3">
        <f>(A531+B531)/2</f>
        <v>12.36</v>
      </c>
      <c r="D531">
        <v>66</v>
      </c>
      <c r="E531" s="3">
        <f>(D531*C531)</f>
        <v>815.76</v>
      </c>
    </row>
    <row r="532" spans="1:5" x14ac:dyDescent="0.3">
      <c r="A532">
        <v>10.1</v>
      </c>
      <c r="B532">
        <v>14.67</v>
      </c>
      <c r="C532" s="3">
        <f>(A532+B532)/2</f>
        <v>12.385</v>
      </c>
      <c r="D532">
        <v>66</v>
      </c>
      <c r="E532" s="3">
        <f>(D532*C532)</f>
        <v>817.41</v>
      </c>
    </row>
    <row r="533" spans="1:5" x14ac:dyDescent="0.3">
      <c r="A533">
        <v>11.3</v>
      </c>
      <c r="B533">
        <v>13.7</v>
      </c>
      <c r="C533" s="3">
        <f>(A533+B533)/2</f>
        <v>12.5</v>
      </c>
      <c r="D533">
        <v>66</v>
      </c>
      <c r="E533" s="3">
        <f>(D533*C533)</f>
        <v>825</v>
      </c>
    </row>
    <row r="534" spans="1:5" x14ac:dyDescent="0.3">
      <c r="A534">
        <v>15.1</v>
      </c>
      <c r="B534">
        <v>18.190000000000001</v>
      </c>
      <c r="C534" s="3">
        <f>(A534+B534)/2</f>
        <v>16.645</v>
      </c>
      <c r="D534">
        <v>66</v>
      </c>
      <c r="E534" s="3">
        <f>(D534*C534)</f>
        <v>1098.57</v>
      </c>
    </row>
    <row r="535" spans="1:5" x14ac:dyDescent="0.3">
      <c r="A535">
        <v>15.1</v>
      </c>
      <c r="B535">
        <v>18.190000000000001</v>
      </c>
      <c r="C535" s="3">
        <f>(A535+B535)/2</f>
        <v>16.645</v>
      </c>
      <c r="D535">
        <v>66</v>
      </c>
      <c r="E535" s="3">
        <f>(D535*C535)</f>
        <v>1098.57</v>
      </c>
    </row>
    <row r="536" spans="1:5" x14ac:dyDescent="0.3">
      <c r="A536">
        <v>10.1</v>
      </c>
      <c r="B536">
        <v>14.67</v>
      </c>
      <c r="C536" s="3">
        <f>(A536+B536)/2</f>
        <v>12.385</v>
      </c>
      <c r="D536">
        <v>66</v>
      </c>
      <c r="E536" s="3">
        <f>(D536*C536)</f>
        <v>817.41</v>
      </c>
    </row>
    <row r="537" spans="1:5" x14ac:dyDescent="0.3">
      <c r="A537">
        <v>15.1</v>
      </c>
      <c r="B537">
        <v>18.190000000000001</v>
      </c>
      <c r="C537" s="3">
        <f>(A537+B537)/2</f>
        <v>16.645</v>
      </c>
      <c r="D537">
        <v>66</v>
      </c>
      <c r="E537" s="3">
        <f>(D537*C537)</f>
        <v>1098.57</v>
      </c>
    </row>
    <row r="538" spans="1:5" x14ac:dyDescent="0.3">
      <c r="A538">
        <v>12.55</v>
      </c>
      <c r="B538">
        <v>12.9</v>
      </c>
      <c r="C538" s="3">
        <f>(A538+B538)/2</f>
        <v>12.725000000000001</v>
      </c>
      <c r="D538">
        <v>80</v>
      </c>
      <c r="E538" s="3">
        <f>(D538*C538)</f>
        <v>1018.0000000000001</v>
      </c>
    </row>
    <row r="539" spans="1:5" x14ac:dyDescent="0.3">
      <c r="A539">
        <v>12.55</v>
      </c>
      <c r="B539">
        <v>14.24</v>
      </c>
      <c r="C539" s="3">
        <f>(A539+B539)/2</f>
        <v>13.395</v>
      </c>
      <c r="D539">
        <v>80</v>
      </c>
      <c r="E539" s="3">
        <f>(D539*C539)</f>
        <v>1071.5999999999999</v>
      </c>
    </row>
    <row r="540" spans="1:5" x14ac:dyDescent="0.3">
      <c r="A540">
        <v>12.55</v>
      </c>
      <c r="B540">
        <v>14.24</v>
      </c>
      <c r="C540" s="3">
        <f>(A540+B540)/2</f>
        <v>13.395</v>
      </c>
      <c r="D540">
        <v>80</v>
      </c>
      <c r="E540" s="3">
        <f>(D540*C540)</f>
        <v>1071.5999999999999</v>
      </c>
    </row>
    <row r="541" spans="1:5" x14ac:dyDescent="0.3">
      <c r="A541">
        <v>12.55</v>
      </c>
      <c r="B541">
        <v>12.9</v>
      </c>
      <c r="C541" s="3">
        <f>(A541+B541)/2</f>
        <v>12.725000000000001</v>
      </c>
      <c r="D541">
        <v>80</v>
      </c>
      <c r="E541" s="3">
        <f>(D541*C541)</f>
        <v>1018.0000000000001</v>
      </c>
    </row>
    <row r="542" spans="1:5" x14ac:dyDescent="0.3">
      <c r="A542">
        <v>7.8</v>
      </c>
      <c r="B542">
        <v>10.26</v>
      </c>
      <c r="C542" s="3">
        <f>(A542+B542)/2</f>
        <v>9.0299999999999994</v>
      </c>
      <c r="D542">
        <v>80</v>
      </c>
      <c r="E542" s="3">
        <f>(D542*C542)</f>
        <v>722.4</v>
      </c>
    </row>
    <row r="543" spans="1:5" x14ac:dyDescent="0.3">
      <c r="A543">
        <v>7.8</v>
      </c>
      <c r="B543">
        <v>10.01</v>
      </c>
      <c r="C543" s="3">
        <f>(A543+B543)/2</f>
        <v>8.9049999999999994</v>
      </c>
      <c r="D543">
        <v>80</v>
      </c>
      <c r="E543" s="3">
        <f>(D543*C543)</f>
        <v>712.4</v>
      </c>
    </row>
    <row r="544" spans="1:5" x14ac:dyDescent="0.3">
      <c r="A544">
        <v>12.55</v>
      </c>
      <c r="B544">
        <v>12.9</v>
      </c>
      <c r="C544" s="3">
        <f>(A544+B544)/2</f>
        <v>12.725000000000001</v>
      </c>
      <c r="D544">
        <v>80</v>
      </c>
      <c r="E544" s="3">
        <f>(D544*C544)</f>
        <v>1018.0000000000001</v>
      </c>
    </row>
    <row r="545" spans="1:5" x14ac:dyDescent="0.3">
      <c r="A545">
        <v>7.7</v>
      </c>
      <c r="B545">
        <v>10.91</v>
      </c>
      <c r="C545" s="3">
        <f>(A545+B545)/2</f>
        <v>9.3049999999999997</v>
      </c>
      <c r="D545">
        <v>80</v>
      </c>
      <c r="E545" s="3">
        <f>(D545*C545)</f>
        <v>744.4</v>
      </c>
    </row>
    <row r="546" spans="1:5" x14ac:dyDescent="0.3">
      <c r="A546">
        <v>9.3000000000000007</v>
      </c>
      <c r="B546">
        <v>12.62</v>
      </c>
      <c r="C546" s="3">
        <f>(A546+B546)/2</f>
        <v>10.96</v>
      </c>
      <c r="D546">
        <v>80</v>
      </c>
      <c r="E546" s="3">
        <f>(D546*C546)</f>
        <v>876.80000000000007</v>
      </c>
    </row>
    <row r="547" spans="1:5" x14ac:dyDescent="0.3">
      <c r="A547">
        <v>9.3000000000000007</v>
      </c>
      <c r="B547">
        <v>12.62</v>
      </c>
      <c r="C547" s="3">
        <f>(A547+B547)/2</f>
        <v>10.96</v>
      </c>
      <c r="D547">
        <v>80</v>
      </c>
      <c r="E547" s="3">
        <f>(D547*C547)</f>
        <v>876.80000000000007</v>
      </c>
    </row>
    <row r="548" spans="1:5" x14ac:dyDescent="0.3">
      <c r="A548">
        <v>16.3</v>
      </c>
      <c r="B548" s="1">
        <v>18</v>
      </c>
      <c r="C548" s="3">
        <f>(A548+B548)/2</f>
        <v>17.149999999999999</v>
      </c>
      <c r="D548">
        <v>63</v>
      </c>
      <c r="E548" s="3">
        <f>(D548*C548)</f>
        <v>1080.4499999999998</v>
      </c>
    </row>
    <row r="549" spans="1:5" x14ac:dyDescent="0.3">
      <c r="A549">
        <v>18</v>
      </c>
      <c r="B549">
        <v>20.68</v>
      </c>
      <c r="C549" s="3">
        <f>(A549+B549)/2</f>
        <v>19.34</v>
      </c>
      <c r="D549">
        <v>51</v>
      </c>
      <c r="E549" s="3">
        <f>(D549*C549)</f>
        <v>986.34</v>
      </c>
    </row>
    <row r="550" spans="1:5" x14ac:dyDescent="0.3">
      <c r="A550">
        <v>18</v>
      </c>
      <c r="B550">
        <v>20.68</v>
      </c>
      <c r="C550" s="3">
        <f>(A550+B550)/2</f>
        <v>19.34</v>
      </c>
      <c r="D550">
        <v>51</v>
      </c>
      <c r="E550" s="3">
        <f>(D550*C550)</f>
        <v>986.34</v>
      </c>
    </row>
    <row r="551" spans="1:5" x14ac:dyDescent="0.3">
      <c r="A551">
        <v>18</v>
      </c>
      <c r="B551">
        <v>20.68</v>
      </c>
      <c r="C551" s="3">
        <f>(A551+B551)/2</f>
        <v>19.34</v>
      </c>
      <c r="D551">
        <v>51</v>
      </c>
      <c r="E551" s="3">
        <f>(D551*C551)</f>
        <v>986.34</v>
      </c>
    </row>
    <row r="552" spans="1:5" x14ac:dyDescent="0.3">
      <c r="A552">
        <v>16.3</v>
      </c>
      <c r="B552" s="1">
        <v>18</v>
      </c>
      <c r="C552" s="3">
        <f>(A552+B552)/2</f>
        <v>17.149999999999999</v>
      </c>
      <c r="D552">
        <v>61</v>
      </c>
      <c r="E552" s="3">
        <f>(D552*C552)</f>
        <v>1046.1499999999999</v>
      </c>
    </row>
    <row r="553" spans="1:5" x14ac:dyDescent="0.3">
      <c r="A553">
        <v>15.71</v>
      </c>
      <c r="B553" s="1">
        <v>18</v>
      </c>
      <c r="C553" s="3">
        <f>(A553+B553)/2</f>
        <v>16.855</v>
      </c>
      <c r="D553">
        <v>51</v>
      </c>
      <c r="E553" s="3">
        <f>(D553*C553)</f>
        <v>859.60500000000002</v>
      </c>
    </row>
    <row r="554" spans="1:5" x14ac:dyDescent="0.3">
      <c r="A554">
        <v>16.3</v>
      </c>
      <c r="B554" s="1">
        <v>18</v>
      </c>
      <c r="C554" s="3">
        <f>(A554+B554)/2</f>
        <v>17.149999999999999</v>
      </c>
      <c r="D554">
        <v>40</v>
      </c>
      <c r="E554" s="3">
        <f>(D554*C554)</f>
        <v>686</v>
      </c>
    </row>
    <row r="555" spans="1:5" x14ac:dyDescent="0.3">
      <c r="A555">
        <v>16.3</v>
      </c>
      <c r="B555" s="1">
        <v>18</v>
      </c>
      <c r="C555" s="3">
        <f>(A555+B555)/2</f>
        <v>17.149999999999999</v>
      </c>
      <c r="D555">
        <v>40</v>
      </c>
      <c r="E555" s="3">
        <f>(D555*C555)</f>
        <v>686</v>
      </c>
    </row>
    <row r="556" spans="1:5" x14ac:dyDescent="0.3">
      <c r="A556">
        <v>16.3</v>
      </c>
      <c r="B556" s="1">
        <v>18</v>
      </c>
      <c r="C556" s="3">
        <f>(A556+B556)/2</f>
        <v>17.149999999999999</v>
      </c>
      <c r="D556">
        <v>59</v>
      </c>
      <c r="E556" s="3">
        <f>(D556*C556)</f>
        <v>1011.8499999999999</v>
      </c>
    </row>
    <row r="557" spans="1:5" x14ac:dyDescent="0.3">
      <c r="A557">
        <v>16.3</v>
      </c>
      <c r="B557" s="1">
        <v>18</v>
      </c>
      <c r="C557" s="3">
        <f>(A557+B557)/2</f>
        <v>17.149999999999999</v>
      </c>
      <c r="D557">
        <v>60</v>
      </c>
      <c r="E557" s="3">
        <f>(D557*C557)</f>
        <v>1029</v>
      </c>
    </row>
    <row r="558" spans="1:5" x14ac:dyDescent="0.3">
      <c r="A558">
        <v>16.3</v>
      </c>
      <c r="B558" s="1">
        <v>18</v>
      </c>
      <c r="C558" s="3">
        <f>(A558+B558)/2</f>
        <v>17.149999999999999</v>
      </c>
      <c r="D558">
        <v>68</v>
      </c>
      <c r="E558" s="3">
        <f>(D558*C558)</f>
        <v>1166.1999999999998</v>
      </c>
    </row>
    <row r="559" spans="1:5" x14ac:dyDescent="0.3">
      <c r="A559">
        <v>16.3</v>
      </c>
      <c r="B559" s="1">
        <v>18</v>
      </c>
      <c r="C559" s="3">
        <f>(A559+B559)/2</f>
        <v>17.149999999999999</v>
      </c>
      <c r="D559">
        <v>68</v>
      </c>
      <c r="E559" s="3">
        <f>(D559*C559)</f>
        <v>1166.1999999999998</v>
      </c>
    </row>
    <row r="560" spans="1:5" x14ac:dyDescent="0.3">
      <c r="A560">
        <v>16.3</v>
      </c>
      <c r="B560" s="1">
        <v>18</v>
      </c>
      <c r="C560" s="3">
        <f>(A560+B560)/2</f>
        <v>17.149999999999999</v>
      </c>
      <c r="D560">
        <v>52</v>
      </c>
      <c r="E560" s="3">
        <f>(D560*C560)</f>
        <v>891.8</v>
      </c>
    </row>
    <row r="561" spans="1:5" x14ac:dyDescent="0.3">
      <c r="A561">
        <v>16.3</v>
      </c>
      <c r="B561" s="1">
        <v>18</v>
      </c>
      <c r="C561" s="3">
        <f>(A561+B561)/2</f>
        <v>17.149999999999999</v>
      </c>
      <c r="D561">
        <v>52</v>
      </c>
      <c r="E561" s="3">
        <f>(D561*C561)</f>
        <v>891.8</v>
      </c>
    </row>
    <row r="562" spans="1:5" x14ac:dyDescent="0.3">
      <c r="A562">
        <v>5.3</v>
      </c>
      <c r="B562">
        <v>9</v>
      </c>
      <c r="C562" s="3">
        <f>(A562+B562)/2</f>
        <v>7.15</v>
      </c>
      <c r="D562">
        <v>93</v>
      </c>
      <c r="E562" s="3">
        <f>(D562*C562)</f>
        <v>664.95</v>
      </c>
    </row>
    <row r="563" spans="1:5" x14ac:dyDescent="0.3">
      <c r="A563">
        <v>13</v>
      </c>
      <c r="B563">
        <v>14.7</v>
      </c>
      <c r="C563" s="3">
        <f>(A563+B563)/2</f>
        <v>13.85</v>
      </c>
      <c r="D563">
        <v>35</v>
      </c>
      <c r="E563" s="3">
        <f>(D563*C563)</f>
        <v>484.75</v>
      </c>
    </row>
    <row r="564" spans="1:5" x14ac:dyDescent="0.3">
      <c r="A564">
        <v>13</v>
      </c>
      <c r="B564">
        <v>14.7</v>
      </c>
      <c r="C564" s="3">
        <f>(A564+B564)/2</f>
        <v>13.85</v>
      </c>
      <c r="D564">
        <v>36</v>
      </c>
      <c r="E564" s="3">
        <f>(D564*C564)</f>
        <v>498.59999999999997</v>
      </c>
    </row>
    <row r="565" spans="1:5" x14ac:dyDescent="0.3">
      <c r="A565">
        <v>16.3</v>
      </c>
      <c r="B565" s="1">
        <v>18</v>
      </c>
      <c r="C565" s="3">
        <f>(A565+B565)/2</f>
        <v>17.149999999999999</v>
      </c>
      <c r="D565">
        <v>42</v>
      </c>
      <c r="E565" s="3">
        <f>(D565*C565)</f>
        <v>720.3</v>
      </c>
    </row>
    <row r="566" spans="1:5" x14ac:dyDescent="0.3">
      <c r="A566">
        <v>17</v>
      </c>
      <c r="B566" s="1">
        <v>18</v>
      </c>
      <c r="C566" s="3">
        <f>(A566+B566)/2</f>
        <v>17.5</v>
      </c>
      <c r="D566">
        <v>40</v>
      </c>
      <c r="E566" s="3">
        <f>(D566*C566)</f>
        <v>700</v>
      </c>
    </row>
    <row r="567" spans="1:5" x14ac:dyDescent="0.3">
      <c r="A567">
        <v>16.3</v>
      </c>
      <c r="B567" s="1">
        <v>18</v>
      </c>
      <c r="C567" s="3">
        <f>(A567+B567)/2</f>
        <v>17.149999999999999</v>
      </c>
      <c r="D567">
        <v>42</v>
      </c>
      <c r="E567" s="3">
        <f>(D567*C567)</f>
        <v>720.3</v>
      </c>
    </row>
    <row r="568" spans="1:5" x14ac:dyDescent="0.3">
      <c r="A568">
        <v>16.3</v>
      </c>
      <c r="B568" s="1">
        <v>18</v>
      </c>
      <c r="C568" s="3">
        <f>(A568+B568)/2</f>
        <v>17.149999999999999</v>
      </c>
      <c r="D568">
        <v>40</v>
      </c>
      <c r="E568" s="3">
        <f>(D568*C568)</f>
        <v>686</v>
      </c>
    </row>
    <row r="569" spans="1:5" x14ac:dyDescent="0.3">
      <c r="A569">
        <v>16.3</v>
      </c>
      <c r="B569" s="1">
        <v>18</v>
      </c>
      <c r="C569" s="3">
        <f>(A569+B569)/2</f>
        <v>17.149999999999999</v>
      </c>
      <c r="D569">
        <v>42</v>
      </c>
      <c r="E569" s="3">
        <f>(D569*C569)</f>
        <v>720.3</v>
      </c>
    </row>
    <row r="570" spans="1:5" x14ac:dyDescent="0.3">
      <c r="A570">
        <v>16.3</v>
      </c>
      <c r="B570" s="1">
        <v>18</v>
      </c>
      <c r="C570" s="3">
        <f>(A570+B570)/2</f>
        <v>17.149999999999999</v>
      </c>
      <c r="D570">
        <v>40</v>
      </c>
      <c r="E570" s="3">
        <f>(D570*C570)</f>
        <v>686</v>
      </c>
    </row>
    <row r="571" spans="1:5" x14ac:dyDescent="0.3">
      <c r="A571">
        <v>27.39</v>
      </c>
      <c r="B571" s="1">
        <v>18</v>
      </c>
      <c r="C571" s="3">
        <f>(A571+B571)/2</f>
        <v>22.695</v>
      </c>
      <c r="D571">
        <v>37</v>
      </c>
      <c r="E571" s="3">
        <f>(D571*C571)</f>
        <v>839.71500000000003</v>
      </c>
    </row>
    <row r="572" spans="1:5" x14ac:dyDescent="0.3">
      <c r="A572">
        <v>27.39</v>
      </c>
      <c r="B572" s="1">
        <v>18</v>
      </c>
      <c r="C572" s="3">
        <f>(A572+B572)/2</f>
        <v>22.695</v>
      </c>
      <c r="D572">
        <v>37</v>
      </c>
      <c r="E572" s="3">
        <f>(D572*C572)</f>
        <v>839.71500000000003</v>
      </c>
    </row>
    <row r="573" spans="1:5" x14ac:dyDescent="0.3">
      <c r="A573">
        <v>27.39</v>
      </c>
      <c r="B573" s="1">
        <v>18</v>
      </c>
      <c r="C573" s="3">
        <f>(A573+B573)/2</f>
        <v>22.695</v>
      </c>
      <c r="D573">
        <v>37</v>
      </c>
      <c r="E573" s="3">
        <f>(D573*C573)</f>
        <v>839.71500000000003</v>
      </c>
    </row>
    <row r="574" spans="1:5" x14ac:dyDescent="0.3">
      <c r="A574">
        <v>27.39</v>
      </c>
      <c r="B574" s="1">
        <v>18</v>
      </c>
      <c r="C574" s="3">
        <f>(A574+B574)/2</f>
        <v>22.695</v>
      </c>
      <c r="D574">
        <v>37</v>
      </c>
      <c r="E574" s="3">
        <f>(D574*C574)</f>
        <v>839.71500000000003</v>
      </c>
    </row>
    <row r="575" spans="1:5" x14ac:dyDescent="0.3">
      <c r="A575">
        <v>21.4</v>
      </c>
      <c r="B575" s="1">
        <v>18</v>
      </c>
      <c r="C575" s="3">
        <f>(A575+B575)/2</f>
        <v>19.7</v>
      </c>
      <c r="D575">
        <v>37</v>
      </c>
      <c r="E575" s="3">
        <f>(D575*C575)</f>
        <v>728.9</v>
      </c>
    </row>
    <row r="576" spans="1:5" x14ac:dyDescent="0.3">
      <c r="A576">
        <v>21.4</v>
      </c>
      <c r="B576" s="1">
        <v>18</v>
      </c>
      <c r="C576" s="3">
        <f>(A576+B576)/2</f>
        <v>19.7</v>
      </c>
      <c r="D576">
        <v>37</v>
      </c>
      <c r="E576" s="3">
        <f>(D576*C576)</f>
        <v>728.9</v>
      </c>
    </row>
    <row r="577" spans="1:5" x14ac:dyDescent="0.3">
      <c r="A577">
        <v>21.4</v>
      </c>
      <c r="B577" s="1">
        <v>18</v>
      </c>
      <c r="C577" s="3">
        <f>(A577+B577)/2</f>
        <v>19.7</v>
      </c>
      <c r="D577">
        <v>37</v>
      </c>
      <c r="E577" s="3">
        <f>(D577*C577)</f>
        <v>728.9</v>
      </c>
    </row>
    <row r="578" spans="1:5" x14ac:dyDescent="0.3">
      <c r="A578">
        <v>21.4</v>
      </c>
      <c r="B578" s="1">
        <v>18</v>
      </c>
      <c r="C578" s="3">
        <f>(A578+B578)/2</f>
        <v>19.7</v>
      </c>
      <c r="D578">
        <v>37</v>
      </c>
      <c r="E578" s="3">
        <f>(D578*C578)</f>
        <v>728.9</v>
      </c>
    </row>
    <row r="579" spans="1:5" x14ac:dyDescent="0.3">
      <c r="A579">
        <v>21.4</v>
      </c>
      <c r="B579" s="1">
        <v>18</v>
      </c>
      <c r="C579" s="3">
        <f>(A579+B579)/2</f>
        <v>19.7</v>
      </c>
      <c r="D579">
        <v>37</v>
      </c>
      <c r="E579" s="3">
        <f>(D579*C579)</f>
        <v>728.9</v>
      </c>
    </row>
    <row r="580" spans="1:5" x14ac:dyDescent="0.3">
      <c r="A580">
        <v>21.4</v>
      </c>
      <c r="B580" s="1">
        <v>18</v>
      </c>
      <c r="C580" s="3">
        <f>(A580+B580)/2</f>
        <v>19.7</v>
      </c>
      <c r="D580">
        <v>37</v>
      </c>
      <c r="E580" s="3">
        <f>(D580*C580)</f>
        <v>728.9</v>
      </c>
    </row>
    <row r="581" spans="1:5" x14ac:dyDescent="0.3">
      <c r="A581">
        <v>21.4</v>
      </c>
      <c r="B581" s="1">
        <v>18</v>
      </c>
      <c r="C581" s="3">
        <f>(A581+B581)/2</f>
        <v>19.7</v>
      </c>
      <c r="D581">
        <v>37</v>
      </c>
      <c r="E581" s="3">
        <f>(D581*C581)</f>
        <v>728.9</v>
      </c>
    </row>
    <row r="582" spans="1:5" x14ac:dyDescent="0.3">
      <c r="A582">
        <v>21.4</v>
      </c>
      <c r="B582" s="1">
        <v>18</v>
      </c>
      <c r="C582" s="3">
        <f>(A582+B582)/2</f>
        <v>19.7</v>
      </c>
      <c r="D582">
        <v>37</v>
      </c>
      <c r="E582" s="3">
        <f>(D582*C582)</f>
        <v>728.9</v>
      </c>
    </row>
    <row r="583" spans="1:5" x14ac:dyDescent="0.3">
      <c r="A583">
        <v>21.4</v>
      </c>
      <c r="B583" s="1">
        <v>18</v>
      </c>
      <c r="C583" s="3">
        <f>(A583+B583)/2</f>
        <v>19.7</v>
      </c>
      <c r="D583">
        <v>37</v>
      </c>
      <c r="E583" s="3">
        <f>(D583*C583)</f>
        <v>728.9</v>
      </c>
    </row>
    <row r="584" spans="1:5" x14ac:dyDescent="0.3">
      <c r="A584">
        <v>18.899999999999999</v>
      </c>
      <c r="B584">
        <v>18.899999999999999</v>
      </c>
      <c r="C584" s="3">
        <f>(A584+B584)/2</f>
        <v>18.899999999999999</v>
      </c>
      <c r="D584">
        <v>43</v>
      </c>
      <c r="E584" s="3">
        <f>(D584*C584)</f>
        <v>812.69999999999993</v>
      </c>
    </row>
    <row r="585" spans="1:5" x14ac:dyDescent="0.3">
      <c r="A585">
        <v>18.899999999999999</v>
      </c>
      <c r="B585">
        <v>19.77</v>
      </c>
      <c r="C585" s="3">
        <f>(A585+B585)/2</f>
        <v>19.335000000000001</v>
      </c>
      <c r="D585">
        <v>43</v>
      </c>
      <c r="E585" s="3">
        <f>(D585*C585)</f>
        <v>831.40500000000009</v>
      </c>
    </row>
    <row r="586" spans="1:5" x14ac:dyDescent="0.3">
      <c r="A586">
        <v>18.899999999999999</v>
      </c>
      <c r="B586">
        <v>17.489999999999998</v>
      </c>
      <c r="C586" s="3">
        <f>(A586+B586)/2</f>
        <v>18.195</v>
      </c>
      <c r="D586">
        <v>43</v>
      </c>
      <c r="E586" s="3">
        <f>(D586*C586)</f>
        <v>782.38499999999999</v>
      </c>
    </row>
    <row r="587" spans="1:5" x14ac:dyDescent="0.3">
      <c r="A587">
        <v>18.899999999999999</v>
      </c>
      <c r="B587">
        <v>17.489999999999998</v>
      </c>
      <c r="C587" s="3">
        <f>(A587+B587)/2</f>
        <v>18.195</v>
      </c>
      <c r="D587">
        <v>43</v>
      </c>
      <c r="E587" s="3">
        <f>(D587*C587)</f>
        <v>782.38499999999999</v>
      </c>
    </row>
    <row r="588" spans="1:5" x14ac:dyDescent="0.3">
      <c r="A588">
        <v>18.899999999999999</v>
      </c>
      <c r="B588">
        <v>19.77</v>
      </c>
      <c r="C588" s="3">
        <f>(A588+B588)/2</f>
        <v>19.335000000000001</v>
      </c>
      <c r="D588">
        <v>43</v>
      </c>
      <c r="E588" s="3">
        <f>(D588*C588)</f>
        <v>831.40500000000009</v>
      </c>
    </row>
    <row r="589" spans="1:5" x14ac:dyDescent="0.3">
      <c r="A589">
        <v>16.3</v>
      </c>
      <c r="B589" s="1">
        <v>18</v>
      </c>
      <c r="C589" s="3">
        <f>(A589+B589)/2</f>
        <v>17.149999999999999</v>
      </c>
      <c r="D589">
        <v>43</v>
      </c>
      <c r="E589" s="3">
        <f>(D589*C589)</f>
        <v>737.44999999999993</v>
      </c>
    </row>
    <row r="590" spans="1:5" x14ac:dyDescent="0.3">
      <c r="A590">
        <v>16.3</v>
      </c>
      <c r="B590" s="1">
        <v>18</v>
      </c>
      <c r="C590" s="3">
        <f>(A590+B590)/2</f>
        <v>17.149999999999999</v>
      </c>
      <c r="D590">
        <v>45</v>
      </c>
      <c r="E590" s="3">
        <f>(D590*C590)</f>
        <v>771.74999999999989</v>
      </c>
    </row>
    <row r="591" spans="1:5" x14ac:dyDescent="0.3">
      <c r="A591">
        <v>16.3</v>
      </c>
      <c r="B591" s="1">
        <v>18</v>
      </c>
      <c r="C591" s="3">
        <f>(A591+B591)/2</f>
        <v>17.149999999999999</v>
      </c>
      <c r="D591">
        <v>45</v>
      </c>
      <c r="E591" s="3">
        <f>(D591*C591)</f>
        <v>771.74999999999989</v>
      </c>
    </row>
    <row r="592" spans="1:5" x14ac:dyDescent="0.3">
      <c r="A592">
        <v>16.3</v>
      </c>
      <c r="B592" s="1">
        <v>18</v>
      </c>
      <c r="C592" s="3">
        <f>(A592+B592)/2</f>
        <v>17.149999999999999</v>
      </c>
      <c r="D592">
        <v>45</v>
      </c>
      <c r="E592" s="3">
        <f>(D592*C592)</f>
        <v>771.74999999999989</v>
      </c>
    </row>
    <row r="593" spans="1:5" x14ac:dyDescent="0.3">
      <c r="A593">
        <v>16.3</v>
      </c>
      <c r="B593" s="1">
        <v>18</v>
      </c>
      <c r="C593" s="3">
        <f>(A593+B593)/2</f>
        <v>17.149999999999999</v>
      </c>
      <c r="D593">
        <v>45</v>
      </c>
      <c r="E593" s="3">
        <f>(D593*C593)</f>
        <v>771.74999999999989</v>
      </c>
    </row>
    <row r="594" spans="1:5" x14ac:dyDescent="0.3">
      <c r="A594">
        <v>16.3</v>
      </c>
      <c r="B594" s="1">
        <v>18</v>
      </c>
      <c r="C594" s="3">
        <f>(A594+B594)/2</f>
        <v>17.149999999999999</v>
      </c>
      <c r="D594">
        <v>45</v>
      </c>
      <c r="E594" s="3">
        <f>(D594*C594)</f>
        <v>771.74999999999989</v>
      </c>
    </row>
    <row r="595" spans="1:5" x14ac:dyDescent="0.3">
      <c r="A595">
        <v>16.3</v>
      </c>
      <c r="B595" s="1">
        <v>18</v>
      </c>
      <c r="C595" s="3">
        <f>(A595+B595)/2</f>
        <v>17.149999999999999</v>
      </c>
      <c r="D595">
        <v>45</v>
      </c>
      <c r="E595" s="3">
        <f>(D595*C595)</f>
        <v>771.74999999999989</v>
      </c>
    </row>
    <row r="596" spans="1:5" x14ac:dyDescent="0.3">
      <c r="A596">
        <v>16.3</v>
      </c>
      <c r="B596" s="1">
        <v>18</v>
      </c>
      <c r="C596" s="3">
        <f>(A596+B596)/2</f>
        <v>17.149999999999999</v>
      </c>
      <c r="D596">
        <v>45</v>
      </c>
      <c r="E596" s="3">
        <f>(D596*C596)</f>
        <v>771.74999999999989</v>
      </c>
    </row>
    <row r="597" spans="1:5" x14ac:dyDescent="0.3">
      <c r="A597">
        <v>16.3</v>
      </c>
      <c r="B597" s="1">
        <v>18</v>
      </c>
      <c r="C597" s="3">
        <f>(A597+B597)/2</f>
        <v>17.149999999999999</v>
      </c>
      <c r="D597">
        <v>45</v>
      </c>
      <c r="E597" s="3">
        <f>(D597*C597)</f>
        <v>771.74999999999989</v>
      </c>
    </row>
    <row r="598" spans="1:5" x14ac:dyDescent="0.3">
      <c r="A598">
        <v>16.3</v>
      </c>
      <c r="B598" s="1">
        <v>18</v>
      </c>
      <c r="C598" s="3">
        <f>(A598+B598)/2</f>
        <v>17.149999999999999</v>
      </c>
      <c r="D598">
        <v>45</v>
      </c>
      <c r="E598" s="3">
        <f>(D598*C598)</f>
        <v>771.74999999999989</v>
      </c>
    </row>
    <row r="599" spans="1:5" x14ac:dyDescent="0.3">
      <c r="A599">
        <v>16.3</v>
      </c>
      <c r="B599" s="1">
        <v>18</v>
      </c>
      <c r="C599" s="3">
        <f>(A599+B599)/2</f>
        <v>17.149999999999999</v>
      </c>
      <c r="D599">
        <v>45</v>
      </c>
      <c r="E599" s="3">
        <f>(D599*C599)</f>
        <v>771.74999999999989</v>
      </c>
    </row>
    <row r="600" spans="1:5" x14ac:dyDescent="0.3">
      <c r="A600">
        <v>21.4</v>
      </c>
      <c r="B600" s="1">
        <v>18</v>
      </c>
      <c r="C600" s="3">
        <f>(A600+B600)/2</f>
        <v>19.7</v>
      </c>
      <c r="D600">
        <v>37</v>
      </c>
      <c r="E600" s="3">
        <f>(D600*C600)</f>
        <v>728.9</v>
      </c>
    </row>
    <row r="601" spans="1:5" x14ac:dyDescent="0.3">
      <c r="A601">
        <v>18.489999999999998</v>
      </c>
      <c r="B601" s="1">
        <v>18</v>
      </c>
      <c r="C601" s="3">
        <f>(A601+B601)/2</f>
        <v>18.244999999999997</v>
      </c>
      <c r="D601">
        <v>60</v>
      </c>
      <c r="E601" s="3">
        <f>(D601*C601)</f>
        <v>1094.6999999999998</v>
      </c>
    </row>
    <row r="602" spans="1:5" x14ac:dyDescent="0.3">
      <c r="A602">
        <v>18.489999999999998</v>
      </c>
      <c r="B602" s="1">
        <v>18</v>
      </c>
      <c r="C602" s="3">
        <f>(A602+B602)/2</f>
        <v>18.244999999999997</v>
      </c>
      <c r="D602">
        <v>60</v>
      </c>
      <c r="E602" s="3">
        <f>(D602*C602)</f>
        <v>1094.6999999999998</v>
      </c>
    </row>
    <row r="603" spans="1:5" x14ac:dyDescent="0.3">
      <c r="A603">
        <v>18.489999999999998</v>
      </c>
      <c r="B603" s="1">
        <v>18</v>
      </c>
      <c r="C603" s="3">
        <f>(A603+B603)/2</f>
        <v>18.244999999999997</v>
      </c>
      <c r="D603">
        <v>60</v>
      </c>
      <c r="E603" s="3">
        <f>(D603*C603)</f>
        <v>1094.6999999999998</v>
      </c>
    </row>
    <row r="604" spans="1:5" x14ac:dyDescent="0.3">
      <c r="A604">
        <v>18.489999999999998</v>
      </c>
      <c r="B604" s="1">
        <v>18</v>
      </c>
      <c r="C604" s="3">
        <f>(A604+B604)/2</f>
        <v>18.244999999999997</v>
      </c>
      <c r="D604">
        <v>60</v>
      </c>
      <c r="E604" s="3">
        <f>(D604*C604)</f>
        <v>1094.6999999999998</v>
      </c>
    </row>
    <row r="605" spans="1:5" x14ac:dyDescent="0.3">
      <c r="A605">
        <v>18.489999999999998</v>
      </c>
      <c r="B605" s="1">
        <v>18</v>
      </c>
      <c r="C605" s="3">
        <f>(A605+B605)/2</f>
        <v>18.244999999999997</v>
      </c>
      <c r="D605">
        <v>60</v>
      </c>
      <c r="E605" s="3">
        <f>(D605*C605)</f>
        <v>1094.6999999999998</v>
      </c>
    </row>
    <row r="606" spans="1:5" x14ac:dyDescent="0.3">
      <c r="A606">
        <v>18.489999999999998</v>
      </c>
      <c r="B606" s="1">
        <v>18</v>
      </c>
      <c r="C606" s="3">
        <f>(A606+B606)/2</f>
        <v>18.244999999999997</v>
      </c>
      <c r="D606">
        <v>60</v>
      </c>
      <c r="E606" s="3">
        <f>(D606*C606)</f>
        <v>1094.6999999999998</v>
      </c>
    </row>
    <row r="607" spans="1:5" x14ac:dyDescent="0.3">
      <c r="A607">
        <v>18.489999999999998</v>
      </c>
      <c r="B607" s="1">
        <v>18</v>
      </c>
      <c r="C607" s="3">
        <f>(A607+B607)/2</f>
        <v>18.244999999999997</v>
      </c>
      <c r="D607">
        <v>60</v>
      </c>
      <c r="E607" s="3">
        <f>(D607*C607)</f>
        <v>1094.6999999999998</v>
      </c>
    </row>
    <row r="608" spans="1:5" x14ac:dyDescent="0.3">
      <c r="A608">
        <v>23.65</v>
      </c>
      <c r="B608" s="1">
        <v>18</v>
      </c>
      <c r="C608" s="3">
        <f>(A608+B608)/2</f>
        <v>20.824999999999999</v>
      </c>
      <c r="D608">
        <v>48</v>
      </c>
      <c r="E608" s="3">
        <f>(D608*C608)</f>
        <v>999.59999999999991</v>
      </c>
    </row>
    <row r="609" spans="1:5" x14ac:dyDescent="0.3">
      <c r="A609">
        <v>23.65</v>
      </c>
      <c r="B609" s="1">
        <v>18</v>
      </c>
      <c r="C609" s="3">
        <f>(A609+B609)/2</f>
        <v>20.824999999999999</v>
      </c>
      <c r="D609">
        <v>48</v>
      </c>
      <c r="E609" s="3">
        <f>(D609*C609)</f>
        <v>999.59999999999991</v>
      </c>
    </row>
    <row r="610" spans="1:5" x14ac:dyDescent="0.3">
      <c r="A610">
        <v>23.65</v>
      </c>
      <c r="B610" s="1">
        <v>18</v>
      </c>
      <c r="C610" s="3">
        <f>(A610+B610)/2</f>
        <v>20.824999999999999</v>
      </c>
      <c r="D610">
        <v>48</v>
      </c>
      <c r="E610" s="3">
        <f>(D610*C610)</f>
        <v>999.59999999999991</v>
      </c>
    </row>
    <row r="611" spans="1:5" x14ac:dyDescent="0.3">
      <c r="A611">
        <v>23.65</v>
      </c>
      <c r="B611" s="1">
        <v>18</v>
      </c>
      <c r="C611" s="3">
        <f>(A611+B611)/2</f>
        <v>20.824999999999999</v>
      </c>
      <c r="D611">
        <v>48</v>
      </c>
      <c r="E611" s="3">
        <f>(D611*C611)</f>
        <v>999.59999999999991</v>
      </c>
    </row>
    <row r="612" spans="1:5" x14ac:dyDescent="0.3">
      <c r="A612">
        <v>16.3</v>
      </c>
      <c r="B612" s="1">
        <v>18</v>
      </c>
      <c r="C612" s="3">
        <f>(A612+B612)/2</f>
        <v>17.149999999999999</v>
      </c>
      <c r="D612">
        <v>50</v>
      </c>
      <c r="E612" s="3">
        <f>(D612*C612)</f>
        <v>857.49999999999989</v>
      </c>
    </row>
    <row r="613" spans="1:5" x14ac:dyDescent="0.3">
      <c r="A613">
        <v>16.3</v>
      </c>
      <c r="B613" s="1">
        <v>18</v>
      </c>
      <c r="C613" s="3">
        <f>(A613+B613)/2</f>
        <v>17.149999999999999</v>
      </c>
      <c r="D613">
        <v>50</v>
      </c>
      <c r="E613" s="3">
        <f>(D613*C613)</f>
        <v>857.49999999999989</v>
      </c>
    </row>
    <row r="614" spans="1:5" x14ac:dyDescent="0.3">
      <c r="A614">
        <v>16.3</v>
      </c>
      <c r="B614" s="1">
        <v>18</v>
      </c>
      <c r="C614" s="3">
        <f>(A614+B614)/2</f>
        <v>17.149999999999999</v>
      </c>
      <c r="D614">
        <v>50</v>
      </c>
      <c r="E614" s="3">
        <f>(D614*C614)</f>
        <v>857.49999999999989</v>
      </c>
    </row>
    <row r="615" spans="1:5" x14ac:dyDescent="0.3">
      <c r="A615">
        <v>16.3</v>
      </c>
      <c r="B615" s="1">
        <v>18</v>
      </c>
      <c r="C615" s="3">
        <f>(A615+B615)/2</f>
        <v>17.149999999999999</v>
      </c>
      <c r="D615">
        <v>50</v>
      </c>
      <c r="E615" s="3">
        <f>(D615*C615)</f>
        <v>857.49999999999989</v>
      </c>
    </row>
    <row r="616" spans="1:5" x14ac:dyDescent="0.3">
      <c r="A616">
        <v>10.7</v>
      </c>
      <c r="B616">
        <v>13.6</v>
      </c>
      <c r="C616" s="3">
        <f>(A616+B616)/2</f>
        <v>12.149999999999999</v>
      </c>
      <c r="D616">
        <v>55</v>
      </c>
      <c r="E616" s="3">
        <f>(D616*C616)</f>
        <v>668.24999999999989</v>
      </c>
    </row>
    <row r="617" spans="1:5" x14ac:dyDescent="0.3">
      <c r="A617">
        <v>10.3</v>
      </c>
      <c r="B617">
        <v>13.6</v>
      </c>
      <c r="C617" s="3">
        <f>(A617+B617)/2</f>
        <v>11.95</v>
      </c>
      <c r="D617">
        <v>55</v>
      </c>
      <c r="E617" s="3">
        <f>(D617*C617)</f>
        <v>657.25</v>
      </c>
    </row>
    <row r="618" spans="1:5" x14ac:dyDescent="0.3">
      <c r="A618">
        <v>11.4</v>
      </c>
      <c r="B618">
        <v>14.6</v>
      </c>
      <c r="C618" s="3">
        <f>(A618+B618)/2</f>
        <v>13</v>
      </c>
      <c r="D618">
        <v>55</v>
      </c>
      <c r="E618" s="3">
        <f>(D618*C618)</f>
        <v>715</v>
      </c>
    </row>
    <row r="619" spans="1:5" x14ac:dyDescent="0.3">
      <c r="A619">
        <v>11.4</v>
      </c>
      <c r="B619">
        <v>14.6</v>
      </c>
      <c r="C619" s="3">
        <f>(A619+B619)/2</f>
        <v>13</v>
      </c>
      <c r="D619">
        <v>55</v>
      </c>
      <c r="E619" s="3">
        <f>(D619*C619)</f>
        <v>715</v>
      </c>
    </row>
    <row r="620" spans="1:5" x14ac:dyDescent="0.3">
      <c r="A620">
        <v>11.4</v>
      </c>
      <c r="B620">
        <v>14.6</v>
      </c>
      <c r="C620" s="3">
        <f>(A620+B620)/2</f>
        <v>13</v>
      </c>
      <c r="D620">
        <v>55</v>
      </c>
      <c r="E620" s="3">
        <f>(D620*C620)</f>
        <v>715</v>
      </c>
    </row>
    <row r="621" spans="1:5" x14ac:dyDescent="0.3">
      <c r="A621">
        <v>10.8</v>
      </c>
      <c r="B621">
        <v>14</v>
      </c>
      <c r="C621" s="3">
        <f>(A621+B621)/2</f>
        <v>12.4</v>
      </c>
      <c r="D621">
        <v>63</v>
      </c>
      <c r="E621" s="3">
        <f>(D621*C621)</f>
        <v>781.2</v>
      </c>
    </row>
    <row r="622" spans="1:5" x14ac:dyDescent="0.3">
      <c r="A622">
        <v>10.8</v>
      </c>
      <c r="B622">
        <v>14</v>
      </c>
      <c r="C622" s="3">
        <f>(A622+B622)/2</f>
        <v>12.4</v>
      </c>
      <c r="D622">
        <v>63</v>
      </c>
      <c r="E622" s="3">
        <f>(D622*C622)</f>
        <v>781.2</v>
      </c>
    </row>
    <row r="623" spans="1:5" x14ac:dyDescent="0.3">
      <c r="A623">
        <v>10.8</v>
      </c>
      <c r="B623">
        <v>13</v>
      </c>
      <c r="C623" s="3">
        <f>(A623+B623)/2</f>
        <v>11.9</v>
      </c>
      <c r="D623">
        <v>63</v>
      </c>
      <c r="E623" s="3">
        <f>(D623*C623)</f>
        <v>749.7</v>
      </c>
    </row>
    <row r="624" spans="1:5" x14ac:dyDescent="0.3">
      <c r="A624">
        <v>13.93</v>
      </c>
      <c r="B624" s="1">
        <v>18</v>
      </c>
      <c r="C624" s="3">
        <f>(A624+B624)/2</f>
        <v>15.965</v>
      </c>
      <c r="D624">
        <v>63</v>
      </c>
      <c r="E624" s="3">
        <f>(D624*C624)</f>
        <v>1005.795</v>
      </c>
    </row>
    <row r="625" spans="1:5" x14ac:dyDescent="0.3">
      <c r="A625">
        <v>16.3</v>
      </c>
      <c r="B625" s="1">
        <v>18</v>
      </c>
      <c r="C625" s="3">
        <f>(A625+B625)/2</f>
        <v>17.149999999999999</v>
      </c>
      <c r="D625">
        <v>45</v>
      </c>
      <c r="E625" s="3">
        <f>(D625*C625)</f>
        <v>771.74999999999989</v>
      </c>
    </row>
    <row r="626" spans="1:5" x14ac:dyDescent="0.3">
      <c r="A626">
        <v>16.3</v>
      </c>
      <c r="B626" s="1">
        <v>18</v>
      </c>
      <c r="C626" s="3">
        <f>(A626+B626)/2</f>
        <v>17.149999999999999</v>
      </c>
      <c r="D626">
        <v>45</v>
      </c>
      <c r="E626" s="3">
        <f>(D626*C626)</f>
        <v>771.74999999999989</v>
      </c>
    </row>
    <row r="627" spans="1:5" x14ac:dyDescent="0.3">
      <c r="A627">
        <v>16.3</v>
      </c>
      <c r="B627" s="1">
        <v>18</v>
      </c>
      <c r="C627" s="3">
        <f>(A627+B627)/2</f>
        <v>17.149999999999999</v>
      </c>
      <c r="D627">
        <v>45</v>
      </c>
      <c r="E627" s="3">
        <f>(D627*C627)</f>
        <v>771.74999999999989</v>
      </c>
    </row>
    <row r="628" spans="1:5" x14ac:dyDescent="0.3">
      <c r="A628">
        <v>13.1</v>
      </c>
      <c r="B628">
        <v>14.6</v>
      </c>
      <c r="C628" s="3">
        <f>(A628+B628)/2</f>
        <v>13.85</v>
      </c>
      <c r="D628">
        <v>50</v>
      </c>
      <c r="E628" s="3">
        <f>(D628*C628)</f>
        <v>692.5</v>
      </c>
    </row>
    <row r="629" spans="1:5" x14ac:dyDescent="0.3">
      <c r="A629">
        <v>13.1</v>
      </c>
      <c r="B629">
        <v>14.6</v>
      </c>
      <c r="C629" s="3">
        <f>(A629+B629)/2</f>
        <v>13.85</v>
      </c>
      <c r="D629">
        <v>50</v>
      </c>
      <c r="E629" s="3">
        <f>(D629*C629)</f>
        <v>692.5</v>
      </c>
    </row>
    <row r="630" spans="1:5" x14ac:dyDescent="0.3">
      <c r="A630">
        <v>13.1</v>
      </c>
      <c r="B630">
        <v>14.6</v>
      </c>
      <c r="C630" s="3">
        <f>(A630+B630)/2</f>
        <v>13.85</v>
      </c>
      <c r="D630">
        <v>50</v>
      </c>
      <c r="E630" s="3">
        <f>(D630*C630)</f>
        <v>692.5</v>
      </c>
    </row>
    <row r="631" spans="1:5" x14ac:dyDescent="0.3">
      <c r="A631">
        <v>13.1</v>
      </c>
      <c r="B631">
        <v>14.6</v>
      </c>
      <c r="C631" s="3">
        <f>(A631+B631)/2</f>
        <v>13.85</v>
      </c>
      <c r="D631">
        <v>50</v>
      </c>
      <c r="E631" s="3">
        <f>(D631*C631)</f>
        <v>692.5</v>
      </c>
    </row>
    <row r="632" spans="1:5" x14ac:dyDescent="0.3">
      <c r="A632">
        <v>16.38</v>
      </c>
      <c r="B632">
        <v>18.420000000000002</v>
      </c>
      <c r="C632" s="3">
        <f>(A632+B632)/2</f>
        <v>17.399999999999999</v>
      </c>
      <c r="D632">
        <v>62</v>
      </c>
      <c r="E632" s="3">
        <f>(D632*C632)</f>
        <v>1078.8</v>
      </c>
    </row>
    <row r="633" spans="1:5" x14ac:dyDescent="0.3">
      <c r="A633">
        <v>13.3</v>
      </c>
      <c r="B633">
        <v>13.03</v>
      </c>
      <c r="C633" s="3">
        <f>(A633+B633)/2</f>
        <v>13.164999999999999</v>
      </c>
      <c r="D633">
        <v>62</v>
      </c>
      <c r="E633" s="3">
        <f>(D633*C633)</f>
        <v>816.2299999999999</v>
      </c>
    </row>
    <row r="634" spans="1:5" x14ac:dyDescent="0.3">
      <c r="A634">
        <v>16.38</v>
      </c>
      <c r="B634">
        <v>16.38</v>
      </c>
      <c r="C634" s="3">
        <f>(A634+B634)/2</f>
        <v>16.38</v>
      </c>
      <c r="D634">
        <v>62</v>
      </c>
      <c r="E634" s="3">
        <f>(D634*C634)</f>
        <v>1015.56</v>
      </c>
    </row>
    <row r="635" spans="1:5" x14ac:dyDescent="0.3">
      <c r="A635">
        <v>13.3</v>
      </c>
      <c r="B635">
        <v>12.95</v>
      </c>
      <c r="C635" s="3">
        <f>(A635+B635)/2</f>
        <v>13.125</v>
      </c>
      <c r="D635">
        <v>62</v>
      </c>
      <c r="E635" s="3">
        <f>(D635*C635)</f>
        <v>813.75</v>
      </c>
    </row>
    <row r="636" spans="1:5" x14ac:dyDescent="0.3">
      <c r="A636">
        <v>16.38</v>
      </c>
      <c r="B636">
        <v>16.38</v>
      </c>
      <c r="C636" s="3">
        <f>(A636+B636)/2</f>
        <v>16.38</v>
      </c>
      <c r="D636">
        <v>62</v>
      </c>
      <c r="E636" s="3">
        <f>(D636*C636)</f>
        <v>1015.56</v>
      </c>
    </row>
    <row r="637" spans="1:5" x14ac:dyDescent="0.3">
      <c r="A637">
        <v>13.3</v>
      </c>
      <c r="B637">
        <v>12.95</v>
      </c>
      <c r="C637" s="3">
        <f>(A637+B637)/2</f>
        <v>13.125</v>
      </c>
      <c r="D637">
        <v>62</v>
      </c>
      <c r="E637" s="3">
        <f>(D637*C637)</f>
        <v>813.75</v>
      </c>
    </row>
    <row r="638" spans="1:5" x14ac:dyDescent="0.3">
      <c r="A638">
        <v>13.3</v>
      </c>
      <c r="B638">
        <v>12.95</v>
      </c>
      <c r="C638" s="3">
        <f>(A638+B638)/2</f>
        <v>13.125</v>
      </c>
      <c r="D638">
        <v>62</v>
      </c>
      <c r="E638" s="3">
        <f>(D638*C638)</f>
        <v>813.75</v>
      </c>
    </row>
    <row r="639" spans="1:5" x14ac:dyDescent="0.3">
      <c r="A639">
        <v>16.38</v>
      </c>
      <c r="B639">
        <v>16.38</v>
      </c>
      <c r="C639" s="3">
        <f>(A639+B639)/2</f>
        <v>16.38</v>
      </c>
      <c r="D639">
        <v>62</v>
      </c>
      <c r="E639" s="3">
        <f>(D639*C639)</f>
        <v>1015.56</v>
      </c>
    </row>
    <row r="640" spans="1:5" x14ac:dyDescent="0.3">
      <c r="A640">
        <v>16.3</v>
      </c>
      <c r="B640" s="1">
        <v>18</v>
      </c>
      <c r="C640" s="3">
        <f>(A640+B640)/2</f>
        <v>17.149999999999999</v>
      </c>
      <c r="D640">
        <v>55</v>
      </c>
      <c r="E640" s="3">
        <f>(D640*C640)</f>
        <v>943.24999999999989</v>
      </c>
    </row>
    <row r="641" spans="1:5" x14ac:dyDescent="0.3">
      <c r="A641">
        <v>16.3</v>
      </c>
      <c r="B641" s="1">
        <v>18</v>
      </c>
      <c r="C641" s="3">
        <f>(A641+B641)/2</f>
        <v>17.149999999999999</v>
      </c>
      <c r="D641">
        <v>66</v>
      </c>
      <c r="E641" s="3">
        <f>(D641*C641)</f>
        <v>1131.8999999999999</v>
      </c>
    </row>
    <row r="642" spans="1:5" x14ac:dyDescent="0.3">
      <c r="A642">
        <v>16.3</v>
      </c>
      <c r="B642" s="1">
        <v>18</v>
      </c>
      <c r="C642" s="3">
        <f>(A642+B642)/2</f>
        <v>17.149999999999999</v>
      </c>
      <c r="D642">
        <v>55</v>
      </c>
      <c r="E642" s="3">
        <f>(D642*C642)</f>
        <v>943.24999999999989</v>
      </c>
    </row>
    <row r="643" spans="1:5" x14ac:dyDescent="0.3">
      <c r="A643">
        <v>16.3</v>
      </c>
      <c r="B643" s="1">
        <v>18</v>
      </c>
      <c r="C643" s="3">
        <f>(A643+B643)/2</f>
        <v>17.149999999999999</v>
      </c>
      <c r="D643">
        <v>66</v>
      </c>
      <c r="E643" s="3">
        <f>(D643*C643)</f>
        <v>1131.8999999999999</v>
      </c>
    </row>
    <row r="644" spans="1:5" x14ac:dyDescent="0.3">
      <c r="A644">
        <v>15.1</v>
      </c>
      <c r="B644">
        <v>18.7</v>
      </c>
      <c r="C644" s="3">
        <f>(A644+B644)/2</f>
        <v>16.899999999999999</v>
      </c>
      <c r="D644">
        <v>43</v>
      </c>
      <c r="E644" s="3">
        <f>(D644*C644)</f>
        <v>726.69999999999993</v>
      </c>
    </row>
    <row r="645" spans="1:5" x14ac:dyDescent="0.3">
      <c r="A645">
        <v>16.3</v>
      </c>
      <c r="B645" s="1">
        <v>18</v>
      </c>
      <c r="C645" s="3">
        <f>(A645+B645)/2</f>
        <v>17.149999999999999</v>
      </c>
      <c r="D645">
        <v>80</v>
      </c>
      <c r="E645" s="3">
        <f>(D645*C645)</f>
        <v>1372</v>
      </c>
    </row>
    <row r="646" spans="1:5" x14ac:dyDescent="0.3">
      <c r="A646">
        <v>16.3</v>
      </c>
      <c r="B646" s="1">
        <v>18</v>
      </c>
      <c r="C646" s="3">
        <f>(A646+B646)/2</f>
        <v>17.149999999999999</v>
      </c>
      <c r="D646">
        <v>80</v>
      </c>
      <c r="E646" s="3">
        <f>(D646*C646)</f>
        <v>1372</v>
      </c>
    </row>
    <row r="647" spans="1:5" x14ac:dyDescent="0.3">
      <c r="A647">
        <v>7.32</v>
      </c>
      <c r="B647">
        <v>10.75</v>
      </c>
      <c r="C647" s="3">
        <f>(A647+B647)/2</f>
        <v>9.0350000000000001</v>
      </c>
      <c r="D647">
        <v>60</v>
      </c>
      <c r="E647" s="3">
        <f>(D647*C647)</f>
        <v>542.1</v>
      </c>
    </row>
    <row r="648" spans="1:5" x14ac:dyDescent="0.3">
      <c r="A648">
        <v>18</v>
      </c>
      <c r="B648">
        <v>23</v>
      </c>
      <c r="C648" s="3">
        <f>(A648+B648)/2</f>
        <v>20.5</v>
      </c>
      <c r="D648">
        <v>35</v>
      </c>
      <c r="E648" s="3">
        <f>(D648*C648)</f>
        <v>717.5</v>
      </c>
    </row>
    <row r="649" spans="1:5" x14ac:dyDescent="0.3">
      <c r="A649">
        <v>18</v>
      </c>
      <c r="B649">
        <v>23</v>
      </c>
      <c r="C649" s="3">
        <f>(A649+B649)/2</f>
        <v>20.5</v>
      </c>
      <c r="D649">
        <v>35</v>
      </c>
      <c r="E649" s="3">
        <f>(D649*C649)</f>
        <v>717.5</v>
      </c>
    </row>
    <row r="650" spans="1:5" x14ac:dyDescent="0.3">
      <c r="A650">
        <v>20.7</v>
      </c>
      <c r="B650" s="1">
        <v>18</v>
      </c>
      <c r="C650" s="3">
        <f>(A650+B650)/2</f>
        <v>19.350000000000001</v>
      </c>
      <c r="D650">
        <v>37</v>
      </c>
      <c r="E650" s="3">
        <f>(D650*C650)</f>
        <v>715.95</v>
      </c>
    </row>
    <row r="651" spans="1:5" x14ac:dyDescent="0.3">
      <c r="A651">
        <v>16.3</v>
      </c>
      <c r="B651" s="1">
        <v>18</v>
      </c>
      <c r="C651" s="3">
        <f>(A651+B651)/2</f>
        <v>17.149999999999999</v>
      </c>
      <c r="D651">
        <v>37</v>
      </c>
      <c r="E651" s="3">
        <f>(D651*C651)</f>
        <v>634.54999999999995</v>
      </c>
    </row>
    <row r="652" spans="1:5" x14ac:dyDescent="0.3">
      <c r="A652">
        <v>16.3</v>
      </c>
      <c r="B652" s="1">
        <v>18</v>
      </c>
      <c r="C652" s="3">
        <f>(A652+B652)/2</f>
        <v>17.149999999999999</v>
      </c>
      <c r="D652">
        <v>37</v>
      </c>
      <c r="E652" s="3">
        <f>(D652*C652)</f>
        <v>634.54999999999995</v>
      </c>
    </row>
    <row r="653" spans="1:5" x14ac:dyDescent="0.3">
      <c r="A653">
        <v>16.3</v>
      </c>
      <c r="B653" s="1">
        <v>18</v>
      </c>
      <c r="C653" s="3">
        <f>(A653+B653)/2</f>
        <v>17.149999999999999</v>
      </c>
      <c r="D653">
        <v>37</v>
      </c>
      <c r="E653" s="3">
        <f>(D653*C653)</f>
        <v>634.54999999999995</v>
      </c>
    </row>
    <row r="654" spans="1:5" x14ac:dyDescent="0.3">
      <c r="A654">
        <v>16.3</v>
      </c>
      <c r="B654" s="1">
        <v>18</v>
      </c>
      <c r="C654" s="3">
        <f>(A654+B654)/2</f>
        <v>17.149999999999999</v>
      </c>
      <c r="D654">
        <v>37</v>
      </c>
      <c r="E654" s="3">
        <f>(D654*C654)</f>
        <v>634.54999999999995</v>
      </c>
    </row>
    <row r="655" spans="1:5" x14ac:dyDescent="0.3">
      <c r="A655">
        <v>16.3</v>
      </c>
      <c r="B655" s="1">
        <v>18</v>
      </c>
      <c r="C655" s="3">
        <f>(A655+B655)/2</f>
        <v>17.149999999999999</v>
      </c>
      <c r="D655">
        <v>37</v>
      </c>
      <c r="E655" s="3">
        <f>(D655*C655)</f>
        <v>634.54999999999995</v>
      </c>
    </row>
    <row r="656" spans="1:5" x14ac:dyDescent="0.3">
      <c r="A656">
        <v>16.3</v>
      </c>
      <c r="B656" s="1">
        <v>18</v>
      </c>
      <c r="C656" s="3">
        <f>(A656+B656)/2</f>
        <v>17.149999999999999</v>
      </c>
      <c r="D656">
        <v>37</v>
      </c>
      <c r="E656" s="3">
        <f>(D656*C656)</f>
        <v>634.54999999999995</v>
      </c>
    </row>
    <row r="657" spans="1:5" x14ac:dyDescent="0.3">
      <c r="A657">
        <v>16.3</v>
      </c>
      <c r="B657" s="1">
        <v>18</v>
      </c>
      <c r="C657" s="3">
        <f>(A657+B657)/2</f>
        <v>17.149999999999999</v>
      </c>
      <c r="D657">
        <v>37</v>
      </c>
      <c r="E657" s="3">
        <f>(D657*C657)</f>
        <v>634.54999999999995</v>
      </c>
    </row>
    <row r="658" spans="1:5" x14ac:dyDescent="0.3">
      <c r="A658">
        <v>16.3</v>
      </c>
      <c r="B658" s="1">
        <v>18</v>
      </c>
      <c r="C658" s="3">
        <f>(A658+B658)/2</f>
        <v>17.149999999999999</v>
      </c>
      <c r="D658">
        <v>37</v>
      </c>
      <c r="E658" s="3">
        <f>(D658*C658)</f>
        <v>634.54999999999995</v>
      </c>
    </row>
    <row r="659" spans="1:5" x14ac:dyDescent="0.3">
      <c r="A659">
        <v>16.3</v>
      </c>
      <c r="B659" s="1">
        <v>18</v>
      </c>
      <c r="C659" s="3">
        <f>(A659+B659)/2</f>
        <v>17.149999999999999</v>
      </c>
      <c r="D659">
        <v>37</v>
      </c>
      <c r="E659" s="3">
        <f>(D659*C659)</f>
        <v>634.54999999999995</v>
      </c>
    </row>
    <row r="660" spans="1:5" x14ac:dyDescent="0.3">
      <c r="A660">
        <v>15.7</v>
      </c>
      <c r="B660" s="1">
        <v>18</v>
      </c>
      <c r="C660" s="3">
        <f>(A660+B660)/2</f>
        <v>16.850000000000001</v>
      </c>
      <c r="D660">
        <v>43</v>
      </c>
      <c r="E660" s="3">
        <f>(D660*C660)</f>
        <v>724.55000000000007</v>
      </c>
    </row>
    <row r="661" spans="1:5" x14ac:dyDescent="0.3">
      <c r="A661">
        <v>15.7</v>
      </c>
      <c r="B661" s="1">
        <v>18</v>
      </c>
      <c r="C661" s="3">
        <f>(A661+B661)/2</f>
        <v>16.850000000000001</v>
      </c>
      <c r="D661">
        <v>43</v>
      </c>
      <c r="E661" s="3">
        <f>(D661*C661)</f>
        <v>724.55000000000007</v>
      </c>
    </row>
    <row r="662" spans="1:5" x14ac:dyDescent="0.3">
      <c r="A662">
        <v>15.7</v>
      </c>
      <c r="B662" s="1">
        <v>18</v>
      </c>
      <c r="C662" s="3">
        <f>(A662+B662)/2</f>
        <v>16.850000000000001</v>
      </c>
      <c r="D662">
        <v>43</v>
      </c>
      <c r="E662" s="3">
        <f>(D662*C662)</f>
        <v>724.55000000000007</v>
      </c>
    </row>
    <row r="663" spans="1:5" x14ac:dyDescent="0.3">
      <c r="A663">
        <v>15.7</v>
      </c>
      <c r="B663" s="1">
        <v>18</v>
      </c>
      <c r="C663" s="3">
        <f>(A663+B663)/2</f>
        <v>16.850000000000001</v>
      </c>
      <c r="D663">
        <v>43</v>
      </c>
      <c r="E663" s="3">
        <f>(D663*C663)</f>
        <v>724.55000000000007</v>
      </c>
    </row>
    <row r="664" spans="1:5" x14ac:dyDescent="0.3">
      <c r="A664">
        <v>19</v>
      </c>
      <c r="B664" s="1">
        <v>18</v>
      </c>
      <c r="C664" s="3">
        <f>(A664+B664)/2</f>
        <v>18.5</v>
      </c>
      <c r="D664">
        <v>43</v>
      </c>
      <c r="E664" s="3">
        <f>(D664*C664)</f>
        <v>795.5</v>
      </c>
    </row>
    <row r="665" spans="1:5" x14ac:dyDescent="0.3">
      <c r="A665">
        <v>15.7</v>
      </c>
      <c r="B665" s="1">
        <v>18</v>
      </c>
      <c r="C665" s="3">
        <f>(A665+B665)/2</f>
        <v>16.850000000000001</v>
      </c>
      <c r="D665">
        <v>43</v>
      </c>
      <c r="E665" s="3">
        <f>(D665*C665)</f>
        <v>724.55000000000007</v>
      </c>
    </row>
    <row r="666" spans="1:5" x14ac:dyDescent="0.3">
      <c r="A666">
        <v>19</v>
      </c>
      <c r="B666" s="1">
        <v>18</v>
      </c>
      <c r="C666" s="3">
        <f>(A666+B666)/2</f>
        <v>18.5</v>
      </c>
      <c r="D666">
        <v>43</v>
      </c>
      <c r="E666" s="3">
        <f>(D666*C666)</f>
        <v>795.5</v>
      </c>
    </row>
    <row r="667" spans="1:5" x14ac:dyDescent="0.3">
      <c r="A667">
        <v>19</v>
      </c>
      <c r="B667" s="1">
        <v>18</v>
      </c>
      <c r="C667" s="3">
        <f>(A667+B667)/2</f>
        <v>18.5</v>
      </c>
      <c r="D667">
        <v>43</v>
      </c>
      <c r="E667" s="3">
        <f>(D667*C667)</f>
        <v>795.5</v>
      </c>
    </row>
    <row r="668" spans="1:5" x14ac:dyDescent="0.3">
      <c r="A668">
        <v>19</v>
      </c>
      <c r="B668" s="1">
        <v>18</v>
      </c>
      <c r="C668" s="3">
        <f>(A668+B668)/2</f>
        <v>18.5</v>
      </c>
      <c r="D668">
        <v>43</v>
      </c>
      <c r="E668" s="3">
        <f>(D668*C668)</f>
        <v>795.5</v>
      </c>
    </row>
    <row r="669" spans="1:5" x14ac:dyDescent="0.3">
      <c r="A669">
        <v>9.4</v>
      </c>
      <c r="B669">
        <v>13.6</v>
      </c>
      <c r="C669" s="3">
        <f>(A669+B669)/2</f>
        <v>11.5</v>
      </c>
      <c r="D669">
        <v>60</v>
      </c>
      <c r="E669" s="3">
        <f>(D669*C669)</f>
        <v>690</v>
      </c>
    </row>
    <row r="670" spans="1:5" x14ac:dyDescent="0.3">
      <c r="A670">
        <v>12.3</v>
      </c>
      <c r="B670">
        <v>15.5</v>
      </c>
      <c r="C670" s="3">
        <f>(A670+B670)/2</f>
        <v>13.9</v>
      </c>
      <c r="D670">
        <v>60</v>
      </c>
      <c r="E670" s="3">
        <f>(D670*C670)</f>
        <v>834</v>
      </c>
    </row>
    <row r="671" spans="1:5" x14ac:dyDescent="0.3">
      <c r="A671">
        <v>12.3</v>
      </c>
      <c r="B671">
        <v>15.5</v>
      </c>
      <c r="C671" s="3">
        <f>(A671+B671)/2</f>
        <v>13.9</v>
      </c>
      <c r="D671">
        <v>60</v>
      </c>
      <c r="E671" s="3">
        <f>(D671*C671)</f>
        <v>834</v>
      </c>
    </row>
    <row r="672" spans="1:5" x14ac:dyDescent="0.3">
      <c r="A672">
        <v>9.4</v>
      </c>
      <c r="B672">
        <v>13.6</v>
      </c>
      <c r="C672" s="3">
        <f>(A672+B672)/2</f>
        <v>11.5</v>
      </c>
      <c r="D672">
        <v>60</v>
      </c>
      <c r="E672" s="3">
        <f>(D672*C672)</f>
        <v>690</v>
      </c>
    </row>
    <row r="673" spans="1:5" x14ac:dyDescent="0.3">
      <c r="A673">
        <v>9.4</v>
      </c>
      <c r="B673">
        <v>13.6</v>
      </c>
      <c r="C673" s="3">
        <f>(A673+B673)/2</f>
        <v>11.5</v>
      </c>
      <c r="D673">
        <v>60</v>
      </c>
      <c r="E673" s="3">
        <f>(D673*C673)</f>
        <v>690</v>
      </c>
    </row>
    <row r="674" spans="1:5" x14ac:dyDescent="0.3">
      <c r="A674">
        <v>28.09</v>
      </c>
      <c r="B674" s="1">
        <v>18</v>
      </c>
      <c r="C674" s="3">
        <f>(A674+B674)/2</f>
        <v>23.045000000000002</v>
      </c>
      <c r="D674">
        <v>43</v>
      </c>
      <c r="E674" s="3">
        <f>(D674*C674)</f>
        <v>990.93500000000006</v>
      </c>
    </row>
    <row r="675" spans="1:5" x14ac:dyDescent="0.3">
      <c r="A675">
        <v>28.09</v>
      </c>
      <c r="B675" s="1">
        <v>18</v>
      </c>
      <c r="C675" s="3">
        <f>(A675+B675)/2</f>
        <v>23.045000000000002</v>
      </c>
      <c r="D675">
        <v>43</v>
      </c>
      <c r="E675" s="3">
        <f>(D675*C675)</f>
        <v>990.93500000000006</v>
      </c>
    </row>
    <row r="676" spans="1:5" x14ac:dyDescent="0.3">
      <c r="A676">
        <v>28.09</v>
      </c>
      <c r="B676" s="1">
        <v>18</v>
      </c>
      <c r="C676" s="3">
        <f>(A676+B676)/2</f>
        <v>23.045000000000002</v>
      </c>
      <c r="D676">
        <v>43</v>
      </c>
      <c r="E676" s="3">
        <f>(D676*C676)</f>
        <v>990.93500000000006</v>
      </c>
    </row>
    <row r="677" spans="1:5" x14ac:dyDescent="0.3">
      <c r="A677">
        <v>28.09</v>
      </c>
      <c r="B677" s="1">
        <v>18</v>
      </c>
      <c r="C677" s="3">
        <f>(A677+B677)/2</f>
        <v>23.045000000000002</v>
      </c>
      <c r="D677">
        <v>43</v>
      </c>
      <c r="E677" s="3">
        <f>(D677*C677)</f>
        <v>990.93500000000006</v>
      </c>
    </row>
    <row r="678" spans="1:5" x14ac:dyDescent="0.3">
      <c r="A678">
        <v>16.3</v>
      </c>
      <c r="B678" s="1">
        <v>18</v>
      </c>
      <c r="C678" s="3">
        <f>(A678+B678)/2</f>
        <v>17.149999999999999</v>
      </c>
      <c r="D678">
        <v>43</v>
      </c>
      <c r="E678" s="3">
        <f>(D678*C678)</f>
        <v>737.44999999999993</v>
      </c>
    </row>
    <row r="679" spans="1:5" x14ac:dyDescent="0.3">
      <c r="A679">
        <v>16.3</v>
      </c>
      <c r="B679" s="1">
        <v>18</v>
      </c>
      <c r="C679" s="3">
        <f>(A679+B679)/2</f>
        <v>17.149999999999999</v>
      </c>
      <c r="D679">
        <v>43</v>
      </c>
      <c r="E679" s="3">
        <f>(D679*C679)</f>
        <v>737.44999999999993</v>
      </c>
    </row>
    <row r="680" spans="1:5" x14ac:dyDescent="0.3">
      <c r="A680">
        <v>21.56</v>
      </c>
      <c r="B680" s="1">
        <v>18</v>
      </c>
      <c r="C680" s="3">
        <f>(A680+B680)/2</f>
        <v>19.78</v>
      </c>
      <c r="D680">
        <v>43</v>
      </c>
      <c r="E680" s="3">
        <f>(D680*C680)</f>
        <v>850.54000000000008</v>
      </c>
    </row>
    <row r="681" spans="1:5" x14ac:dyDescent="0.3">
      <c r="A681">
        <v>16.3</v>
      </c>
      <c r="B681" s="1">
        <v>18</v>
      </c>
      <c r="C681" s="3">
        <f>(A681+B681)/2</f>
        <v>17.149999999999999</v>
      </c>
      <c r="D681">
        <v>43</v>
      </c>
      <c r="E681" s="3">
        <f>(D681*C681)</f>
        <v>737.44999999999993</v>
      </c>
    </row>
    <row r="682" spans="1:5" x14ac:dyDescent="0.3">
      <c r="A682">
        <v>16.3</v>
      </c>
      <c r="B682" s="1">
        <v>18</v>
      </c>
      <c r="C682" s="3">
        <f>(A682+B682)/2</f>
        <v>17.149999999999999</v>
      </c>
      <c r="D682">
        <v>43</v>
      </c>
      <c r="E682" s="3">
        <f>(D682*C682)</f>
        <v>737.44999999999993</v>
      </c>
    </row>
    <row r="683" spans="1:5" x14ac:dyDescent="0.3">
      <c r="A683">
        <v>16.3</v>
      </c>
      <c r="B683" s="1">
        <v>18</v>
      </c>
      <c r="C683" s="3">
        <f>(A683+B683)/2</f>
        <v>17.149999999999999</v>
      </c>
      <c r="D683">
        <v>43</v>
      </c>
      <c r="E683" s="3">
        <f>(D683*C683)</f>
        <v>737.44999999999993</v>
      </c>
    </row>
    <row r="684" spans="1:5" x14ac:dyDescent="0.3">
      <c r="A684">
        <v>16.3</v>
      </c>
      <c r="B684" s="1">
        <v>18</v>
      </c>
      <c r="C684" s="3">
        <f>(A684+B684)/2</f>
        <v>17.149999999999999</v>
      </c>
      <c r="D684">
        <v>43</v>
      </c>
      <c r="E684" s="3">
        <f>(D684*C684)</f>
        <v>737.44999999999993</v>
      </c>
    </row>
    <row r="685" spans="1:5" x14ac:dyDescent="0.3">
      <c r="A685">
        <v>26.82</v>
      </c>
      <c r="B685" s="1">
        <v>18</v>
      </c>
      <c r="C685" s="3">
        <f>(A685+B685)/2</f>
        <v>22.41</v>
      </c>
      <c r="D685">
        <v>43</v>
      </c>
      <c r="E685" s="3">
        <f>(D685*C685)</f>
        <v>963.63</v>
      </c>
    </row>
    <row r="686" spans="1:5" x14ac:dyDescent="0.3">
      <c r="A686">
        <v>26.32</v>
      </c>
      <c r="B686" s="1">
        <v>18</v>
      </c>
      <c r="C686" s="3">
        <f>(A686+B686)/2</f>
        <v>22.16</v>
      </c>
      <c r="D686">
        <v>43</v>
      </c>
      <c r="E686" s="3">
        <f>(D686*C686)</f>
        <v>952.88</v>
      </c>
    </row>
    <row r="687" spans="1:5" x14ac:dyDescent="0.3">
      <c r="A687">
        <v>26.32</v>
      </c>
      <c r="B687" s="1">
        <v>18</v>
      </c>
      <c r="C687" s="3">
        <f>(A687+B687)/2</f>
        <v>22.16</v>
      </c>
      <c r="D687">
        <v>43</v>
      </c>
      <c r="E687" s="3">
        <f>(D687*C687)</f>
        <v>952.88</v>
      </c>
    </row>
    <row r="688" spans="1:5" x14ac:dyDescent="0.3">
      <c r="A688">
        <v>12</v>
      </c>
      <c r="B688">
        <v>15.41</v>
      </c>
      <c r="C688" s="3">
        <f>(A688+B688)/2</f>
        <v>13.705</v>
      </c>
      <c r="D688">
        <v>55</v>
      </c>
      <c r="E688" s="3">
        <f>(D688*C688)</f>
        <v>753.77499999999998</v>
      </c>
    </row>
    <row r="689" spans="1:5" x14ac:dyDescent="0.3">
      <c r="A689">
        <v>14.5</v>
      </c>
      <c r="B689">
        <v>21.13</v>
      </c>
      <c r="C689" s="3">
        <f>(A689+B689)/2</f>
        <v>17.814999999999998</v>
      </c>
      <c r="D689">
        <v>55</v>
      </c>
      <c r="E689" s="3">
        <f>(D689*C689)</f>
        <v>979.82499999999982</v>
      </c>
    </row>
    <row r="690" spans="1:5" x14ac:dyDescent="0.3">
      <c r="A690">
        <v>12</v>
      </c>
      <c r="B690">
        <v>15.41</v>
      </c>
      <c r="C690" s="3">
        <f>(A690+B690)/2</f>
        <v>13.705</v>
      </c>
      <c r="D690">
        <v>55</v>
      </c>
      <c r="E690" s="3">
        <f>(D690*C690)</f>
        <v>753.77499999999998</v>
      </c>
    </row>
    <row r="691" spans="1:5" x14ac:dyDescent="0.3">
      <c r="A691">
        <v>14.5</v>
      </c>
      <c r="B691">
        <v>21.13</v>
      </c>
      <c r="C691" s="3">
        <f>(A691+B691)/2</f>
        <v>17.814999999999998</v>
      </c>
      <c r="D691">
        <v>55</v>
      </c>
      <c r="E691" s="3">
        <f>(D691*C691)</f>
        <v>979.82499999999982</v>
      </c>
    </row>
    <row r="692" spans="1:5" x14ac:dyDescent="0.3">
      <c r="A692">
        <v>14.5</v>
      </c>
      <c r="B692">
        <v>21.72</v>
      </c>
      <c r="C692" s="3">
        <f>(A692+B692)/2</f>
        <v>18.11</v>
      </c>
      <c r="D692">
        <v>55</v>
      </c>
      <c r="E692" s="3">
        <f>(D692*C692)</f>
        <v>996.05</v>
      </c>
    </row>
    <row r="693" spans="1:5" x14ac:dyDescent="0.3">
      <c r="A693">
        <v>12</v>
      </c>
      <c r="B693">
        <v>14.84</v>
      </c>
      <c r="C693" s="3">
        <f>(A693+B693)/2</f>
        <v>13.42</v>
      </c>
      <c r="D693">
        <v>55</v>
      </c>
      <c r="E693" s="3">
        <f>(D693*C693)</f>
        <v>738.1</v>
      </c>
    </row>
    <row r="694" spans="1:5" x14ac:dyDescent="0.3">
      <c r="A694">
        <v>18</v>
      </c>
      <c r="B694">
        <v>21.72</v>
      </c>
      <c r="C694" s="3">
        <f>(A694+B694)/2</f>
        <v>19.86</v>
      </c>
      <c r="D694">
        <v>55</v>
      </c>
      <c r="E694" s="3">
        <f>(D694*C694)</f>
        <v>1092.3</v>
      </c>
    </row>
    <row r="695" spans="1:5" x14ac:dyDescent="0.3">
      <c r="A695">
        <v>18</v>
      </c>
      <c r="B695">
        <v>21.13</v>
      </c>
      <c r="C695" s="3">
        <f>(A695+B695)/2</f>
        <v>19.564999999999998</v>
      </c>
      <c r="D695">
        <v>55</v>
      </c>
      <c r="E695" s="3">
        <f>(D695*C695)</f>
        <v>1076.0749999999998</v>
      </c>
    </row>
    <row r="696" spans="1:5" x14ac:dyDescent="0.3">
      <c r="A696">
        <v>12</v>
      </c>
      <c r="B696">
        <v>15.41</v>
      </c>
      <c r="C696" s="3">
        <f>(A696+B696)/2</f>
        <v>13.705</v>
      </c>
      <c r="D696">
        <v>55</v>
      </c>
      <c r="E696" s="3">
        <f>(D696*C696)</f>
        <v>753.77499999999998</v>
      </c>
    </row>
    <row r="697" spans="1:5" x14ac:dyDescent="0.3">
      <c r="A697">
        <v>12</v>
      </c>
      <c r="B697">
        <v>14.84</v>
      </c>
      <c r="C697" s="3">
        <f>(A697+B697)/2</f>
        <v>13.42</v>
      </c>
      <c r="D697">
        <v>55</v>
      </c>
      <c r="E697" s="3">
        <f>(D697*C697)</f>
        <v>738.1</v>
      </c>
    </row>
    <row r="698" spans="1:5" x14ac:dyDescent="0.3">
      <c r="A698">
        <v>12</v>
      </c>
      <c r="B698">
        <v>15.41</v>
      </c>
      <c r="C698" s="3">
        <f>(A698+B698)/2</f>
        <v>13.705</v>
      </c>
      <c r="D698">
        <v>55</v>
      </c>
      <c r="E698" s="3">
        <f>(D698*C698)</f>
        <v>753.77499999999998</v>
      </c>
    </row>
    <row r="699" spans="1:5" x14ac:dyDescent="0.3">
      <c r="A699">
        <v>12</v>
      </c>
      <c r="B699">
        <v>14.84</v>
      </c>
      <c r="C699" s="3">
        <f>(A699+B699)/2</f>
        <v>13.42</v>
      </c>
      <c r="D699">
        <v>55</v>
      </c>
      <c r="E699" s="3">
        <f>(D699*C699)</f>
        <v>738.1</v>
      </c>
    </row>
    <row r="700" spans="1:5" x14ac:dyDescent="0.3">
      <c r="A700">
        <v>18</v>
      </c>
      <c r="B700">
        <v>21.13</v>
      </c>
      <c r="C700" s="3">
        <f>(A700+B700)/2</f>
        <v>19.564999999999998</v>
      </c>
      <c r="D700">
        <v>55</v>
      </c>
      <c r="E700" s="3">
        <f>(D700*C700)</f>
        <v>1076.0749999999998</v>
      </c>
    </row>
    <row r="701" spans="1:5" x14ac:dyDescent="0.3">
      <c r="A701">
        <v>18</v>
      </c>
      <c r="B701">
        <v>21.72</v>
      </c>
      <c r="C701" s="3">
        <f>(A701+B701)/2</f>
        <v>19.86</v>
      </c>
      <c r="D701">
        <v>55</v>
      </c>
      <c r="E701" s="3">
        <f>(D701*C701)</f>
        <v>1092.3</v>
      </c>
    </row>
    <row r="702" spans="1:5" x14ac:dyDescent="0.3">
      <c r="A702">
        <v>21.38</v>
      </c>
      <c r="B702" s="1">
        <v>18</v>
      </c>
      <c r="C702" s="3">
        <f>(A702+B702)/2</f>
        <v>19.689999999999998</v>
      </c>
      <c r="D702">
        <v>55</v>
      </c>
      <c r="E702" s="3">
        <f>(D702*C702)</f>
        <v>1082.9499999999998</v>
      </c>
    </row>
    <row r="703" spans="1:5" x14ac:dyDescent="0.3">
      <c r="A703">
        <v>15.29</v>
      </c>
      <c r="B703" s="1">
        <v>18</v>
      </c>
      <c r="C703" s="3">
        <f>(A703+B703)/2</f>
        <v>16.645</v>
      </c>
      <c r="D703">
        <v>55</v>
      </c>
      <c r="E703" s="3">
        <f>(D703*C703)</f>
        <v>915.47500000000002</v>
      </c>
    </row>
    <row r="704" spans="1:5" x14ac:dyDescent="0.3">
      <c r="A704">
        <v>15.29</v>
      </c>
      <c r="B704" s="1">
        <v>18</v>
      </c>
      <c r="C704" s="3">
        <f>(A704+B704)/2</f>
        <v>16.645</v>
      </c>
      <c r="D704">
        <v>55</v>
      </c>
      <c r="E704" s="3">
        <f>(D704*C704)</f>
        <v>915.47500000000002</v>
      </c>
    </row>
    <row r="705" spans="1:5" x14ac:dyDescent="0.3">
      <c r="A705">
        <v>15.29</v>
      </c>
      <c r="B705" s="1">
        <v>18</v>
      </c>
      <c r="C705" s="3">
        <f>(A705+B705)/2</f>
        <v>16.645</v>
      </c>
      <c r="D705">
        <v>55</v>
      </c>
      <c r="E705" s="3">
        <f>(D705*C705)</f>
        <v>915.47500000000002</v>
      </c>
    </row>
    <row r="706" spans="1:5" x14ac:dyDescent="0.3">
      <c r="A706">
        <v>15.29</v>
      </c>
      <c r="B706" s="1">
        <v>18</v>
      </c>
      <c r="C706" s="3">
        <f>(A706+B706)/2</f>
        <v>16.645</v>
      </c>
      <c r="D706">
        <v>55</v>
      </c>
      <c r="E706" s="3">
        <f>(D706*C706)</f>
        <v>915.47500000000002</v>
      </c>
    </row>
    <row r="707" spans="1:5" x14ac:dyDescent="0.3">
      <c r="A707">
        <v>15.29</v>
      </c>
      <c r="B707" s="1">
        <v>18</v>
      </c>
      <c r="C707" s="3">
        <f>(A707+B707)/2</f>
        <v>16.645</v>
      </c>
      <c r="D707">
        <v>55</v>
      </c>
      <c r="E707" s="3">
        <f>(D707*C707)</f>
        <v>915.47500000000002</v>
      </c>
    </row>
    <row r="708" spans="1:5" x14ac:dyDescent="0.3">
      <c r="A708">
        <v>21.38</v>
      </c>
      <c r="B708" s="1">
        <v>18</v>
      </c>
      <c r="C708" s="3">
        <f>(A708+B708)/2</f>
        <v>19.689999999999998</v>
      </c>
      <c r="D708">
        <v>55</v>
      </c>
      <c r="E708" s="3">
        <f>(D708*C708)</f>
        <v>1082.9499999999998</v>
      </c>
    </row>
    <row r="709" spans="1:5" x14ac:dyDescent="0.3">
      <c r="A709">
        <v>17.010000000000002</v>
      </c>
      <c r="B709" s="1">
        <v>18</v>
      </c>
      <c r="C709" s="3">
        <f>(A709+B709)/2</f>
        <v>17.505000000000003</v>
      </c>
      <c r="D709">
        <v>55</v>
      </c>
      <c r="E709" s="3">
        <f>(D709*C709)</f>
        <v>962.77500000000009</v>
      </c>
    </row>
    <row r="710" spans="1:5" x14ac:dyDescent="0.3">
      <c r="A710">
        <v>17.010000000000002</v>
      </c>
      <c r="B710" s="1">
        <v>18</v>
      </c>
      <c r="C710" s="3">
        <f>(A710+B710)/2</f>
        <v>17.505000000000003</v>
      </c>
      <c r="D710">
        <v>55</v>
      </c>
      <c r="E710" s="3">
        <f>(D710*C710)</f>
        <v>962.77500000000009</v>
      </c>
    </row>
    <row r="711" spans="1:5" x14ac:dyDescent="0.3">
      <c r="A711">
        <v>17.010000000000002</v>
      </c>
      <c r="B711" s="1">
        <v>18</v>
      </c>
      <c r="C711" s="3">
        <f>(A711+B711)/2</f>
        <v>17.505000000000003</v>
      </c>
      <c r="D711">
        <v>55</v>
      </c>
      <c r="E711" s="3">
        <f>(D711*C711)</f>
        <v>962.77500000000009</v>
      </c>
    </row>
    <row r="712" spans="1:5" x14ac:dyDescent="0.3">
      <c r="A712">
        <v>17.010000000000002</v>
      </c>
      <c r="B712" s="1">
        <v>18</v>
      </c>
      <c r="C712" s="3">
        <f>(A712+B712)/2</f>
        <v>17.505000000000003</v>
      </c>
      <c r="D712">
        <v>55</v>
      </c>
      <c r="E712" s="3">
        <f>(D712*C712)</f>
        <v>962.77500000000009</v>
      </c>
    </row>
    <row r="713" spans="1:5" x14ac:dyDescent="0.3">
      <c r="A713">
        <v>17.010000000000002</v>
      </c>
      <c r="B713" s="1">
        <v>18</v>
      </c>
      <c r="C713" s="3">
        <f>(A713+B713)/2</f>
        <v>17.505000000000003</v>
      </c>
      <c r="D713">
        <v>55</v>
      </c>
      <c r="E713" s="3">
        <f>(D713*C713)</f>
        <v>962.77500000000009</v>
      </c>
    </row>
    <row r="714" spans="1:5" x14ac:dyDescent="0.3">
      <c r="A714">
        <v>15.29</v>
      </c>
      <c r="B714" s="1">
        <v>18</v>
      </c>
      <c r="C714" s="3">
        <f>(A714+B714)/2</f>
        <v>16.645</v>
      </c>
      <c r="D714">
        <v>55</v>
      </c>
      <c r="E714" s="3">
        <f>(D714*C714)</f>
        <v>915.47500000000002</v>
      </c>
    </row>
    <row r="715" spans="1:5" x14ac:dyDescent="0.3">
      <c r="A715">
        <v>17.010000000000002</v>
      </c>
      <c r="B715" s="1">
        <v>18</v>
      </c>
      <c r="C715" s="3">
        <f>(A715+B715)/2</f>
        <v>17.505000000000003</v>
      </c>
      <c r="D715">
        <v>55</v>
      </c>
      <c r="E715" s="3">
        <f>(D715*C715)</f>
        <v>962.77500000000009</v>
      </c>
    </row>
    <row r="716" spans="1:5" x14ac:dyDescent="0.3">
      <c r="A716">
        <v>21.38</v>
      </c>
      <c r="B716" s="1">
        <v>18</v>
      </c>
      <c r="C716" s="3">
        <f>(A716+B716)/2</f>
        <v>19.689999999999998</v>
      </c>
      <c r="D716">
        <v>55</v>
      </c>
      <c r="E716" s="3">
        <f>(D716*C716)</f>
        <v>1082.9499999999998</v>
      </c>
    </row>
    <row r="717" spans="1:5" x14ac:dyDescent="0.3">
      <c r="A717">
        <v>15.29</v>
      </c>
      <c r="B717" s="1">
        <v>18</v>
      </c>
      <c r="C717" s="3">
        <f>(A717+B717)/2</f>
        <v>16.645</v>
      </c>
      <c r="D717">
        <v>55</v>
      </c>
      <c r="E717" s="3">
        <f>(D717*C717)</f>
        <v>915.47500000000002</v>
      </c>
    </row>
    <row r="718" spans="1:5" x14ac:dyDescent="0.3">
      <c r="A718">
        <v>15.29</v>
      </c>
      <c r="B718" s="1">
        <v>18</v>
      </c>
      <c r="C718" s="3">
        <f>(A718+B718)/2</f>
        <v>16.645</v>
      </c>
      <c r="D718">
        <v>55</v>
      </c>
      <c r="E718" s="3">
        <f>(D718*C718)</f>
        <v>915.47500000000002</v>
      </c>
    </row>
    <row r="719" spans="1:5" x14ac:dyDescent="0.3">
      <c r="A719">
        <v>16.3</v>
      </c>
      <c r="B719" s="1">
        <v>18</v>
      </c>
      <c r="C719" s="3">
        <f>(A719+B719)/2</f>
        <v>17.149999999999999</v>
      </c>
      <c r="D719">
        <v>55</v>
      </c>
      <c r="E719" s="3">
        <f>(D719*C719)</f>
        <v>943.24999999999989</v>
      </c>
    </row>
    <row r="720" spans="1:5" x14ac:dyDescent="0.3">
      <c r="A720">
        <v>16.3</v>
      </c>
      <c r="B720" s="1">
        <v>18</v>
      </c>
      <c r="C720" s="3">
        <f>(A720+B720)/2</f>
        <v>17.149999999999999</v>
      </c>
      <c r="D720">
        <v>50</v>
      </c>
      <c r="E720" s="3">
        <f>(D720*C720)</f>
        <v>857.49999999999989</v>
      </c>
    </row>
    <row r="721" spans="1:5" x14ac:dyDescent="0.3">
      <c r="A721">
        <v>16.3</v>
      </c>
      <c r="B721" s="1">
        <v>18</v>
      </c>
      <c r="C721" s="3">
        <f>(A721+B721)/2</f>
        <v>17.149999999999999</v>
      </c>
      <c r="D721">
        <v>50</v>
      </c>
      <c r="E721" s="3">
        <f>(D721*C721)</f>
        <v>857.49999999999989</v>
      </c>
    </row>
    <row r="722" spans="1:5" x14ac:dyDescent="0.3">
      <c r="A722">
        <v>16.3</v>
      </c>
      <c r="B722" s="1">
        <v>18</v>
      </c>
      <c r="C722" s="3">
        <f>(A722+B722)/2</f>
        <v>17.149999999999999</v>
      </c>
      <c r="D722">
        <v>50</v>
      </c>
      <c r="E722" s="3">
        <f>(D722*C722)</f>
        <v>857.49999999999989</v>
      </c>
    </row>
    <row r="723" spans="1:5" x14ac:dyDescent="0.3">
      <c r="A723">
        <v>16.3</v>
      </c>
      <c r="B723" s="1">
        <v>18</v>
      </c>
      <c r="C723" s="3">
        <f>(A723+B723)/2</f>
        <v>17.149999999999999</v>
      </c>
      <c r="D723">
        <v>50</v>
      </c>
      <c r="E723" s="3">
        <f>(D723*C723)</f>
        <v>857.49999999999989</v>
      </c>
    </row>
    <row r="724" spans="1:5" x14ac:dyDescent="0.3">
      <c r="A724">
        <v>16.3</v>
      </c>
      <c r="B724" s="1">
        <v>18</v>
      </c>
      <c r="C724" s="3">
        <f>(A724+B724)/2</f>
        <v>17.149999999999999</v>
      </c>
      <c r="D724">
        <v>50</v>
      </c>
      <c r="E724" s="3">
        <f>(D724*C724)</f>
        <v>857.49999999999989</v>
      </c>
    </row>
    <row r="725" spans="1:5" x14ac:dyDescent="0.3">
      <c r="A725">
        <v>16.3</v>
      </c>
      <c r="B725" s="1">
        <v>18</v>
      </c>
      <c r="C725" s="3">
        <f>(A725+B725)/2</f>
        <v>17.149999999999999</v>
      </c>
      <c r="D725">
        <v>50</v>
      </c>
      <c r="E725" s="3">
        <f>(D725*C725)</f>
        <v>857.49999999999989</v>
      </c>
    </row>
    <row r="726" spans="1:5" x14ac:dyDescent="0.3">
      <c r="A726">
        <v>8.4</v>
      </c>
      <c r="B726">
        <v>11.5</v>
      </c>
      <c r="C726" s="3">
        <f>(A726+B726)/2</f>
        <v>9.9499999999999993</v>
      </c>
      <c r="D726">
        <v>70</v>
      </c>
      <c r="E726" s="3">
        <f>(D726*C726)</f>
        <v>696.5</v>
      </c>
    </row>
    <row r="727" spans="1:5" x14ac:dyDescent="0.3">
      <c r="A727">
        <v>13.1</v>
      </c>
      <c r="B727">
        <v>16.100000000000001</v>
      </c>
      <c r="C727" s="3">
        <f>(A727+B727)/2</f>
        <v>14.600000000000001</v>
      </c>
      <c r="D727">
        <v>70</v>
      </c>
      <c r="E727" s="3">
        <f>(D727*C727)</f>
        <v>1022.0000000000001</v>
      </c>
    </row>
    <row r="728" spans="1:5" x14ac:dyDescent="0.3">
      <c r="A728">
        <v>15.01</v>
      </c>
      <c r="B728" s="1">
        <v>18</v>
      </c>
      <c r="C728" s="3">
        <f>(A728+B728)/2</f>
        <v>16.504999999999999</v>
      </c>
      <c r="D728">
        <v>70</v>
      </c>
      <c r="E728" s="3">
        <f>(D728*C728)</f>
        <v>1155.3499999999999</v>
      </c>
    </row>
    <row r="729" spans="1:5" x14ac:dyDescent="0.3">
      <c r="A729">
        <v>16.3</v>
      </c>
      <c r="B729" s="1">
        <v>18</v>
      </c>
      <c r="C729" s="3">
        <f>(A729+B729)/2</f>
        <v>17.149999999999999</v>
      </c>
      <c r="D729">
        <v>88</v>
      </c>
      <c r="E729" s="3">
        <f>(D729*C729)</f>
        <v>1509.1999999999998</v>
      </c>
    </row>
    <row r="730" spans="1:5" x14ac:dyDescent="0.3">
      <c r="A730">
        <v>16.3</v>
      </c>
      <c r="B730" s="1">
        <v>18</v>
      </c>
      <c r="C730" s="3">
        <f>(A730+B730)/2</f>
        <v>17.149999999999999</v>
      </c>
      <c r="D730">
        <v>88</v>
      </c>
      <c r="E730" s="3">
        <f>(D730*C730)</f>
        <v>1509.1999999999998</v>
      </c>
    </row>
    <row r="731" spans="1:5" x14ac:dyDescent="0.3">
      <c r="A731">
        <v>4.45</v>
      </c>
      <c r="B731">
        <v>7.94</v>
      </c>
      <c r="C731" s="3">
        <f>(A731+B731)/2</f>
        <v>6.1950000000000003</v>
      </c>
      <c r="D731">
        <v>70</v>
      </c>
      <c r="E731" s="3">
        <f>(D731*C731)</f>
        <v>433.65000000000003</v>
      </c>
    </row>
    <row r="732" spans="1:5" x14ac:dyDescent="0.3">
      <c r="A732">
        <v>16.3</v>
      </c>
      <c r="B732" s="1">
        <v>18</v>
      </c>
      <c r="C732" s="3">
        <f>(A732+B732)/2</f>
        <v>17.149999999999999</v>
      </c>
      <c r="D732">
        <v>66</v>
      </c>
      <c r="E732" s="3">
        <f>(D732*C732)</f>
        <v>1131.8999999999999</v>
      </c>
    </row>
    <row r="733" spans="1:5" x14ac:dyDescent="0.3">
      <c r="A733">
        <v>16.3</v>
      </c>
      <c r="B733" s="1">
        <v>18</v>
      </c>
      <c r="C733" s="3">
        <f>(A733+B733)/2</f>
        <v>17.149999999999999</v>
      </c>
      <c r="D733">
        <v>68</v>
      </c>
      <c r="E733" s="3">
        <f>(D733*C733)</f>
        <v>1166.1999999999998</v>
      </c>
    </row>
    <row r="734" spans="1:5" x14ac:dyDescent="0.3">
      <c r="A734">
        <v>16.3</v>
      </c>
      <c r="B734" s="1">
        <v>18</v>
      </c>
      <c r="C734" s="3">
        <f>(A734+B734)/2</f>
        <v>17.149999999999999</v>
      </c>
      <c r="D734">
        <v>32</v>
      </c>
      <c r="E734" s="3">
        <f>(D734*C734)</f>
        <v>548.79999999999995</v>
      </c>
    </row>
    <row r="735" spans="1:5" x14ac:dyDescent="0.3">
      <c r="A735">
        <v>16.3</v>
      </c>
      <c r="B735" s="1">
        <v>18</v>
      </c>
      <c r="C735" s="3">
        <f>(A735+B735)/2</f>
        <v>17.149999999999999</v>
      </c>
      <c r="D735">
        <v>32</v>
      </c>
      <c r="E735" s="3">
        <f>(D735*C735)</f>
        <v>548.79999999999995</v>
      </c>
    </row>
    <row r="736" spans="1:5" x14ac:dyDescent="0.3">
      <c r="A736">
        <v>16.3</v>
      </c>
      <c r="B736" s="1">
        <v>18</v>
      </c>
      <c r="C736" s="3">
        <f>(A736+B736)/2</f>
        <v>17.149999999999999</v>
      </c>
      <c r="D736">
        <v>32</v>
      </c>
      <c r="E736" s="3">
        <f>(D736*C736)</f>
        <v>548.79999999999995</v>
      </c>
    </row>
    <row r="737" spans="1:5" x14ac:dyDescent="0.3">
      <c r="A737">
        <v>16.3</v>
      </c>
      <c r="B737" s="1">
        <v>18</v>
      </c>
      <c r="C737" s="3">
        <f>(A737+B737)/2</f>
        <v>17.149999999999999</v>
      </c>
      <c r="D737">
        <v>32</v>
      </c>
      <c r="E737" s="3">
        <f>(D737*C737)</f>
        <v>548.79999999999995</v>
      </c>
    </row>
    <row r="738" spans="1:5" x14ac:dyDescent="0.3">
      <c r="A738">
        <v>16.3</v>
      </c>
      <c r="B738" s="1">
        <v>18</v>
      </c>
      <c r="C738" s="3">
        <f>(A738+B738)/2</f>
        <v>17.149999999999999</v>
      </c>
      <c r="D738">
        <v>32</v>
      </c>
      <c r="E738" s="3">
        <f>(D738*C738)</f>
        <v>548.79999999999995</v>
      </c>
    </row>
    <row r="739" spans="1:5" x14ac:dyDescent="0.3">
      <c r="A739">
        <v>16.3</v>
      </c>
      <c r="B739" s="1">
        <v>18</v>
      </c>
      <c r="C739" s="3">
        <f>(A739+B739)/2</f>
        <v>17.149999999999999</v>
      </c>
      <c r="D739">
        <v>32</v>
      </c>
      <c r="E739" s="3">
        <f>(D739*C739)</f>
        <v>548.79999999999995</v>
      </c>
    </row>
    <row r="740" spans="1:5" x14ac:dyDescent="0.3">
      <c r="A740">
        <v>16.3</v>
      </c>
      <c r="B740" s="1">
        <v>18</v>
      </c>
      <c r="C740" s="3">
        <f>(A740+B740)/2</f>
        <v>17.149999999999999</v>
      </c>
      <c r="D740">
        <v>32</v>
      </c>
      <c r="E740" s="3">
        <f>(D740*C740)</f>
        <v>548.79999999999995</v>
      </c>
    </row>
    <row r="741" spans="1:5" x14ac:dyDescent="0.3">
      <c r="A741">
        <v>16.3</v>
      </c>
      <c r="B741" s="1">
        <v>18</v>
      </c>
      <c r="C741" s="3">
        <f>(A741+B741)/2</f>
        <v>17.149999999999999</v>
      </c>
      <c r="D741">
        <v>32</v>
      </c>
      <c r="E741" s="3">
        <f>(D741*C741)</f>
        <v>548.79999999999995</v>
      </c>
    </row>
    <row r="742" spans="1:5" x14ac:dyDescent="0.3">
      <c r="A742">
        <v>16.3</v>
      </c>
      <c r="B742" s="1">
        <v>18</v>
      </c>
      <c r="C742" s="3">
        <f>(A742+B742)/2</f>
        <v>17.149999999999999</v>
      </c>
      <c r="D742">
        <v>32</v>
      </c>
      <c r="E742" s="3">
        <f>(D742*C742)</f>
        <v>548.79999999999995</v>
      </c>
    </row>
    <row r="743" spans="1:5" x14ac:dyDescent="0.3">
      <c r="A743">
        <v>16.3</v>
      </c>
      <c r="B743" s="1">
        <v>18</v>
      </c>
      <c r="C743" s="3">
        <f>(A743+B743)/2</f>
        <v>17.149999999999999</v>
      </c>
      <c r="D743">
        <v>32</v>
      </c>
      <c r="E743" s="3">
        <f>(D743*C743)</f>
        <v>548.79999999999995</v>
      </c>
    </row>
    <row r="744" spans="1:5" x14ac:dyDescent="0.3">
      <c r="A744">
        <v>16.3</v>
      </c>
      <c r="B744" s="1">
        <v>18</v>
      </c>
      <c r="C744" s="3">
        <f>(A744+B744)/2</f>
        <v>17.149999999999999</v>
      </c>
      <c r="D744">
        <v>32</v>
      </c>
      <c r="E744" s="3">
        <f>(D744*C744)</f>
        <v>548.79999999999995</v>
      </c>
    </row>
    <row r="745" spans="1:5" x14ac:dyDescent="0.3">
      <c r="A745">
        <v>16.3</v>
      </c>
      <c r="B745" s="1">
        <v>18</v>
      </c>
      <c r="C745" s="3">
        <f>(A745+B745)/2</f>
        <v>17.149999999999999</v>
      </c>
      <c r="D745">
        <v>32</v>
      </c>
      <c r="E745" s="3">
        <f>(D745*C745)</f>
        <v>548.79999999999995</v>
      </c>
    </row>
    <row r="746" spans="1:5" x14ac:dyDescent="0.3">
      <c r="A746">
        <v>16.3</v>
      </c>
      <c r="B746" s="1">
        <v>18</v>
      </c>
      <c r="C746" s="3">
        <f>(A746+B746)/2</f>
        <v>17.149999999999999</v>
      </c>
      <c r="D746">
        <v>32</v>
      </c>
      <c r="E746" s="3">
        <f>(D746*C746)</f>
        <v>548.79999999999995</v>
      </c>
    </row>
    <row r="747" spans="1:5" x14ac:dyDescent="0.3">
      <c r="A747">
        <v>16.3</v>
      </c>
      <c r="B747" s="1">
        <v>18</v>
      </c>
      <c r="C747" s="3">
        <f>(A747+B747)/2</f>
        <v>17.149999999999999</v>
      </c>
      <c r="D747">
        <v>32</v>
      </c>
      <c r="E747" s="3">
        <f>(D747*C747)</f>
        <v>548.79999999999995</v>
      </c>
    </row>
    <row r="748" spans="1:5" x14ac:dyDescent="0.3">
      <c r="A748">
        <v>16.3</v>
      </c>
      <c r="B748" s="1">
        <v>18</v>
      </c>
      <c r="C748" s="3">
        <f>(A748+B748)/2</f>
        <v>17.149999999999999</v>
      </c>
      <c r="D748">
        <v>35</v>
      </c>
      <c r="E748" s="3">
        <f>(D748*C748)</f>
        <v>600.25</v>
      </c>
    </row>
    <row r="749" spans="1:5" x14ac:dyDescent="0.3">
      <c r="A749">
        <v>16.3</v>
      </c>
      <c r="B749" s="1">
        <v>18</v>
      </c>
      <c r="C749" s="3">
        <f>(A749+B749)/2</f>
        <v>17.149999999999999</v>
      </c>
      <c r="D749">
        <v>35</v>
      </c>
      <c r="E749" s="3">
        <f>(D749*C749)</f>
        <v>600.25</v>
      </c>
    </row>
    <row r="750" spans="1:5" x14ac:dyDescent="0.3">
      <c r="A750">
        <v>16.3</v>
      </c>
      <c r="B750" s="1">
        <v>18</v>
      </c>
      <c r="C750" s="3">
        <f>(A750+B750)/2</f>
        <v>17.149999999999999</v>
      </c>
      <c r="D750">
        <v>35</v>
      </c>
      <c r="E750" s="3">
        <f>(D750*C750)</f>
        <v>600.25</v>
      </c>
    </row>
    <row r="751" spans="1:5" x14ac:dyDescent="0.3">
      <c r="A751">
        <v>13.8</v>
      </c>
      <c r="B751">
        <v>17.21</v>
      </c>
      <c r="C751" s="3">
        <f>(A751+B751)/2</f>
        <v>15.505000000000001</v>
      </c>
      <c r="D751">
        <v>60</v>
      </c>
      <c r="E751" s="3">
        <f>(D751*C751)</f>
        <v>930.30000000000007</v>
      </c>
    </row>
    <row r="752" spans="1:5" x14ac:dyDescent="0.3">
      <c r="A752">
        <v>13.8</v>
      </c>
      <c r="B752">
        <v>17.21</v>
      </c>
      <c r="C752" s="3">
        <f>(A752+B752)/2</f>
        <v>15.505000000000001</v>
      </c>
      <c r="D752">
        <v>60</v>
      </c>
      <c r="E752" s="3">
        <f>(D752*C752)</f>
        <v>930.30000000000007</v>
      </c>
    </row>
    <row r="753" spans="1:5" x14ac:dyDescent="0.3">
      <c r="A753">
        <v>13.8</v>
      </c>
      <c r="B753">
        <v>17.21</v>
      </c>
      <c r="C753" s="3">
        <f>(A753+B753)/2</f>
        <v>15.505000000000001</v>
      </c>
      <c r="D753">
        <v>60</v>
      </c>
      <c r="E753" s="3">
        <f>(D753*C753)</f>
        <v>930.30000000000007</v>
      </c>
    </row>
    <row r="754" spans="1:5" x14ac:dyDescent="0.3">
      <c r="A754">
        <v>13.8</v>
      </c>
      <c r="B754">
        <v>17.21</v>
      </c>
      <c r="C754" s="3">
        <f>(A754+B754)/2</f>
        <v>15.505000000000001</v>
      </c>
      <c r="D754">
        <v>45</v>
      </c>
      <c r="E754" s="3">
        <f>(D754*C754)</f>
        <v>697.72500000000002</v>
      </c>
    </row>
    <row r="755" spans="1:5" x14ac:dyDescent="0.3">
      <c r="A755">
        <v>12.8</v>
      </c>
      <c r="B755">
        <v>16.21</v>
      </c>
      <c r="C755" s="3">
        <f>(A755+B755)/2</f>
        <v>14.505000000000001</v>
      </c>
      <c r="D755">
        <v>60</v>
      </c>
      <c r="E755" s="3">
        <f>(D755*C755)</f>
        <v>870.30000000000007</v>
      </c>
    </row>
    <row r="756" spans="1:5" x14ac:dyDescent="0.3">
      <c r="A756">
        <v>12.8</v>
      </c>
      <c r="B756">
        <v>16.21</v>
      </c>
      <c r="C756" s="3">
        <f>(A756+B756)/2</f>
        <v>14.505000000000001</v>
      </c>
      <c r="D756">
        <v>60</v>
      </c>
      <c r="E756" s="3">
        <f>(D756*C756)</f>
        <v>870.30000000000007</v>
      </c>
    </row>
    <row r="757" spans="1:5" x14ac:dyDescent="0.3">
      <c r="A757">
        <v>16.3</v>
      </c>
      <c r="B757" s="1">
        <v>18</v>
      </c>
      <c r="C757" s="3">
        <f>(A757+B757)/2</f>
        <v>17.149999999999999</v>
      </c>
      <c r="D757">
        <v>60</v>
      </c>
      <c r="E757" s="3">
        <f>(D757*C757)</f>
        <v>1029</v>
      </c>
    </row>
    <row r="758" spans="1:5" x14ac:dyDescent="0.3">
      <c r="A758">
        <v>16.3</v>
      </c>
      <c r="B758" s="1">
        <v>18</v>
      </c>
      <c r="C758" s="3">
        <f>(A758+B758)/2</f>
        <v>17.149999999999999</v>
      </c>
      <c r="D758">
        <v>45</v>
      </c>
      <c r="E758" s="3">
        <f>(D758*C758)</f>
        <v>771.74999999999989</v>
      </c>
    </row>
    <row r="759" spans="1:5" x14ac:dyDescent="0.3">
      <c r="A759">
        <v>16.3</v>
      </c>
      <c r="B759" s="1">
        <v>18</v>
      </c>
      <c r="C759" s="3">
        <f>(A759+B759)/2</f>
        <v>17.149999999999999</v>
      </c>
      <c r="D759">
        <v>50</v>
      </c>
      <c r="E759" s="3">
        <f>(D759*C759)</f>
        <v>857.49999999999989</v>
      </c>
    </row>
    <row r="760" spans="1:5" x14ac:dyDescent="0.3">
      <c r="A760">
        <v>16.3</v>
      </c>
      <c r="B760" s="1">
        <v>18</v>
      </c>
      <c r="C760" s="3">
        <f>(A760+B760)/2</f>
        <v>17.149999999999999</v>
      </c>
      <c r="D760">
        <v>42</v>
      </c>
      <c r="E760" s="3">
        <f>(D760*C760)</f>
        <v>720.3</v>
      </c>
    </row>
    <row r="761" spans="1:5" x14ac:dyDescent="0.3">
      <c r="A761">
        <v>16.3</v>
      </c>
      <c r="B761" s="1">
        <v>18</v>
      </c>
      <c r="C761" s="3">
        <f>(A761+B761)/2</f>
        <v>17.149999999999999</v>
      </c>
      <c r="D761">
        <v>42</v>
      </c>
      <c r="E761" s="3">
        <f>(D761*C761)</f>
        <v>720.3</v>
      </c>
    </row>
    <row r="762" spans="1:5" x14ac:dyDescent="0.3">
      <c r="A762">
        <v>16.3</v>
      </c>
      <c r="B762" s="1">
        <v>18</v>
      </c>
      <c r="C762" s="3">
        <f>(A762+B762)/2</f>
        <v>17.149999999999999</v>
      </c>
      <c r="D762">
        <v>42</v>
      </c>
      <c r="E762" s="3">
        <f>(D762*C762)</f>
        <v>720.3</v>
      </c>
    </row>
    <row r="763" spans="1:5" x14ac:dyDescent="0.3">
      <c r="A763">
        <v>16.3</v>
      </c>
      <c r="B763" s="1">
        <v>18</v>
      </c>
      <c r="C763" s="3">
        <f>(A763+B763)/2</f>
        <v>17.149999999999999</v>
      </c>
      <c r="D763">
        <v>42</v>
      </c>
      <c r="E763" s="3">
        <f>(D763*C763)</f>
        <v>720.3</v>
      </c>
    </row>
    <row r="764" spans="1:5" x14ac:dyDescent="0.3">
      <c r="A764">
        <v>16.3</v>
      </c>
      <c r="B764" s="1">
        <v>18</v>
      </c>
      <c r="C764" s="3">
        <f>(A764+B764)/2</f>
        <v>17.149999999999999</v>
      </c>
      <c r="D764">
        <v>42</v>
      </c>
      <c r="E764" s="3">
        <f>(D764*C764)</f>
        <v>720.3</v>
      </c>
    </row>
    <row r="765" spans="1:5" x14ac:dyDescent="0.3">
      <c r="A765">
        <v>16.3</v>
      </c>
      <c r="B765" s="1">
        <v>18</v>
      </c>
      <c r="C765" s="3">
        <f>(A765+B765)/2</f>
        <v>17.149999999999999</v>
      </c>
      <c r="D765">
        <v>42</v>
      </c>
      <c r="E765" s="3">
        <f>(D765*C765)</f>
        <v>720.3</v>
      </c>
    </row>
    <row r="766" spans="1:5" x14ac:dyDescent="0.3">
      <c r="A766">
        <v>16.3</v>
      </c>
      <c r="B766" s="1">
        <v>18</v>
      </c>
      <c r="C766" s="3">
        <f>(A766+B766)/2</f>
        <v>17.149999999999999</v>
      </c>
      <c r="D766">
        <v>42</v>
      </c>
      <c r="E766" s="3">
        <f>(D766*C766)</f>
        <v>720.3</v>
      </c>
    </row>
    <row r="767" spans="1:5" x14ac:dyDescent="0.3">
      <c r="A767">
        <v>16.3</v>
      </c>
      <c r="B767" s="1">
        <v>18</v>
      </c>
      <c r="C767" s="3">
        <f>(A767+B767)/2</f>
        <v>17.149999999999999</v>
      </c>
      <c r="D767">
        <v>42</v>
      </c>
      <c r="E767" s="3">
        <f>(D767*C767)</f>
        <v>720.3</v>
      </c>
    </row>
    <row r="768" spans="1:5" x14ac:dyDescent="0.3">
      <c r="A768">
        <v>16.3</v>
      </c>
      <c r="B768" s="1">
        <v>18</v>
      </c>
      <c r="C768" s="3">
        <f>(A768+B768)/2</f>
        <v>17.149999999999999</v>
      </c>
      <c r="D768">
        <v>42</v>
      </c>
      <c r="E768" s="3">
        <f>(D768*C768)</f>
        <v>720.3</v>
      </c>
    </row>
    <row r="769" spans="1:5" x14ac:dyDescent="0.3">
      <c r="A769">
        <v>16.3</v>
      </c>
      <c r="B769" s="1">
        <v>18</v>
      </c>
      <c r="C769" s="3">
        <f>(A769+B769)/2</f>
        <v>17.149999999999999</v>
      </c>
      <c r="D769">
        <v>42</v>
      </c>
      <c r="E769" s="3">
        <f>(D769*C769)</f>
        <v>720.3</v>
      </c>
    </row>
    <row r="770" spans="1:5" x14ac:dyDescent="0.3">
      <c r="A770">
        <v>16.3</v>
      </c>
      <c r="B770" s="1">
        <v>18</v>
      </c>
      <c r="C770" s="3">
        <f>(A770+B770)/2</f>
        <v>17.149999999999999</v>
      </c>
      <c r="D770">
        <v>42</v>
      </c>
      <c r="E770" s="3">
        <f>(D770*C770)</f>
        <v>720.3</v>
      </c>
    </row>
    <row r="771" spans="1:5" x14ac:dyDescent="0.3">
      <c r="A771">
        <v>16.3</v>
      </c>
      <c r="B771" s="1">
        <v>18</v>
      </c>
      <c r="C771" s="3">
        <f>(A771+B771)/2</f>
        <v>17.149999999999999</v>
      </c>
      <c r="D771">
        <v>42</v>
      </c>
      <c r="E771" s="3">
        <f>(D771*C771)</f>
        <v>720.3</v>
      </c>
    </row>
    <row r="772" spans="1:5" x14ac:dyDescent="0.3">
      <c r="A772">
        <v>16.3</v>
      </c>
      <c r="B772" s="1">
        <v>18</v>
      </c>
      <c r="C772" s="3">
        <f>(A772+B772)/2</f>
        <v>17.149999999999999</v>
      </c>
      <c r="D772">
        <v>42</v>
      </c>
      <c r="E772" s="3">
        <f>(D772*C772)</f>
        <v>720.3</v>
      </c>
    </row>
    <row r="773" spans="1:5" x14ac:dyDescent="0.3">
      <c r="A773">
        <v>16.3</v>
      </c>
      <c r="B773" s="1">
        <v>18</v>
      </c>
      <c r="C773" s="3">
        <f>(A773+B773)/2</f>
        <v>17.149999999999999</v>
      </c>
      <c r="D773">
        <v>42</v>
      </c>
      <c r="E773" s="3">
        <f>(D773*C773)</f>
        <v>720.3</v>
      </c>
    </row>
    <row r="774" spans="1:5" x14ac:dyDescent="0.3">
      <c r="A774">
        <v>16.3</v>
      </c>
      <c r="B774" s="1">
        <v>18</v>
      </c>
      <c r="C774" s="3">
        <f>(A774+B774)/2</f>
        <v>17.149999999999999</v>
      </c>
      <c r="D774">
        <v>50</v>
      </c>
      <c r="E774" s="3">
        <f>(D774*C774)</f>
        <v>857.49999999999989</v>
      </c>
    </row>
    <row r="775" spans="1:5" x14ac:dyDescent="0.3">
      <c r="A775">
        <v>16.3</v>
      </c>
      <c r="B775" s="1">
        <v>18</v>
      </c>
      <c r="C775" s="3">
        <f>(A775+B775)/2</f>
        <v>17.149999999999999</v>
      </c>
      <c r="D775">
        <v>50</v>
      </c>
      <c r="E775" s="3">
        <f>(D775*C775)</f>
        <v>857.49999999999989</v>
      </c>
    </row>
    <row r="776" spans="1:5" x14ac:dyDescent="0.3">
      <c r="A776">
        <v>16.3</v>
      </c>
      <c r="B776">
        <v>16</v>
      </c>
      <c r="C776" s="3">
        <f>(A776+B776)/2</f>
        <v>16.149999999999999</v>
      </c>
      <c r="D776">
        <v>50</v>
      </c>
      <c r="E776" s="3">
        <f>(D776*C776)</f>
        <v>807.49999999999989</v>
      </c>
    </row>
    <row r="777" spans="1:5" x14ac:dyDescent="0.3">
      <c r="A777">
        <v>16.3</v>
      </c>
      <c r="B777">
        <v>14</v>
      </c>
      <c r="C777" s="3">
        <f>(A777+B777)/2</f>
        <v>15.15</v>
      </c>
      <c r="D777">
        <v>50</v>
      </c>
      <c r="E777" s="3">
        <f>(D777*C777)</f>
        <v>757.5</v>
      </c>
    </row>
    <row r="778" spans="1:5" x14ac:dyDescent="0.3">
      <c r="A778">
        <v>16.3</v>
      </c>
      <c r="B778" s="1">
        <v>18</v>
      </c>
      <c r="C778" s="3">
        <f>(A778+B778)/2</f>
        <v>17.149999999999999</v>
      </c>
      <c r="D778">
        <v>50</v>
      </c>
      <c r="E778" s="3">
        <f>(D778*C778)</f>
        <v>857.49999999999989</v>
      </c>
    </row>
    <row r="779" spans="1:5" x14ac:dyDescent="0.3">
      <c r="A779">
        <v>16.3</v>
      </c>
      <c r="B779" s="1">
        <v>18</v>
      </c>
      <c r="C779" s="3">
        <f>(A779+B779)/2</f>
        <v>17.149999999999999</v>
      </c>
      <c r="D779">
        <v>50</v>
      </c>
      <c r="E779" s="3">
        <f>(D779*C779)</f>
        <v>857.49999999999989</v>
      </c>
    </row>
    <row r="780" spans="1:5" x14ac:dyDescent="0.3">
      <c r="A780">
        <v>16.3</v>
      </c>
      <c r="B780">
        <v>14</v>
      </c>
      <c r="C780" s="3">
        <f>(A780+B780)/2</f>
        <v>15.15</v>
      </c>
      <c r="D780">
        <v>50</v>
      </c>
      <c r="E780" s="3">
        <f>(D780*C780)</f>
        <v>757.5</v>
      </c>
    </row>
    <row r="781" spans="1:5" x14ac:dyDescent="0.3">
      <c r="A781">
        <v>16.3</v>
      </c>
      <c r="B781" s="1">
        <v>18</v>
      </c>
      <c r="C781" s="3">
        <f>(A781+B781)/2</f>
        <v>17.149999999999999</v>
      </c>
      <c r="D781">
        <v>50</v>
      </c>
      <c r="E781" s="3">
        <f>(D781*C781)</f>
        <v>857.49999999999989</v>
      </c>
    </row>
    <row r="782" spans="1:5" x14ac:dyDescent="0.3">
      <c r="A782">
        <v>16.3</v>
      </c>
      <c r="B782">
        <v>16</v>
      </c>
      <c r="C782" s="3">
        <f>(A782+B782)/2</f>
        <v>16.149999999999999</v>
      </c>
      <c r="D782">
        <v>50</v>
      </c>
      <c r="E782" s="3">
        <f>(D782*C782)</f>
        <v>807.49999999999989</v>
      </c>
    </row>
    <row r="783" spans="1:5" x14ac:dyDescent="0.3">
      <c r="A783">
        <v>16.3</v>
      </c>
      <c r="B783" s="1">
        <v>18</v>
      </c>
      <c r="C783" s="3">
        <f>(A783+B783)/2</f>
        <v>17.149999999999999</v>
      </c>
      <c r="D783">
        <v>50</v>
      </c>
      <c r="E783" s="3">
        <f>(D783*C783)</f>
        <v>857.49999999999989</v>
      </c>
    </row>
    <row r="784" spans="1:5" x14ac:dyDescent="0.3">
      <c r="A784">
        <v>16.3</v>
      </c>
      <c r="B784" s="1">
        <v>18</v>
      </c>
      <c r="C784" s="3">
        <f>(A784+B784)/2</f>
        <v>17.149999999999999</v>
      </c>
      <c r="D784">
        <v>50</v>
      </c>
      <c r="E784" s="3">
        <f>(D784*C784)</f>
        <v>857.49999999999989</v>
      </c>
    </row>
    <row r="785" spans="1:5" x14ac:dyDescent="0.3">
      <c r="A785">
        <v>16.3</v>
      </c>
      <c r="B785" s="1">
        <v>18</v>
      </c>
      <c r="C785" s="3">
        <f>(A785+B785)/2</f>
        <v>17.149999999999999</v>
      </c>
      <c r="D785">
        <v>50</v>
      </c>
      <c r="E785" s="3">
        <f>(D785*C785)</f>
        <v>857.49999999999989</v>
      </c>
    </row>
    <row r="786" spans="1:5" x14ac:dyDescent="0.3">
      <c r="A786">
        <v>18</v>
      </c>
      <c r="B786">
        <v>20.079999999999998</v>
      </c>
      <c r="C786" s="3">
        <f>(A786+B786)/2</f>
        <v>19.04</v>
      </c>
      <c r="D786">
        <v>50</v>
      </c>
      <c r="E786" s="3">
        <f>(D786*C786)</f>
        <v>952</v>
      </c>
    </row>
    <row r="787" spans="1:5" x14ac:dyDescent="0.3">
      <c r="A787">
        <v>18</v>
      </c>
      <c r="B787">
        <v>20.079999999999998</v>
      </c>
      <c r="C787" s="3">
        <f>(A787+B787)/2</f>
        <v>19.04</v>
      </c>
      <c r="D787">
        <v>50</v>
      </c>
      <c r="E787" s="3">
        <f>(D787*C787)</f>
        <v>952</v>
      </c>
    </row>
    <row r="788" spans="1:5" x14ac:dyDescent="0.3">
      <c r="A788">
        <v>18</v>
      </c>
      <c r="B788">
        <v>20.079999999999998</v>
      </c>
      <c r="C788" s="3">
        <f>(A788+B788)/2</f>
        <v>19.04</v>
      </c>
      <c r="D788">
        <v>50</v>
      </c>
      <c r="E788" s="3">
        <f>(D788*C788)</f>
        <v>952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B2433-E031-4F9A-B2C2-6200FBA07A61}">
  <dimension ref="A1:O145"/>
  <sheetViews>
    <sheetView workbookViewId="0">
      <selection activeCell="K14" sqref="K14"/>
    </sheetView>
  </sheetViews>
  <sheetFormatPr defaultRowHeight="14.4" x14ac:dyDescent="0.3"/>
  <cols>
    <col min="1" max="1" width="8.77734375" bestFit="1" customWidth="1"/>
    <col min="2" max="2" width="16.33203125" bestFit="1" customWidth="1"/>
    <col min="3" max="3" width="15.5546875" bestFit="1" customWidth="1"/>
    <col min="7" max="7" width="10.6640625" bestFit="1" customWidth="1"/>
    <col min="8" max="8" width="15.88671875" bestFit="1" customWidth="1"/>
    <col min="9" max="9" width="20.6640625" bestFit="1" customWidth="1"/>
    <col min="13" max="13" width="8.77734375" bestFit="1" customWidth="1"/>
    <col min="14" max="14" width="14.109375" bestFit="1" customWidth="1"/>
    <col min="15" max="15" width="20" bestFit="1" customWidth="1"/>
  </cols>
  <sheetData>
    <row r="1" spans="1:15" x14ac:dyDescent="0.3">
      <c r="A1" s="35" t="s">
        <v>1</v>
      </c>
      <c r="B1" s="35" t="s">
        <v>2</v>
      </c>
      <c r="C1" s="35" t="s">
        <v>2479</v>
      </c>
      <c r="G1" s="35" t="s">
        <v>1</v>
      </c>
      <c r="H1" s="35" t="s">
        <v>2</v>
      </c>
      <c r="I1" s="35" t="s">
        <v>2480</v>
      </c>
      <c r="M1" s="35" t="s">
        <v>1</v>
      </c>
      <c r="N1" s="35" t="s">
        <v>2</v>
      </c>
      <c r="O1" s="35" t="s">
        <v>2481</v>
      </c>
    </row>
    <row r="2" spans="1:15" x14ac:dyDescent="0.3">
      <c r="A2" s="4" t="s">
        <v>235</v>
      </c>
      <c r="B2" s="4" t="s">
        <v>236</v>
      </c>
      <c r="C2" s="4">
        <v>13.5</v>
      </c>
      <c r="G2" s="4" t="s">
        <v>139</v>
      </c>
      <c r="H2" s="4" t="s">
        <v>140</v>
      </c>
      <c r="I2" s="4">
        <v>17.149999999999999</v>
      </c>
      <c r="M2" s="4" t="s">
        <v>139</v>
      </c>
      <c r="N2" s="4" t="s">
        <v>140</v>
      </c>
      <c r="O2" s="4">
        <v>20.8</v>
      </c>
    </row>
    <row r="3" spans="1:15" x14ac:dyDescent="0.3">
      <c r="A3" s="4" t="s">
        <v>235</v>
      </c>
      <c r="B3" s="4" t="s">
        <v>236</v>
      </c>
      <c r="C3" s="4">
        <v>13</v>
      </c>
      <c r="G3" s="4" t="s">
        <v>235</v>
      </c>
      <c r="H3" s="4" t="s">
        <v>236</v>
      </c>
      <c r="I3" s="4">
        <v>17.149999999999999</v>
      </c>
      <c r="M3" s="4" t="s">
        <v>193</v>
      </c>
      <c r="N3" s="4" t="s">
        <v>194</v>
      </c>
      <c r="O3" s="4">
        <v>21.585000000000001</v>
      </c>
    </row>
    <row r="4" spans="1:15" x14ac:dyDescent="0.3">
      <c r="A4" s="4" t="s">
        <v>866</v>
      </c>
      <c r="B4" s="4" t="s">
        <v>867</v>
      </c>
      <c r="C4" s="4">
        <v>12.5</v>
      </c>
      <c r="G4" s="4" t="s">
        <v>235</v>
      </c>
      <c r="H4" s="4" t="s">
        <v>273</v>
      </c>
      <c r="I4" s="4">
        <v>15.5</v>
      </c>
      <c r="M4" s="4" t="s">
        <v>235</v>
      </c>
      <c r="N4" s="4" t="s">
        <v>273</v>
      </c>
      <c r="O4" s="4">
        <v>21.535</v>
      </c>
    </row>
    <row r="5" spans="1:15" x14ac:dyDescent="0.3">
      <c r="A5" s="4" t="s">
        <v>679</v>
      </c>
      <c r="B5" s="4" t="s">
        <v>939</v>
      </c>
      <c r="C5" s="4">
        <v>11.5</v>
      </c>
      <c r="G5" s="4" t="s">
        <v>235</v>
      </c>
      <c r="H5" s="4" t="s">
        <v>273</v>
      </c>
      <c r="I5" s="4">
        <v>17.149999999999999</v>
      </c>
      <c r="M5" s="4" t="s">
        <v>235</v>
      </c>
      <c r="N5" s="4" t="s">
        <v>300</v>
      </c>
      <c r="O5" s="4">
        <v>20.5</v>
      </c>
    </row>
    <row r="6" spans="1:15" x14ac:dyDescent="0.3">
      <c r="A6" s="4" t="s">
        <v>899</v>
      </c>
      <c r="B6" s="4" t="s">
        <v>954</v>
      </c>
      <c r="C6" s="4">
        <v>10.4</v>
      </c>
      <c r="G6" s="4" t="s">
        <v>235</v>
      </c>
      <c r="H6" s="4" t="s">
        <v>300</v>
      </c>
      <c r="I6" s="4">
        <v>17.149999999999999</v>
      </c>
      <c r="M6" s="4" t="s">
        <v>139</v>
      </c>
      <c r="N6" s="4" t="s">
        <v>360</v>
      </c>
      <c r="O6" s="4">
        <v>23.42</v>
      </c>
    </row>
    <row r="7" spans="1:15" x14ac:dyDescent="0.3">
      <c r="A7" s="4" t="s">
        <v>444</v>
      </c>
      <c r="B7" s="4" t="s">
        <v>969</v>
      </c>
      <c r="C7" s="4">
        <v>9</v>
      </c>
      <c r="G7" s="4" t="s">
        <v>319</v>
      </c>
      <c r="H7" s="4" t="s">
        <v>320</v>
      </c>
      <c r="I7" s="4">
        <v>17.149999999999999</v>
      </c>
      <c r="M7" s="4" t="s">
        <v>785</v>
      </c>
      <c r="N7" s="4" t="s">
        <v>1459</v>
      </c>
      <c r="O7" s="4">
        <v>49</v>
      </c>
    </row>
    <row r="8" spans="1:15" x14ac:dyDescent="0.3">
      <c r="A8" s="4" t="s">
        <v>235</v>
      </c>
      <c r="B8" s="4" t="s">
        <v>1164</v>
      </c>
      <c r="C8" s="4">
        <v>12.5</v>
      </c>
      <c r="G8" s="4" t="s">
        <v>139</v>
      </c>
      <c r="H8" s="4" t="s">
        <v>360</v>
      </c>
      <c r="I8" s="4">
        <v>17.149999999999999</v>
      </c>
      <c r="M8" s="4" t="s">
        <v>319</v>
      </c>
      <c r="N8" s="4" t="s">
        <v>1061</v>
      </c>
      <c r="O8" s="4">
        <v>24</v>
      </c>
    </row>
    <row r="9" spans="1:15" x14ac:dyDescent="0.3">
      <c r="A9" s="4" t="s">
        <v>785</v>
      </c>
      <c r="B9" s="4" t="s">
        <v>1244</v>
      </c>
      <c r="C9" s="4">
        <v>11.5</v>
      </c>
      <c r="G9" s="4" t="s">
        <v>235</v>
      </c>
      <c r="H9" s="4" t="s">
        <v>398</v>
      </c>
      <c r="I9" s="4">
        <v>19.445</v>
      </c>
      <c r="M9" s="4" t="s">
        <v>235</v>
      </c>
      <c r="N9" s="4" t="s">
        <v>391</v>
      </c>
      <c r="O9" s="4">
        <v>22.5</v>
      </c>
    </row>
    <row r="10" spans="1:15" x14ac:dyDescent="0.3">
      <c r="A10" s="4" t="s">
        <v>785</v>
      </c>
      <c r="B10" s="4" t="s">
        <v>1244</v>
      </c>
      <c r="C10" s="4">
        <v>14.18</v>
      </c>
      <c r="G10" s="4" t="s">
        <v>235</v>
      </c>
      <c r="H10" s="4" t="s">
        <v>398</v>
      </c>
      <c r="I10" s="4">
        <v>16.55</v>
      </c>
      <c r="M10" s="4" t="s">
        <v>235</v>
      </c>
      <c r="N10" s="4" t="s">
        <v>398</v>
      </c>
      <c r="O10" s="4">
        <v>20.89</v>
      </c>
    </row>
    <row r="11" spans="1:15" x14ac:dyDescent="0.3">
      <c r="A11" s="4" t="s">
        <v>193</v>
      </c>
      <c r="B11" s="4" t="s">
        <v>1326</v>
      </c>
      <c r="C11" s="4">
        <v>12.035</v>
      </c>
      <c r="G11" s="4" t="s">
        <v>193</v>
      </c>
      <c r="H11" s="4" t="s">
        <v>421</v>
      </c>
      <c r="I11" s="4">
        <v>17.149999999999999</v>
      </c>
      <c r="M11" s="4" t="s">
        <v>235</v>
      </c>
      <c r="N11" s="4" t="s">
        <v>398</v>
      </c>
      <c r="O11" s="4">
        <v>20.445</v>
      </c>
    </row>
    <row r="12" spans="1:15" x14ac:dyDescent="0.3">
      <c r="A12" s="4" t="s">
        <v>193</v>
      </c>
      <c r="B12" s="4" t="s">
        <v>1326</v>
      </c>
      <c r="C12" s="4">
        <v>11.934999999999999</v>
      </c>
      <c r="G12" s="4" t="s">
        <v>444</v>
      </c>
      <c r="H12" s="4" t="s">
        <v>445</v>
      </c>
      <c r="I12" s="4">
        <v>16.405000000000001</v>
      </c>
      <c r="M12" s="4" t="s">
        <v>444</v>
      </c>
      <c r="N12" s="4" t="s">
        <v>445</v>
      </c>
      <c r="O12" s="4">
        <v>21.945</v>
      </c>
    </row>
    <row r="13" spans="1:15" x14ac:dyDescent="0.3">
      <c r="A13" s="4" t="s">
        <v>785</v>
      </c>
      <c r="B13" s="4" t="s">
        <v>1539</v>
      </c>
      <c r="C13" s="4">
        <v>13.45</v>
      </c>
      <c r="G13" s="4" t="s">
        <v>444</v>
      </c>
      <c r="H13" s="4" t="s">
        <v>445</v>
      </c>
      <c r="I13" s="4">
        <v>16.63</v>
      </c>
      <c r="M13" s="4" t="s">
        <v>444</v>
      </c>
      <c r="N13" s="4" t="s">
        <v>445</v>
      </c>
      <c r="O13" s="4">
        <v>21.689999999999998</v>
      </c>
    </row>
    <row r="14" spans="1:15" x14ac:dyDescent="0.3">
      <c r="A14" s="4" t="s">
        <v>785</v>
      </c>
      <c r="B14" s="4" t="s">
        <v>1539</v>
      </c>
      <c r="C14" s="4">
        <v>9.16</v>
      </c>
      <c r="G14" s="4" t="s">
        <v>139</v>
      </c>
      <c r="H14" s="4" t="s">
        <v>477</v>
      </c>
      <c r="I14" s="4">
        <v>17.785</v>
      </c>
      <c r="M14" s="4" t="s">
        <v>139</v>
      </c>
      <c r="N14" s="4" t="s">
        <v>477</v>
      </c>
      <c r="O14" s="4">
        <v>20.475000000000001</v>
      </c>
    </row>
    <row r="15" spans="1:15" x14ac:dyDescent="0.3">
      <c r="A15" s="4" t="s">
        <v>785</v>
      </c>
      <c r="B15" s="4" t="s">
        <v>1539</v>
      </c>
      <c r="C15" s="4">
        <v>11.45</v>
      </c>
      <c r="G15" s="4" t="s">
        <v>319</v>
      </c>
      <c r="H15" s="4" t="s">
        <v>506</v>
      </c>
      <c r="I15" s="4">
        <v>17.149999999999999</v>
      </c>
      <c r="M15" s="4" t="s">
        <v>319</v>
      </c>
      <c r="N15" s="4" t="s">
        <v>548</v>
      </c>
      <c r="O15" s="4">
        <v>20.47</v>
      </c>
    </row>
    <row r="16" spans="1:15" x14ac:dyDescent="0.3">
      <c r="A16" s="4" t="s">
        <v>866</v>
      </c>
      <c r="B16" s="4" t="s">
        <v>1570</v>
      </c>
      <c r="C16" s="4">
        <v>13.42</v>
      </c>
      <c r="G16" s="4" t="s">
        <v>319</v>
      </c>
      <c r="H16" s="4" t="s">
        <v>506</v>
      </c>
      <c r="I16" s="4">
        <v>16</v>
      </c>
      <c r="M16" s="4" t="s">
        <v>319</v>
      </c>
      <c r="N16" s="4" t="s">
        <v>548</v>
      </c>
      <c r="O16" s="4">
        <v>20.45</v>
      </c>
    </row>
    <row r="17" spans="1:15" x14ac:dyDescent="0.3">
      <c r="A17" s="4" t="s">
        <v>866</v>
      </c>
      <c r="B17" s="4" t="s">
        <v>1570</v>
      </c>
      <c r="C17" s="4">
        <v>13.705</v>
      </c>
      <c r="G17" s="4" t="s">
        <v>235</v>
      </c>
      <c r="H17" s="4" t="s">
        <v>530</v>
      </c>
      <c r="I17" s="4">
        <v>17.2</v>
      </c>
      <c r="M17" s="4" t="s">
        <v>235</v>
      </c>
      <c r="N17" s="4" t="s">
        <v>658</v>
      </c>
      <c r="O17" s="4">
        <v>23.2</v>
      </c>
    </row>
    <row r="18" spans="1:15" x14ac:dyDescent="0.3">
      <c r="A18" s="4" t="s">
        <v>444</v>
      </c>
      <c r="B18" s="4" t="s">
        <v>1695</v>
      </c>
      <c r="C18" s="4">
        <v>13.75</v>
      </c>
      <c r="G18" s="4" t="s">
        <v>235</v>
      </c>
      <c r="H18" s="4" t="s">
        <v>530</v>
      </c>
      <c r="I18" s="4">
        <v>17.700000000000003</v>
      </c>
      <c r="M18" s="4" t="s">
        <v>444</v>
      </c>
      <c r="N18" s="4" t="s">
        <v>765</v>
      </c>
      <c r="O18" s="4">
        <v>21.954999999999998</v>
      </c>
    </row>
    <row r="19" spans="1:15" x14ac:dyDescent="0.3">
      <c r="A19" s="4" t="s">
        <v>866</v>
      </c>
      <c r="B19" s="4" t="s">
        <v>1723</v>
      </c>
      <c r="C19" s="4">
        <v>12.36</v>
      </c>
      <c r="G19" s="4" t="s">
        <v>235</v>
      </c>
      <c r="H19" s="4" t="s">
        <v>530</v>
      </c>
      <c r="I19" s="4">
        <v>17.149999999999999</v>
      </c>
      <c r="M19" s="4" t="s">
        <v>444</v>
      </c>
      <c r="N19" s="4" t="s">
        <v>765</v>
      </c>
      <c r="O19" s="4">
        <v>21.950000000000003</v>
      </c>
    </row>
    <row r="20" spans="1:15" x14ac:dyDescent="0.3">
      <c r="A20" s="4" t="s">
        <v>866</v>
      </c>
      <c r="B20" s="4" t="s">
        <v>1723</v>
      </c>
      <c r="C20" s="4">
        <v>12.385</v>
      </c>
      <c r="G20" s="4" t="s">
        <v>319</v>
      </c>
      <c r="H20" s="4" t="s">
        <v>548</v>
      </c>
      <c r="I20" s="4">
        <v>15.950000000000001</v>
      </c>
      <c r="M20" s="4" t="s">
        <v>444</v>
      </c>
      <c r="N20" s="4" t="s">
        <v>765</v>
      </c>
      <c r="O20" s="4">
        <v>21.7</v>
      </c>
    </row>
    <row r="21" spans="1:15" x14ac:dyDescent="0.3">
      <c r="A21" s="4" t="s">
        <v>866</v>
      </c>
      <c r="B21" s="4" t="s">
        <v>1723</v>
      </c>
      <c r="C21" s="4">
        <v>12.5</v>
      </c>
      <c r="G21" s="4" t="s">
        <v>319</v>
      </c>
      <c r="H21" s="4" t="s">
        <v>548</v>
      </c>
      <c r="I21" s="4">
        <v>15.9</v>
      </c>
      <c r="M21" s="4" t="s">
        <v>444</v>
      </c>
      <c r="N21" s="4" t="s">
        <v>778</v>
      </c>
      <c r="O21" s="4">
        <v>20.3</v>
      </c>
    </row>
    <row r="22" spans="1:15" x14ac:dyDescent="0.3">
      <c r="A22" s="4" t="s">
        <v>444</v>
      </c>
      <c r="B22" s="4" t="s">
        <v>1739</v>
      </c>
      <c r="C22" s="4">
        <v>12.725000000000001</v>
      </c>
      <c r="G22" s="4" t="s">
        <v>319</v>
      </c>
      <c r="H22" s="4" t="s">
        <v>588</v>
      </c>
      <c r="I22" s="4">
        <v>17.149999999999999</v>
      </c>
      <c r="M22" s="4" t="s">
        <v>235</v>
      </c>
      <c r="N22" s="4" t="s">
        <v>1052</v>
      </c>
      <c r="O22" s="4">
        <v>20.5</v>
      </c>
    </row>
    <row r="23" spans="1:15" x14ac:dyDescent="0.3">
      <c r="A23" s="4" t="s">
        <v>444</v>
      </c>
      <c r="B23" s="4" t="s">
        <v>1739</v>
      </c>
      <c r="C23" s="4">
        <v>13.395</v>
      </c>
      <c r="G23" s="4" t="s">
        <v>319</v>
      </c>
      <c r="H23" s="4" t="s">
        <v>588</v>
      </c>
      <c r="I23" s="4">
        <v>18.399999999999999</v>
      </c>
      <c r="M23" s="4" t="s">
        <v>235</v>
      </c>
      <c r="N23" s="4" t="s">
        <v>1052</v>
      </c>
      <c r="O23" s="4">
        <v>22.5</v>
      </c>
    </row>
    <row r="24" spans="1:15" x14ac:dyDescent="0.3">
      <c r="A24" s="4" t="s">
        <v>444</v>
      </c>
      <c r="B24" s="4" t="s">
        <v>1739</v>
      </c>
      <c r="C24" s="4">
        <v>9.0299999999999994</v>
      </c>
      <c r="G24" s="4" t="s">
        <v>615</v>
      </c>
      <c r="H24" s="4" t="s">
        <v>616</v>
      </c>
      <c r="I24" s="4">
        <v>15</v>
      </c>
      <c r="M24" s="4" t="s">
        <v>139</v>
      </c>
      <c r="N24" s="4" t="s">
        <v>360</v>
      </c>
      <c r="O24" s="4">
        <v>23.92</v>
      </c>
    </row>
    <row r="25" spans="1:15" x14ac:dyDescent="0.3">
      <c r="A25" s="4" t="s">
        <v>444</v>
      </c>
      <c r="B25" s="4" t="s">
        <v>1739</v>
      </c>
      <c r="C25" s="4">
        <v>8.9049999999999994</v>
      </c>
      <c r="G25" s="4" t="s">
        <v>615</v>
      </c>
      <c r="H25" s="4" t="s">
        <v>616</v>
      </c>
      <c r="I25" s="4">
        <v>19.5</v>
      </c>
      <c r="M25" s="4" t="s">
        <v>785</v>
      </c>
      <c r="N25" s="4" t="s">
        <v>1076</v>
      </c>
      <c r="O25" s="4">
        <v>23.785</v>
      </c>
    </row>
    <row r="26" spans="1:15" x14ac:dyDescent="0.3">
      <c r="A26" s="4" t="s">
        <v>679</v>
      </c>
      <c r="B26" s="4" t="s">
        <v>1770</v>
      </c>
      <c r="C26" s="4">
        <v>9.3049999999999997</v>
      </c>
      <c r="G26" s="4" t="s">
        <v>615</v>
      </c>
      <c r="H26" s="4" t="s">
        <v>616</v>
      </c>
      <c r="I26" s="4">
        <v>17</v>
      </c>
      <c r="M26" s="4" t="s">
        <v>139</v>
      </c>
      <c r="N26" s="4" t="s">
        <v>1122</v>
      </c>
      <c r="O26" s="4">
        <v>20.65</v>
      </c>
    </row>
    <row r="27" spans="1:15" x14ac:dyDescent="0.3">
      <c r="A27" s="4" t="s">
        <v>679</v>
      </c>
      <c r="B27" s="4" t="s">
        <v>1770</v>
      </c>
      <c r="C27" s="4">
        <v>10.96</v>
      </c>
      <c r="G27" s="4" t="s">
        <v>615</v>
      </c>
      <c r="H27" s="4" t="s">
        <v>616</v>
      </c>
      <c r="I27" s="4">
        <v>19</v>
      </c>
      <c r="M27" s="4" t="s">
        <v>139</v>
      </c>
      <c r="N27" s="4" t="s">
        <v>1135</v>
      </c>
      <c r="O27" s="4">
        <v>23.560000000000002</v>
      </c>
    </row>
    <row r="28" spans="1:15" x14ac:dyDescent="0.3">
      <c r="A28" s="4" t="s">
        <v>444</v>
      </c>
      <c r="B28" s="4" t="s">
        <v>1886</v>
      </c>
      <c r="C28" s="4">
        <v>7.15</v>
      </c>
      <c r="G28" s="4" t="s">
        <v>235</v>
      </c>
      <c r="H28" s="4" t="s">
        <v>658</v>
      </c>
      <c r="I28" s="4">
        <v>17.149999999999999</v>
      </c>
      <c r="M28" s="4" t="s">
        <v>139</v>
      </c>
      <c r="N28" s="4" t="s">
        <v>1144</v>
      </c>
      <c r="O28" s="4">
        <v>21.1</v>
      </c>
    </row>
    <row r="29" spans="1:15" x14ac:dyDescent="0.3">
      <c r="A29" s="4" t="s">
        <v>235</v>
      </c>
      <c r="B29" s="4" t="s">
        <v>1898</v>
      </c>
      <c r="C29" s="4">
        <v>13.85</v>
      </c>
      <c r="G29" s="4" t="s">
        <v>679</v>
      </c>
      <c r="H29" s="4" t="s">
        <v>680</v>
      </c>
      <c r="I29" s="4">
        <v>17.149999999999999</v>
      </c>
      <c r="M29" s="4" t="s">
        <v>235</v>
      </c>
      <c r="N29" s="4" t="s">
        <v>1273</v>
      </c>
      <c r="O29" s="4">
        <v>22.15</v>
      </c>
    </row>
    <row r="30" spans="1:15" x14ac:dyDescent="0.3">
      <c r="A30" s="4" t="s">
        <v>785</v>
      </c>
      <c r="B30" s="4" t="s">
        <v>2018</v>
      </c>
      <c r="C30" s="4">
        <v>12.149999999999999</v>
      </c>
      <c r="G30" s="4" t="s">
        <v>615</v>
      </c>
      <c r="H30" s="4" t="s">
        <v>714</v>
      </c>
      <c r="I30" s="4">
        <v>18.48</v>
      </c>
      <c r="M30" s="4" t="s">
        <v>319</v>
      </c>
      <c r="N30" s="4" t="s">
        <v>1357</v>
      </c>
      <c r="O30" s="4">
        <v>21.11</v>
      </c>
    </row>
    <row r="31" spans="1:15" x14ac:dyDescent="0.3">
      <c r="A31" s="4" t="s">
        <v>785</v>
      </c>
      <c r="B31" s="4" t="s">
        <v>2018</v>
      </c>
      <c r="C31" s="4">
        <v>11.95</v>
      </c>
      <c r="G31" s="4" t="s">
        <v>615</v>
      </c>
      <c r="H31" s="4" t="s">
        <v>714</v>
      </c>
      <c r="I31" s="4">
        <v>18.515000000000001</v>
      </c>
      <c r="M31" s="4" t="s">
        <v>319</v>
      </c>
      <c r="N31" s="4" t="s">
        <v>1357</v>
      </c>
      <c r="O31" s="4">
        <v>20.95</v>
      </c>
    </row>
    <row r="32" spans="1:15" x14ac:dyDescent="0.3">
      <c r="A32" s="4" t="s">
        <v>785</v>
      </c>
      <c r="B32" s="4" t="s">
        <v>2018</v>
      </c>
      <c r="C32" s="4">
        <v>13</v>
      </c>
      <c r="G32" s="4" t="s">
        <v>615</v>
      </c>
      <c r="H32" s="4" t="s">
        <v>714</v>
      </c>
      <c r="I32" s="4">
        <v>17.149999999999999</v>
      </c>
      <c r="M32" s="4" t="s">
        <v>866</v>
      </c>
      <c r="N32" s="4" t="s">
        <v>1570</v>
      </c>
      <c r="O32" s="4">
        <v>19.86</v>
      </c>
    </row>
    <row r="33" spans="1:15" x14ac:dyDescent="0.3">
      <c r="A33" s="4" t="s">
        <v>139</v>
      </c>
      <c r="B33" s="4" t="s">
        <v>2035</v>
      </c>
      <c r="C33" s="4">
        <v>12.4</v>
      </c>
      <c r="G33" s="4" t="s">
        <v>679</v>
      </c>
      <c r="H33" s="4" t="s">
        <v>739</v>
      </c>
      <c r="I33" s="4">
        <v>17.149999999999999</v>
      </c>
      <c r="M33" s="4" t="s">
        <v>235</v>
      </c>
      <c r="N33" s="4" t="s">
        <v>1924</v>
      </c>
      <c r="O33" s="4">
        <v>22.695</v>
      </c>
    </row>
    <row r="34" spans="1:15" x14ac:dyDescent="0.3">
      <c r="A34" s="4" t="s">
        <v>139</v>
      </c>
      <c r="B34" s="4" t="s">
        <v>2035</v>
      </c>
      <c r="C34" s="4">
        <v>11.9</v>
      </c>
      <c r="G34" s="4" t="s">
        <v>444</v>
      </c>
      <c r="H34" s="4" t="s">
        <v>765</v>
      </c>
      <c r="I34" s="4">
        <v>14.95</v>
      </c>
      <c r="M34" s="4" t="s">
        <v>235</v>
      </c>
      <c r="N34" s="4" t="s">
        <v>1996</v>
      </c>
      <c r="O34" s="4">
        <v>20.824999999999999</v>
      </c>
    </row>
    <row r="35" spans="1:15" x14ac:dyDescent="0.3">
      <c r="A35" s="4" t="s">
        <v>319</v>
      </c>
      <c r="B35" s="4" t="s">
        <v>2060</v>
      </c>
      <c r="C35" s="4">
        <v>13.85</v>
      </c>
      <c r="G35" s="4" t="s">
        <v>444</v>
      </c>
      <c r="H35" s="4" t="s">
        <v>765</v>
      </c>
      <c r="I35" s="4">
        <v>15.149999999999999</v>
      </c>
      <c r="M35" s="4" t="s">
        <v>235</v>
      </c>
      <c r="N35" s="4" t="s">
        <v>2139</v>
      </c>
      <c r="O35" s="4">
        <v>20.5</v>
      </c>
    </row>
    <row r="36" spans="1:15" x14ac:dyDescent="0.3">
      <c r="A36" s="4" t="s">
        <v>319</v>
      </c>
      <c r="B36" s="4" t="s">
        <v>2071</v>
      </c>
      <c r="C36" s="4">
        <v>13.164999999999999</v>
      </c>
      <c r="G36" s="4" t="s">
        <v>444</v>
      </c>
      <c r="H36" s="4" t="s">
        <v>778</v>
      </c>
      <c r="I36" s="4">
        <v>15.5</v>
      </c>
      <c r="M36" s="4" t="s">
        <v>235</v>
      </c>
      <c r="N36" s="4" t="s">
        <v>2179</v>
      </c>
      <c r="O36" s="4">
        <v>23.045000000000002</v>
      </c>
    </row>
    <row r="37" spans="1:15" x14ac:dyDescent="0.3">
      <c r="A37" s="4" t="s">
        <v>319</v>
      </c>
      <c r="B37" s="4" t="s">
        <v>2071</v>
      </c>
      <c r="C37" s="4">
        <v>13.125</v>
      </c>
      <c r="G37" s="4" t="s">
        <v>444</v>
      </c>
      <c r="H37" s="4" t="s">
        <v>778</v>
      </c>
      <c r="I37" s="4">
        <v>17.39</v>
      </c>
      <c r="M37" s="4" t="s">
        <v>235</v>
      </c>
      <c r="N37" s="4" t="s">
        <v>2179</v>
      </c>
      <c r="O37" s="4">
        <v>19.78</v>
      </c>
    </row>
    <row r="38" spans="1:15" x14ac:dyDescent="0.3">
      <c r="A38" s="4" t="s">
        <v>899</v>
      </c>
      <c r="B38" s="4" t="s">
        <v>2128</v>
      </c>
      <c r="C38" s="4">
        <v>9.0350000000000001</v>
      </c>
      <c r="G38" s="4" t="s">
        <v>785</v>
      </c>
      <c r="H38" s="4" t="s">
        <v>786</v>
      </c>
      <c r="I38" s="4">
        <v>19.04</v>
      </c>
      <c r="M38" s="4" t="s">
        <v>235</v>
      </c>
      <c r="N38" s="4" t="s">
        <v>2179</v>
      </c>
      <c r="O38" s="4">
        <v>22.41</v>
      </c>
    </row>
    <row r="39" spans="1:15" x14ac:dyDescent="0.3">
      <c r="A39" s="4" t="s">
        <v>785</v>
      </c>
      <c r="B39" s="4" t="s">
        <v>2173</v>
      </c>
      <c r="C39" s="4">
        <v>11.5</v>
      </c>
      <c r="G39" s="4" t="s">
        <v>444</v>
      </c>
      <c r="H39" s="4" t="s">
        <v>801</v>
      </c>
      <c r="I39" s="4">
        <v>17.149999999999999</v>
      </c>
      <c r="M39" s="4" t="s">
        <v>235</v>
      </c>
      <c r="N39" s="4" t="s">
        <v>2179</v>
      </c>
      <c r="O39" s="4">
        <v>22.16</v>
      </c>
    </row>
    <row r="40" spans="1:15" x14ac:dyDescent="0.3">
      <c r="A40" s="4" t="s">
        <v>785</v>
      </c>
      <c r="B40" s="4" t="s">
        <v>2173</v>
      </c>
      <c r="C40" s="4">
        <v>13.9</v>
      </c>
      <c r="G40" s="4" t="s">
        <v>785</v>
      </c>
      <c r="H40" s="4" t="s">
        <v>821</v>
      </c>
      <c r="I40" s="4">
        <v>17.149999999999999</v>
      </c>
      <c r="M40" s="4" t="s">
        <v>866</v>
      </c>
      <c r="N40" s="4" t="s">
        <v>2205</v>
      </c>
      <c r="O40" s="4">
        <v>19.86</v>
      </c>
    </row>
    <row r="41" spans="1:15" x14ac:dyDescent="0.3">
      <c r="A41" s="4" t="s">
        <v>866</v>
      </c>
      <c r="B41" s="4" t="s">
        <v>2205</v>
      </c>
      <c r="C41" s="4">
        <v>13.705</v>
      </c>
      <c r="G41" s="4" t="s">
        <v>615</v>
      </c>
      <c r="H41" s="4" t="s">
        <v>845</v>
      </c>
      <c r="I41" s="4">
        <v>17.149999999999999</v>
      </c>
    </row>
    <row r="42" spans="1:15" x14ac:dyDescent="0.3">
      <c r="A42" s="4" t="s">
        <v>866</v>
      </c>
      <c r="B42" s="4" t="s">
        <v>2205</v>
      </c>
      <c r="C42" s="4">
        <v>13.42</v>
      </c>
      <c r="G42" s="4" t="s">
        <v>866</v>
      </c>
      <c r="H42" s="4" t="s">
        <v>867</v>
      </c>
      <c r="I42" s="4">
        <v>16.645</v>
      </c>
    </row>
    <row r="43" spans="1:15" x14ac:dyDescent="0.3">
      <c r="A43" s="4" t="s">
        <v>899</v>
      </c>
      <c r="B43" s="4" t="s">
        <v>2254</v>
      </c>
      <c r="C43" s="4">
        <v>9.9499999999999993</v>
      </c>
      <c r="G43" s="4" t="s">
        <v>866</v>
      </c>
      <c r="H43" s="4" t="s">
        <v>891</v>
      </c>
      <c r="I43" s="4">
        <v>16.645</v>
      </c>
    </row>
    <row r="44" spans="1:15" x14ac:dyDescent="0.3">
      <c r="A44" s="4" t="s">
        <v>899</v>
      </c>
      <c r="B44" s="4" t="s">
        <v>2275</v>
      </c>
      <c r="C44" s="4">
        <v>6.1950000000000003</v>
      </c>
      <c r="G44" s="4" t="s">
        <v>899</v>
      </c>
      <c r="H44" s="4" t="s">
        <v>900</v>
      </c>
      <c r="I44" s="4">
        <v>17.28</v>
      </c>
    </row>
    <row r="45" spans="1:15" x14ac:dyDescent="0.3">
      <c r="G45" s="4" t="s">
        <v>899</v>
      </c>
      <c r="H45" s="4" t="s">
        <v>919</v>
      </c>
      <c r="I45" s="4">
        <v>17.149999999999999</v>
      </c>
    </row>
    <row r="46" spans="1:15" x14ac:dyDescent="0.3">
      <c r="G46" s="4" t="s">
        <v>899</v>
      </c>
      <c r="H46" s="4" t="s">
        <v>981</v>
      </c>
      <c r="I46" s="4">
        <v>14.98</v>
      </c>
    </row>
    <row r="47" spans="1:15" x14ac:dyDescent="0.3">
      <c r="G47" s="4" t="s">
        <v>899</v>
      </c>
      <c r="H47" s="4" t="s">
        <v>981</v>
      </c>
      <c r="I47" s="4">
        <v>17.149999999999999</v>
      </c>
    </row>
    <row r="48" spans="1:15" x14ac:dyDescent="0.3">
      <c r="G48" s="4" t="s">
        <v>235</v>
      </c>
      <c r="H48" s="4" t="s">
        <v>1020</v>
      </c>
      <c r="I48" s="4">
        <v>17.149999999999999</v>
      </c>
    </row>
    <row r="49" spans="7:9" x14ac:dyDescent="0.3">
      <c r="G49" s="4" t="s">
        <v>235</v>
      </c>
      <c r="H49" s="4" t="s">
        <v>1040</v>
      </c>
      <c r="I49" s="4">
        <v>17.149999999999999</v>
      </c>
    </row>
    <row r="50" spans="7:9" x14ac:dyDescent="0.3">
      <c r="G50" s="4" t="s">
        <v>235</v>
      </c>
      <c r="H50" s="4" t="s">
        <v>1052</v>
      </c>
      <c r="I50" s="4">
        <v>17.149999999999999</v>
      </c>
    </row>
    <row r="51" spans="7:9" x14ac:dyDescent="0.3">
      <c r="G51" s="4" t="s">
        <v>319</v>
      </c>
      <c r="H51" s="4" t="s">
        <v>1061</v>
      </c>
      <c r="I51" s="4">
        <v>19.335000000000001</v>
      </c>
    </row>
    <row r="52" spans="7:9" x14ac:dyDescent="0.3">
      <c r="G52" s="4" t="s">
        <v>319</v>
      </c>
      <c r="H52" s="4" t="s">
        <v>1061</v>
      </c>
      <c r="I52" s="4">
        <v>17.149999999999999</v>
      </c>
    </row>
    <row r="53" spans="7:9" x14ac:dyDescent="0.3">
      <c r="G53" s="4" t="s">
        <v>785</v>
      </c>
      <c r="H53" s="4" t="s">
        <v>1076</v>
      </c>
      <c r="I53" s="4">
        <v>16.824999999999999</v>
      </c>
    </row>
    <row r="54" spans="7:9" x14ac:dyDescent="0.3">
      <c r="G54" s="4" t="s">
        <v>235</v>
      </c>
      <c r="H54" s="4" t="s">
        <v>1109</v>
      </c>
      <c r="I54" s="4">
        <v>14.8</v>
      </c>
    </row>
    <row r="55" spans="7:9" x14ac:dyDescent="0.3">
      <c r="G55" s="4" t="s">
        <v>235</v>
      </c>
      <c r="H55" s="4" t="s">
        <v>1109</v>
      </c>
      <c r="I55" s="4">
        <v>17.149999999999999</v>
      </c>
    </row>
    <row r="56" spans="7:9" x14ac:dyDescent="0.3">
      <c r="G56" s="4" t="s">
        <v>139</v>
      </c>
      <c r="H56" s="4" t="s">
        <v>1122</v>
      </c>
      <c r="I56" s="4">
        <v>17.149999999999999</v>
      </c>
    </row>
    <row r="57" spans="7:9" x14ac:dyDescent="0.3">
      <c r="G57" s="4" t="s">
        <v>139</v>
      </c>
      <c r="H57" s="4" t="s">
        <v>1144</v>
      </c>
      <c r="I57" s="4">
        <v>15.4</v>
      </c>
    </row>
    <row r="58" spans="7:9" x14ac:dyDescent="0.3">
      <c r="G58" s="4" t="s">
        <v>139</v>
      </c>
      <c r="H58" s="4" t="s">
        <v>1144</v>
      </c>
      <c r="I58" s="4">
        <v>19.600000000000001</v>
      </c>
    </row>
    <row r="59" spans="7:9" x14ac:dyDescent="0.3">
      <c r="G59" s="4" t="s">
        <v>139</v>
      </c>
      <c r="H59" s="4" t="s">
        <v>1144</v>
      </c>
      <c r="I59" s="4">
        <v>18.600000000000001</v>
      </c>
    </row>
    <row r="60" spans="7:9" x14ac:dyDescent="0.3">
      <c r="G60" s="4" t="s">
        <v>319</v>
      </c>
      <c r="H60" s="4" t="s">
        <v>1179</v>
      </c>
      <c r="I60" s="4">
        <v>17.149999999999999</v>
      </c>
    </row>
    <row r="61" spans="7:9" x14ac:dyDescent="0.3">
      <c r="G61" s="4" t="s">
        <v>139</v>
      </c>
      <c r="H61" s="4" t="s">
        <v>1218</v>
      </c>
      <c r="I61" s="4">
        <v>17.149999999999999</v>
      </c>
    </row>
    <row r="62" spans="7:9" x14ac:dyDescent="0.3">
      <c r="G62" s="4" t="s">
        <v>785</v>
      </c>
      <c r="H62" s="4" t="s">
        <v>1244</v>
      </c>
      <c r="I62" s="4">
        <v>15.2</v>
      </c>
    </row>
    <row r="63" spans="7:9" x14ac:dyDescent="0.3">
      <c r="G63" s="4" t="s">
        <v>319</v>
      </c>
      <c r="H63" s="4" t="s">
        <v>1286</v>
      </c>
      <c r="I63" s="4">
        <v>16.5</v>
      </c>
    </row>
    <row r="64" spans="7:9" x14ac:dyDescent="0.3">
      <c r="G64" s="4" t="s">
        <v>319</v>
      </c>
      <c r="H64" s="4" t="s">
        <v>1286</v>
      </c>
      <c r="I64" s="4">
        <v>16.094999999999999</v>
      </c>
    </row>
    <row r="65" spans="7:9" x14ac:dyDescent="0.3">
      <c r="G65" s="4" t="s">
        <v>319</v>
      </c>
      <c r="H65" s="4" t="s">
        <v>1286</v>
      </c>
      <c r="I65" s="4">
        <v>19.594999999999999</v>
      </c>
    </row>
    <row r="66" spans="7:9" x14ac:dyDescent="0.3">
      <c r="G66" s="4" t="s">
        <v>679</v>
      </c>
      <c r="H66" s="4" t="s">
        <v>1296</v>
      </c>
      <c r="I66" s="4">
        <v>17.149999999999999</v>
      </c>
    </row>
    <row r="67" spans="7:9" x14ac:dyDescent="0.3">
      <c r="G67" s="4" t="s">
        <v>193</v>
      </c>
      <c r="H67" s="4" t="s">
        <v>1326</v>
      </c>
      <c r="I67" s="4">
        <v>17.8</v>
      </c>
    </row>
    <row r="68" spans="7:9" x14ac:dyDescent="0.3">
      <c r="G68" s="4" t="s">
        <v>319</v>
      </c>
      <c r="H68" s="4" t="s">
        <v>1357</v>
      </c>
      <c r="I68" s="4">
        <v>17.149999999999999</v>
      </c>
    </row>
    <row r="69" spans="7:9" x14ac:dyDescent="0.3">
      <c r="G69" s="4" t="s">
        <v>319</v>
      </c>
      <c r="H69" s="4" t="s">
        <v>1357</v>
      </c>
      <c r="I69" s="4">
        <v>15.5</v>
      </c>
    </row>
    <row r="70" spans="7:9" x14ac:dyDescent="0.3">
      <c r="G70" s="4" t="s">
        <v>785</v>
      </c>
      <c r="H70" s="4" t="s">
        <v>1389</v>
      </c>
      <c r="I70" s="4">
        <v>17.149999999999999</v>
      </c>
    </row>
    <row r="71" spans="7:9" x14ac:dyDescent="0.3">
      <c r="G71" s="4" t="s">
        <v>193</v>
      </c>
      <c r="H71" s="4" t="s">
        <v>1407</v>
      </c>
      <c r="I71" s="4">
        <v>19.52</v>
      </c>
    </row>
    <row r="72" spans="7:9" x14ac:dyDescent="0.3">
      <c r="G72" s="4" t="s">
        <v>615</v>
      </c>
      <c r="H72" s="4" t="s">
        <v>1428</v>
      </c>
      <c r="I72" s="4">
        <v>15.05</v>
      </c>
    </row>
    <row r="73" spans="7:9" x14ac:dyDescent="0.3">
      <c r="G73" s="4" t="s">
        <v>615</v>
      </c>
      <c r="H73" s="4" t="s">
        <v>1428</v>
      </c>
      <c r="I73" s="4">
        <v>17.149999999999999</v>
      </c>
    </row>
    <row r="74" spans="7:9" x14ac:dyDescent="0.3">
      <c r="G74" s="4" t="s">
        <v>615</v>
      </c>
      <c r="H74" s="4" t="s">
        <v>1428</v>
      </c>
      <c r="I74" s="4">
        <v>19</v>
      </c>
    </row>
    <row r="75" spans="7:9" x14ac:dyDescent="0.3">
      <c r="G75" s="4" t="s">
        <v>615</v>
      </c>
      <c r="H75" s="4" t="s">
        <v>1428</v>
      </c>
      <c r="I75" s="4">
        <v>17</v>
      </c>
    </row>
    <row r="76" spans="7:9" x14ac:dyDescent="0.3">
      <c r="G76" s="4" t="s">
        <v>139</v>
      </c>
      <c r="H76" s="4" t="s">
        <v>1475</v>
      </c>
      <c r="I76" s="4">
        <v>17.149999999999999</v>
      </c>
    </row>
    <row r="77" spans="7:9" x14ac:dyDescent="0.3">
      <c r="G77" s="4" t="s">
        <v>785</v>
      </c>
      <c r="H77" s="4" t="s">
        <v>1484</v>
      </c>
      <c r="I77" s="4">
        <v>17.149999999999999</v>
      </c>
    </row>
    <row r="78" spans="7:9" x14ac:dyDescent="0.3">
      <c r="G78" s="4" t="s">
        <v>235</v>
      </c>
      <c r="H78" s="4" t="s">
        <v>1500</v>
      </c>
      <c r="I78" s="4">
        <v>17.149999999999999</v>
      </c>
    </row>
    <row r="79" spans="7:9" x14ac:dyDescent="0.3">
      <c r="G79" s="4" t="s">
        <v>785</v>
      </c>
      <c r="H79" s="4" t="s">
        <v>1514</v>
      </c>
      <c r="I79" s="4">
        <v>18.244999999999997</v>
      </c>
    </row>
    <row r="80" spans="7:9" x14ac:dyDescent="0.3">
      <c r="G80" s="4" t="s">
        <v>785</v>
      </c>
      <c r="H80" s="4" t="s">
        <v>1523</v>
      </c>
      <c r="I80" s="4">
        <v>17.149999999999999</v>
      </c>
    </row>
    <row r="81" spans="7:9" x14ac:dyDescent="0.3">
      <c r="G81" s="4" t="s">
        <v>866</v>
      </c>
      <c r="H81" s="4" t="s">
        <v>1570</v>
      </c>
      <c r="I81" s="4">
        <v>19.564999999999998</v>
      </c>
    </row>
    <row r="82" spans="7:9" x14ac:dyDescent="0.3">
      <c r="G82" s="4" t="s">
        <v>785</v>
      </c>
      <c r="H82" s="4" t="s">
        <v>1585</v>
      </c>
      <c r="I82" s="4">
        <v>17.149999999999999</v>
      </c>
    </row>
    <row r="83" spans="7:9" x14ac:dyDescent="0.3">
      <c r="G83" s="4" t="s">
        <v>785</v>
      </c>
      <c r="H83" s="4" t="s">
        <v>1585</v>
      </c>
      <c r="I83" s="4">
        <v>15.55</v>
      </c>
    </row>
    <row r="84" spans="7:9" x14ac:dyDescent="0.3">
      <c r="G84" s="4" t="s">
        <v>785</v>
      </c>
      <c r="H84" s="4" t="s">
        <v>1585</v>
      </c>
      <c r="I84" s="4">
        <v>17</v>
      </c>
    </row>
    <row r="85" spans="7:9" x14ac:dyDescent="0.3">
      <c r="G85" s="4" t="s">
        <v>785</v>
      </c>
      <c r="H85" s="4" t="s">
        <v>1619</v>
      </c>
      <c r="I85" s="4">
        <v>14.5</v>
      </c>
    </row>
    <row r="86" spans="7:9" x14ac:dyDescent="0.3">
      <c r="G86" s="4" t="s">
        <v>139</v>
      </c>
      <c r="H86" s="4" t="s">
        <v>1624</v>
      </c>
      <c r="I86" s="4">
        <v>15.8</v>
      </c>
    </row>
    <row r="87" spans="7:9" x14ac:dyDescent="0.3">
      <c r="G87" s="4" t="s">
        <v>444</v>
      </c>
      <c r="H87" s="4" t="s">
        <v>1643</v>
      </c>
      <c r="I87" s="4">
        <v>15</v>
      </c>
    </row>
    <row r="88" spans="7:9" x14ac:dyDescent="0.3">
      <c r="G88" s="4" t="s">
        <v>444</v>
      </c>
      <c r="H88" s="4" t="s">
        <v>1643</v>
      </c>
      <c r="I88" s="4">
        <v>14.6</v>
      </c>
    </row>
    <row r="89" spans="7:9" x14ac:dyDescent="0.3">
      <c r="G89" s="4" t="s">
        <v>444</v>
      </c>
      <c r="H89" s="4" t="s">
        <v>1695</v>
      </c>
      <c r="I89" s="4">
        <v>19.600000000000001</v>
      </c>
    </row>
    <row r="90" spans="7:9" x14ac:dyDescent="0.3">
      <c r="G90" s="4" t="s">
        <v>444</v>
      </c>
      <c r="H90" s="4" t="s">
        <v>1695</v>
      </c>
      <c r="I90" s="4">
        <v>19.7</v>
      </c>
    </row>
    <row r="91" spans="7:9" x14ac:dyDescent="0.3">
      <c r="G91" s="4" t="s">
        <v>866</v>
      </c>
      <c r="H91" s="4" t="s">
        <v>1723</v>
      </c>
      <c r="I91" s="4">
        <v>16.645</v>
      </c>
    </row>
    <row r="92" spans="7:9" x14ac:dyDescent="0.3">
      <c r="G92" s="4" t="s">
        <v>866</v>
      </c>
      <c r="H92" s="4" t="s">
        <v>1790</v>
      </c>
      <c r="I92" s="4">
        <v>17.149999999999999</v>
      </c>
    </row>
    <row r="93" spans="7:9" x14ac:dyDescent="0.3">
      <c r="G93" s="4" t="s">
        <v>899</v>
      </c>
      <c r="H93" s="4" t="s">
        <v>1801</v>
      </c>
      <c r="I93" s="4">
        <v>19.34</v>
      </c>
    </row>
    <row r="94" spans="7:9" x14ac:dyDescent="0.3">
      <c r="G94" s="4" t="s">
        <v>899</v>
      </c>
      <c r="H94" s="4" t="s">
        <v>1801</v>
      </c>
      <c r="I94" s="4">
        <v>17.149999999999999</v>
      </c>
    </row>
    <row r="95" spans="7:9" x14ac:dyDescent="0.3">
      <c r="G95" s="4" t="s">
        <v>899</v>
      </c>
      <c r="H95" s="4" t="s">
        <v>1801</v>
      </c>
      <c r="I95" s="4">
        <v>16.855</v>
      </c>
    </row>
    <row r="96" spans="7:9" x14ac:dyDescent="0.3">
      <c r="G96" s="4" t="s">
        <v>899</v>
      </c>
      <c r="H96" s="4" t="s">
        <v>1832</v>
      </c>
      <c r="I96" s="4">
        <v>17.149999999999999</v>
      </c>
    </row>
    <row r="97" spans="7:9" x14ac:dyDescent="0.3">
      <c r="G97" s="4" t="s">
        <v>899</v>
      </c>
      <c r="H97" s="4" t="s">
        <v>1849</v>
      </c>
      <c r="I97" s="4">
        <v>17.149999999999999</v>
      </c>
    </row>
    <row r="98" spans="7:9" x14ac:dyDescent="0.3">
      <c r="G98" s="4" t="s">
        <v>899</v>
      </c>
      <c r="H98" s="4" t="s">
        <v>1867</v>
      </c>
      <c r="I98" s="4">
        <v>17.149999999999999</v>
      </c>
    </row>
    <row r="99" spans="7:9" x14ac:dyDescent="0.3">
      <c r="G99" s="4" t="s">
        <v>679</v>
      </c>
      <c r="H99" s="4" t="s">
        <v>1912</v>
      </c>
      <c r="I99" s="4">
        <v>17.149999999999999</v>
      </c>
    </row>
    <row r="100" spans="7:9" x14ac:dyDescent="0.3">
      <c r="G100" s="4" t="s">
        <v>679</v>
      </c>
      <c r="H100" s="4" t="s">
        <v>1912</v>
      </c>
      <c r="I100" s="4">
        <v>17.5</v>
      </c>
    </row>
    <row r="101" spans="7:9" x14ac:dyDescent="0.3">
      <c r="G101" s="4" t="s">
        <v>235</v>
      </c>
      <c r="H101" s="4" t="s">
        <v>1924</v>
      </c>
      <c r="I101" s="4">
        <v>19.7</v>
      </c>
    </row>
    <row r="102" spans="7:9" x14ac:dyDescent="0.3">
      <c r="G102" s="4" t="s">
        <v>319</v>
      </c>
      <c r="H102" s="4" t="s">
        <v>1947</v>
      </c>
      <c r="I102" s="4">
        <v>18.899999999999999</v>
      </c>
    </row>
    <row r="103" spans="7:9" x14ac:dyDescent="0.3">
      <c r="G103" s="4" t="s">
        <v>319</v>
      </c>
      <c r="H103" s="4" t="s">
        <v>1947</v>
      </c>
      <c r="I103" s="4">
        <v>19.335000000000001</v>
      </c>
    </row>
    <row r="104" spans="7:9" x14ac:dyDescent="0.3">
      <c r="G104" s="4" t="s">
        <v>319</v>
      </c>
      <c r="H104" s="4" t="s">
        <v>1947</v>
      </c>
      <c r="I104" s="4">
        <v>18.195</v>
      </c>
    </row>
    <row r="105" spans="7:9" x14ac:dyDescent="0.3">
      <c r="G105" s="4" t="s">
        <v>319</v>
      </c>
      <c r="H105" s="4" t="s">
        <v>1947</v>
      </c>
      <c r="I105" s="4">
        <v>17.149999999999999</v>
      </c>
    </row>
    <row r="106" spans="7:9" x14ac:dyDescent="0.3">
      <c r="G106" s="4" t="s">
        <v>235</v>
      </c>
      <c r="H106" s="4" t="s">
        <v>1960</v>
      </c>
      <c r="I106" s="4">
        <v>17.149999999999999</v>
      </c>
    </row>
    <row r="107" spans="7:9" x14ac:dyDescent="0.3">
      <c r="G107" s="4" t="s">
        <v>235</v>
      </c>
      <c r="H107" s="4" t="s">
        <v>1980</v>
      </c>
      <c r="I107" s="4">
        <v>19.7</v>
      </c>
    </row>
    <row r="108" spans="7:9" x14ac:dyDescent="0.3">
      <c r="G108" s="4" t="s">
        <v>785</v>
      </c>
      <c r="H108" s="4" t="s">
        <v>1984</v>
      </c>
      <c r="I108" s="4">
        <v>18.244999999999997</v>
      </c>
    </row>
    <row r="109" spans="7:9" x14ac:dyDescent="0.3">
      <c r="G109" s="4" t="s">
        <v>193</v>
      </c>
      <c r="H109" s="4" t="s">
        <v>2008</v>
      </c>
      <c r="I109" s="4">
        <v>17.149999999999999</v>
      </c>
    </row>
    <row r="110" spans="7:9" x14ac:dyDescent="0.3">
      <c r="G110" s="4" t="s">
        <v>139</v>
      </c>
      <c r="H110" s="4" t="s">
        <v>2035</v>
      </c>
      <c r="I110" s="4">
        <v>15.965</v>
      </c>
    </row>
    <row r="111" spans="7:9" x14ac:dyDescent="0.3">
      <c r="G111" s="4" t="s">
        <v>139</v>
      </c>
      <c r="H111" s="4" t="s">
        <v>2050</v>
      </c>
      <c r="I111" s="4">
        <v>17.149999999999999</v>
      </c>
    </row>
    <row r="112" spans="7:9" x14ac:dyDescent="0.3">
      <c r="G112" s="4" t="s">
        <v>319</v>
      </c>
      <c r="H112" s="4" t="s">
        <v>2071</v>
      </c>
      <c r="I112" s="4">
        <v>17.399999999999999</v>
      </c>
    </row>
    <row r="113" spans="7:9" x14ac:dyDescent="0.3">
      <c r="G113" s="4" t="s">
        <v>319</v>
      </c>
      <c r="H113" s="4" t="s">
        <v>2071</v>
      </c>
      <c r="I113" s="4">
        <v>16.38</v>
      </c>
    </row>
    <row r="114" spans="7:9" x14ac:dyDescent="0.3">
      <c r="G114" s="4" t="s">
        <v>615</v>
      </c>
      <c r="H114" s="4" t="s">
        <v>2095</v>
      </c>
      <c r="I114" s="4">
        <v>17.149999999999999</v>
      </c>
    </row>
    <row r="115" spans="7:9" x14ac:dyDescent="0.3">
      <c r="G115" s="4" t="s">
        <v>444</v>
      </c>
      <c r="H115" s="4" t="s">
        <v>2111</v>
      </c>
      <c r="I115" s="4">
        <v>16.899999999999999</v>
      </c>
    </row>
    <row r="116" spans="7:9" x14ac:dyDescent="0.3">
      <c r="G116" s="4" t="s">
        <v>899</v>
      </c>
      <c r="H116" s="4" t="s">
        <v>2118</v>
      </c>
      <c r="I116" s="4">
        <v>17.149999999999999</v>
      </c>
    </row>
    <row r="117" spans="7:9" x14ac:dyDescent="0.3">
      <c r="G117" s="4" t="s">
        <v>319</v>
      </c>
      <c r="H117" s="4" t="s">
        <v>2145</v>
      </c>
      <c r="I117" s="4">
        <v>19.350000000000001</v>
      </c>
    </row>
    <row r="118" spans="7:9" x14ac:dyDescent="0.3">
      <c r="G118" s="4" t="s">
        <v>319</v>
      </c>
      <c r="H118" s="4" t="s">
        <v>2145</v>
      </c>
      <c r="I118" s="4">
        <v>17.149999999999999</v>
      </c>
    </row>
    <row r="119" spans="7:9" x14ac:dyDescent="0.3">
      <c r="G119" s="4" t="s">
        <v>319</v>
      </c>
      <c r="H119" s="4" t="s">
        <v>2159</v>
      </c>
      <c r="I119" s="4">
        <v>16.850000000000001</v>
      </c>
    </row>
    <row r="120" spans="7:9" x14ac:dyDescent="0.3">
      <c r="G120" s="4" t="s">
        <v>319</v>
      </c>
      <c r="H120" s="4" t="s">
        <v>2159</v>
      </c>
      <c r="I120" s="4">
        <v>18.5</v>
      </c>
    </row>
    <row r="121" spans="7:9" x14ac:dyDescent="0.3">
      <c r="G121" s="4" t="s">
        <v>235</v>
      </c>
      <c r="H121" s="4" t="s">
        <v>2179</v>
      </c>
      <c r="I121" s="4">
        <v>17.149999999999999</v>
      </c>
    </row>
    <row r="122" spans="7:9" x14ac:dyDescent="0.3">
      <c r="G122" s="4" t="s">
        <v>866</v>
      </c>
      <c r="H122" s="4" t="s">
        <v>2205</v>
      </c>
      <c r="I122" s="4">
        <v>17.814999999999998</v>
      </c>
    </row>
    <row r="123" spans="7:9" x14ac:dyDescent="0.3">
      <c r="G123" s="4" t="s">
        <v>866</v>
      </c>
      <c r="H123" s="4" t="s">
        <v>2205</v>
      </c>
      <c r="I123" s="4">
        <v>18.11</v>
      </c>
    </row>
    <row r="124" spans="7:9" x14ac:dyDescent="0.3">
      <c r="G124" s="4" t="s">
        <v>866</v>
      </c>
      <c r="H124" s="4" t="s">
        <v>2205</v>
      </c>
      <c r="I124" s="4">
        <v>19.564999999999998</v>
      </c>
    </row>
    <row r="125" spans="7:9" x14ac:dyDescent="0.3">
      <c r="G125" s="4" t="s">
        <v>319</v>
      </c>
      <c r="H125" s="4" t="s">
        <v>2220</v>
      </c>
      <c r="I125" s="4">
        <v>19.689999999999998</v>
      </c>
    </row>
    <row r="126" spans="7:9" x14ac:dyDescent="0.3">
      <c r="G126" s="4" t="s">
        <v>319</v>
      </c>
      <c r="H126" s="4" t="s">
        <v>2220</v>
      </c>
      <c r="I126" s="4">
        <v>16.645</v>
      </c>
    </row>
    <row r="127" spans="7:9" x14ac:dyDescent="0.3">
      <c r="G127" s="4" t="s">
        <v>319</v>
      </c>
      <c r="H127" s="4" t="s">
        <v>2220</v>
      </c>
      <c r="I127" s="4">
        <v>17.505000000000003</v>
      </c>
    </row>
    <row r="128" spans="7:9" x14ac:dyDescent="0.3">
      <c r="G128" s="4" t="s">
        <v>319</v>
      </c>
      <c r="H128" s="4" t="s">
        <v>2220</v>
      </c>
      <c r="I128" s="4">
        <v>17.149999999999999</v>
      </c>
    </row>
    <row r="129" spans="7:9" x14ac:dyDescent="0.3">
      <c r="G129" s="4" t="s">
        <v>139</v>
      </c>
      <c r="H129" s="4" t="s">
        <v>2245</v>
      </c>
      <c r="I129" s="4">
        <v>17.149999999999999</v>
      </c>
    </row>
    <row r="130" spans="7:9" x14ac:dyDescent="0.3">
      <c r="G130" s="4" t="s">
        <v>899</v>
      </c>
      <c r="H130" s="4" t="s">
        <v>2254</v>
      </c>
      <c r="I130" s="4">
        <v>14.600000000000001</v>
      </c>
    </row>
    <row r="131" spans="7:9" x14ac:dyDescent="0.3">
      <c r="G131" s="4" t="s">
        <v>899</v>
      </c>
      <c r="H131" s="4" t="s">
        <v>2254</v>
      </c>
      <c r="I131" s="4">
        <v>16.504999999999999</v>
      </c>
    </row>
    <row r="132" spans="7:9" x14ac:dyDescent="0.3">
      <c r="G132" s="4" t="s">
        <v>899</v>
      </c>
      <c r="H132" s="4" t="s">
        <v>2275</v>
      </c>
      <c r="I132" s="4">
        <v>17.149999999999999</v>
      </c>
    </row>
    <row r="133" spans="7:9" x14ac:dyDescent="0.3">
      <c r="G133" s="4" t="s">
        <v>899</v>
      </c>
      <c r="H133" s="4" t="s">
        <v>2303</v>
      </c>
      <c r="I133" s="4">
        <v>17.149999999999999</v>
      </c>
    </row>
    <row r="134" spans="7:9" x14ac:dyDescent="0.3">
      <c r="G134" s="4" t="s">
        <v>235</v>
      </c>
      <c r="H134" s="4" t="s">
        <v>2319</v>
      </c>
      <c r="I134" s="4">
        <v>17.149999999999999</v>
      </c>
    </row>
    <row r="135" spans="7:9" x14ac:dyDescent="0.3">
      <c r="G135" s="4" t="s">
        <v>139</v>
      </c>
      <c r="H135" s="4" t="s">
        <v>2336</v>
      </c>
      <c r="I135" s="4">
        <v>17.149999999999999</v>
      </c>
    </row>
    <row r="136" spans="7:9" x14ac:dyDescent="0.3">
      <c r="G136" s="4" t="s">
        <v>785</v>
      </c>
      <c r="H136" s="4" t="s">
        <v>2348</v>
      </c>
      <c r="I136" s="4">
        <v>15.505000000000001</v>
      </c>
    </row>
    <row r="137" spans="7:9" x14ac:dyDescent="0.3">
      <c r="G137" s="4" t="s">
        <v>785</v>
      </c>
      <c r="H137" s="4" t="s">
        <v>2348</v>
      </c>
      <c r="I137" s="4">
        <v>14.505000000000001</v>
      </c>
    </row>
    <row r="138" spans="7:9" x14ac:dyDescent="0.3">
      <c r="G138" s="4" t="s">
        <v>139</v>
      </c>
      <c r="H138" s="4" t="s">
        <v>2359</v>
      </c>
      <c r="I138" s="4">
        <v>17.149999999999999</v>
      </c>
    </row>
    <row r="139" spans="7:9" x14ac:dyDescent="0.3">
      <c r="G139" s="4" t="s">
        <v>319</v>
      </c>
      <c r="H139" s="4" t="s">
        <v>2368</v>
      </c>
      <c r="I139" s="4">
        <v>17.149999999999999</v>
      </c>
    </row>
    <row r="140" spans="7:9" x14ac:dyDescent="0.3">
      <c r="G140" s="4" t="s">
        <v>444</v>
      </c>
      <c r="H140" s="4" t="s">
        <v>2378</v>
      </c>
      <c r="I140" s="4">
        <v>17.149999999999999</v>
      </c>
    </row>
    <row r="141" spans="7:9" x14ac:dyDescent="0.3">
      <c r="G141" s="4" t="s">
        <v>444</v>
      </c>
      <c r="H141" s="4" t="s">
        <v>2389</v>
      </c>
      <c r="I141" s="4">
        <v>17.149999999999999</v>
      </c>
    </row>
    <row r="142" spans="7:9" x14ac:dyDescent="0.3">
      <c r="G142" s="4" t="s">
        <v>866</v>
      </c>
      <c r="H142" s="4" t="s">
        <v>2412</v>
      </c>
      <c r="I142" s="4">
        <v>17.149999999999999</v>
      </c>
    </row>
    <row r="143" spans="7:9" x14ac:dyDescent="0.3">
      <c r="G143" s="4" t="s">
        <v>866</v>
      </c>
      <c r="H143" s="4" t="s">
        <v>2412</v>
      </c>
      <c r="I143" s="4">
        <v>16.149999999999999</v>
      </c>
    </row>
    <row r="144" spans="7:9" x14ac:dyDescent="0.3">
      <c r="G144" s="4" t="s">
        <v>866</v>
      </c>
      <c r="H144" s="4" t="s">
        <v>2412</v>
      </c>
      <c r="I144" s="4">
        <v>15.15</v>
      </c>
    </row>
    <row r="145" spans="7:9" x14ac:dyDescent="0.3">
      <c r="G145" s="4" t="s">
        <v>785</v>
      </c>
      <c r="H145" s="4" t="s">
        <v>2443</v>
      </c>
      <c r="I145" s="4">
        <v>19.04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B0C15-D0B9-4055-9C55-CD0AA4DC0238}">
  <dimension ref="A1:W145"/>
  <sheetViews>
    <sheetView topLeftCell="M1" workbookViewId="0">
      <selection activeCell="E21" sqref="E21"/>
    </sheetView>
  </sheetViews>
  <sheetFormatPr defaultRowHeight="14.4" x14ac:dyDescent="0.3"/>
  <cols>
    <col min="1" max="1" width="15.5546875" bestFit="1" customWidth="1"/>
    <col min="5" max="5" width="27.5546875" customWidth="1"/>
    <col min="12" max="12" width="20.6640625" bestFit="1" customWidth="1"/>
    <col min="23" max="23" width="20" bestFit="1" customWidth="1"/>
  </cols>
  <sheetData>
    <row r="1" spans="1:23" x14ac:dyDescent="0.3">
      <c r="A1" t="s">
        <v>2479</v>
      </c>
      <c r="L1" t="s">
        <v>2480</v>
      </c>
      <c r="W1" t="s">
        <v>2481</v>
      </c>
    </row>
    <row r="2" spans="1:23" x14ac:dyDescent="0.3">
      <c r="A2">
        <v>13.5</v>
      </c>
      <c r="L2">
        <v>17.149999999999999</v>
      </c>
      <c r="W2">
        <v>20.8</v>
      </c>
    </row>
    <row r="3" spans="1:23" x14ac:dyDescent="0.3">
      <c r="A3">
        <v>13</v>
      </c>
      <c r="L3">
        <v>17.149999999999999</v>
      </c>
      <c r="W3">
        <v>21.585000000000001</v>
      </c>
    </row>
    <row r="4" spans="1:23" x14ac:dyDescent="0.3">
      <c r="A4">
        <v>12.5</v>
      </c>
      <c r="L4">
        <v>15.5</v>
      </c>
      <c r="W4">
        <v>21.535</v>
      </c>
    </row>
    <row r="5" spans="1:23" x14ac:dyDescent="0.3">
      <c r="A5">
        <v>11.5</v>
      </c>
      <c r="L5">
        <v>17.149999999999999</v>
      </c>
      <c r="W5">
        <v>20.5</v>
      </c>
    </row>
    <row r="6" spans="1:23" x14ac:dyDescent="0.3">
      <c r="A6">
        <v>10.4</v>
      </c>
      <c r="L6">
        <v>17.149999999999999</v>
      </c>
      <c r="W6">
        <v>23.42</v>
      </c>
    </row>
    <row r="7" spans="1:23" x14ac:dyDescent="0.3">
      <c r="A7">
        <v>9</v>
      </c>
      <c r="L7">
        <v>17.149999999999999</v>
      </c>
      <c r="W7">
        <v>49</v>
      </c>
    </row>
    <row r="8" spans="1:23" x14ac:dyDescent="0.3">
      <c r="A8">
        <v>12.5</v>
      </c>
      <c r="L8">
        <v>17.149999999999999</v>
      </c>
      <c r="W8">
        <v>24</v>
      </c>
    </row>
    <row r="9" spans="1:23" x14ac:dyDescent="0.3">
      <c r="A9">
        <v>11.5</v>
      </c>
      <c r="L9">
        <v>19.445</v>
      </c>
      <c r="W9">
        <v>22.5</v>
      </c>
    </row>
    <row r="10" spans="1:23" x14ac:dyDescent="0.3">
      <c r="A10">
        <v>14.18</v>
      </c>
      <c r="L10">
        <v>16.55</v>
      </c>
      <c r="W10">
        <v>20.89</v>
      </c>
    </row>
    <row r="11" spans="1:23" x14ac:dyDescent="0.3">
      <c r="A11">
        <v>12.035</v>
      </c>
      <c r="L11">
        <v>17.149999999999999</v>
      </c>
      <c r="W11">
        <v>20.445</v>
      </c>
    </row>
    <row r="12" spans="1:23" x14ac:dyDescent="0.3">
      <c r="A12">
        <v>11.934999999999999</v>
      </c>
      <c r="L12">
        <v>16.405000000000001</v>
      </c>
      <c r="W12">
        <v>21.945</v>
      </c>
    </row>
    <row r="13" spans="1:23" x14ac:dyDescent="0.3">
      <c r="A13">
        <v>13.45</v>
      </c>
      <c r="L13">
        <v>16.63</v>
      </c>
      <c r="W13">
        <v>21.689999999999998</v>
      </c>
    </row>
    <row r="14" spans="1:23" x14ac:dyDescent="0.3">
      <c r="A14">
        <v>9.16</v>
      </c>
      <c r="L14">
        <v>17.785</v>
      </c>
      <c r="W14">
        <v>20.475000000000001</v>
      </c>
    </row>
    <row r="15" spans="1:23" x14ac:dyDescent="0.3">
      <c r="A15">
        <v>11.45</v>
      </c>
      <c r="L15">
        <v>17.149999999999999</v>
      </c>
      <c r="W15">
        <v>20.47</v>
      </c>
    </row>
    <row r="16" spans="1:23" x14ac:dyDescent="0.3">
      <c r="A16">
        <v>13.42</v>
      </c>
      <c r="L16">
        <v>16</v>
      </c>
      <c r="W16">
        <v>20.45</v>
      </c>
    </row>
    <row r="17" spans="1:23" x14ac:dyDescent="0.3">
      <c r="A17">
        <v>13.705</v>
      </c>
      <c r="L17">
        <v>17.2</v>
      </c>
      <c r="W17">
        <v>23.2</v>
      </c>
    </row>
    <row r="18" spans="1:23" x14ac:dyDescent="0.3">
      <c r="A18">
        <v>13.75</v>
      </c>
      <c r="L18">
        <v>17.700000000000003</v>
      </c>
      <c r="W18">
        <v>21.954999999999998</v>
      </c>
    </row>
    <row r="19" spans="1:23" x14ac:dyDescent="0.3">
      <c r="A19">
        <v>12.36</v>
      </c>
      <c r="L19">
        <v>17.149999999999999</v>
      </c>
      <c r="W19">
        <v>21.950000000000003</v>
      </c>
    </row>
    <row r="20" spans="1:23" x14ac:dyDescent="0.3">
      <c r="A20">
        <v>12.385</v>
      </c>
      <c r="E20" s="29" t="s">
        <v>2490</v>
      </c>
      <c r="L20">
        <v>15.950000000000001</v>
      </c>
      <c r="W20">
        <v>21.7</v>
      </c>
    </row>
    <row r="21" spans="1:23" ht="100.8" x14ac:dyDescent="0.3">
      <c r="A21">
        <v>12.5</v>
      </c>
      <c r="E21" s="37" t="s">
        <v>2496</v>
      </c>
      <c r="L21">
        <v>15.9</v>
      </c>
      <c r="W21">
        <v>20.3</v>
      </c>
    </row>
    <row r="22" spans="1:23" x14ac:dyDescent="0.3">
      <c r="A22">
        <v>12.725000000000001</v>
      </c>
      <c r="L22">
        <v>17.149999999999999</v>
      </c>
      <c r="W22">
        <v>20.5</v>
      </c>
    </row>
    <row r="23" spans="1:23" x14ac:dyDescent="0.3">
      <c r="A23">
        <v>13.395</v>
      </c>
      <c r="L23">
        <v>18.399999999999999</v>
      </c>
      <c r="W23">
        <v>22.5</v>
      </c>
    </row>
    <row r="24" spans="1:23" x14ac:dyDescent="0.3">
      <c r="A24">
        <v>9.0299999999999994</v>
      </c>
      <c r="L24">
        <v>15</v>
      </c>
      <c r="W24">
        <v>23.92</v>
      </c>
    </row>
    <row r="25" spans="1:23" x14ac:dyDescent="0.3">
      <c r="A25">
        <v>8.9049999999999994</v>
      </c>
      <c r="L25">
        <v>19.5</v>
      </c>
      <c r="W25">
        <v>23.785</v>
      </c>
    </row>
    <row r="26" spans="1:23" x14ac:dyDescent="0.3">
      <c r="A26">
        <v>9.3049999999999997</v>
      </c>
      <c r="L26">
        <v>17</v>
      </c>
      <c r="W26">
        <v>20.65</v>
      </c>
    </row>
    <row r="27" spans="1:23" x14ac:dyDescent="0.3">
      <c r="A27">
        <v>10.96</v>
      </c>
      <c r="L27">
        <v>19</v>
      </c>
      <c r="W27">
        <v>23.560000000000002</v>
      </c>
    </row>
    <row r="28" spans="1:23" x14ac:dyDescent="0.3">
      <c r="A28">
        <v>7.15</v>
      </c>
      <c r="L28">
        <v>17.149999999999999</v>
      </c>
      <c r="W28">
        <v>21.1</v>
      </c>
    </row>
    <row r="29" spans="1:23" x14ac:dyDescent="0.3">
      <c r="A29">
        <v>13.85</v>
      </c>
      <c r="L29">
        <v>17.149999999999999</v>
      </c>
      <c r="W29">
        <v>22.15</v>
      </c>
    </row>
    <row r="30" spans="1:23" x14ac:dyDescent="0.3">
      <c r="A30">
        <v>12.149999999999999</v>
      </c>
      <c r="L30">
        <v>18.48</v>
      </c>
      <c r="W30">
        <v>21.11</v>
      </c>
    </row>
    <row r="31" spans="1:23" x14ac:dyDescent="0.3">
      <c r="A31">
        <v>11.95</v>
      </c>
      <c r="L31">
        <v>18.515000000000001</v>
      </c>
      <c r="W31">
        <v>20.95</v>
      </c>
    </row>
    <row r="32" spans="1:23" x14ac:dyDescent="0.3">
      <c r="A32">
        <v>13</v>
      </c>
      <c r="L32">
        <v>17.149999999999999</v>
      </c>
      <c r="W32">
        <v>19.86</v>
      </c>
    </row>
    <row r="33" spans="1:23" x14ac:dyDescent="0.3">
      <c r="A33">
        <v>12.4</v>
      </c>
      <c r="L33">
        <v>17.149999999999999</v>
      </c>
      <c r="W33">
        <v>22.695</v>
      </c>
    </row>
    <row r="34" spans="1:23" x14ac:dyDescent="0.3">
      <c r="A34">
        <v>11.9</v>
      </c>
      <c r="L34">
        <v>14.95</v>
      </c>
      <c r="W34">
        <v>20.824999999999999</v>
      </c>
    </row>
    <row r="35" spans="1:23" x14ac:dyDescent="0.3">
      <c r="A35">
        <v>13.85</v>
      </c>
      <c r="L35">
        <v>15.149999999999999</v>
      </c>
      <c r="W35">
        <v>20.5</v>
      </c>
    </row>
    <row r="36" spans="1:23" x14ac:dyDescent="0.3">
      <c r="A36">
        <v>13.164999999999999</v>
      </c>
      <c r="L36">
        <v>15.5</v>
      </c>
      <c r="W36">
        <v>23.045000000000002</v>
      </c>
    </row>
    <row r="37" spans="1:23" x14ac:dyDescent="0.3">
      <c r="A37">
        <v>13.125</v>
      </c>
      <c r="L37">
        <v>17.39</v>
      </c>
      <c r="W37">
        <v>19.78</v>
      </c>
    </row>
    <row r="38" spans="1:23" x14ac:dyDescent="0.3">
      <c r="A38">
        <v>9.0350000000000001</v>
      </c>
      <c r="L38">
        <v>19.04</v>
      </c>
      <c r="W38">
        <v>22.41</v>
      </c>
    </row>
    <row r="39" spans="1:23" x14ac:dyDescent="0.3">
      <c r="A39">
        <v>11.5</v>
      </c>
      <c r="L39">
        <v>17.149999999999999</v>
      </c>
      <c r="W39">
        <v>22.16</v>
      </c>
    </row>
    <row r="40" spans="1:23" x14ac:dyDescent="0.3">
      <c r="A40">
        <v>13.9</v>
      </c>
      <c r="L40">
        <v>17.149999999999999</v>
      </c>
      <c r="W40">
        <v>19.86</v>
      </c>
    </row>
    <row r="41" spans="1:23" x14ac:dyDescent="0.3">
      <c r="A41">
        <v>13.705</v>
      </c>
      <c r="L41">
        <v>17.149999999999999</v>
      </c>
    </row>
    <row r="42" spans="1:23" x14ac:dyDescent="0.3">
      <c r="A42">
        <v>13.42</v>
      </c>
      <c r="L42">
        <v>16.645</v>
      </c>
    </row>
    <row r="43" spans="1:23" x14ac:dyDescent="0.3">
      <c r="A43">
        <v>9.9499999999999993</v>
      </c>
      <c r="L43">
        <v>16.645</v>
      </c>
    </row>
    <row r="44" spans="1:23" x14ac:dyDescent="0.3">
      <c r="A44">
        <v>6.1950000000000003</v>
      </c>
      <c r="L44">
        <v>17.28</v>
      </c>
    </row>
    <row r="45" spans="1:23" x14ac:dyDescent="0.3">
      <c r="L45">
        <v>17.149999999999999</v>
      </c>
    </row>
    <row r="46" spans="1:23" x14ac:dyDescent="0.3">
      <c r="L46">
        <v>14.98</v>
      </c>
    </row>
    <row r="47" spans="1:23" x14ac:dyDescent="0.3">
      <c r="L47">
        <v>17.149999999999999</v>
      </c>
    </row>
    <row r="48" spans="1:23" x14ac:dyDescent="0.3">
      <c r="L48">
        <v>17.149999999999999</v>
      </c>
    </row>
    <row r="49" spans="12:12" x14ac:dyDescent="0.3">
      <c r="L49">
        <v>17.149999999999999</v>
      </c>
    </row>
    <row r="50" spans="12:12" x14ac:dyDescent="0.3">
      <c r="L50">
        <v>17.149999999999999</v>
      </c>
    </row>
    <row r="51" spans="12:12" x14ac:dyDescent="0.3">
      <c r="L51">
        <v>19.335000000000001</v>
      </c>
    </row>
    <row r="52" spans="12:12" x14ac:dyDescent="0.3">
      <c r="L52">
        <v>17.149999999999999</v>
      </c>
    </row>
    <row r="53" spans="12:12" x14ac:dyDescent="0.3">
      <c r="L53">
        <v>16.824999999999999</v>
      </c>
    </row>
    <row r="54" spans="12:12" x14ac:dyDescent="0.3">
      <c r="L54">
        <v>14.8</v>
      </c>
    </row>
    <row r="55" spans="12:12" x14ac:dyDescent="0.3">
      <c r="L55">
        <v>17.149999999999999</v>
      </c>
    </row>
    <row r="56" spans="12:12" x14ac:dyDescent="0.3">
      <c r="L56">
        <v>17.149999999999999</v>
      </c>
    </row>
    <row r="57" spans="12:12" x14ac:dyDescent="0.3">
      <c r="L57">
        <v>15.4</v>
      </c>
    </row>
    <row r="58" spans="12:12" x14ac:dyDescent="0.3">
      <c r="L58">
        <v>19.600000000000001</v>
      </c>
    </row>
    <row r="59" spans="12:12" x14ac:dyDescent="0.3">
      <c r="L59">
        <v>18.600000000000001</v>
      </c>
    </row>
    <row r="60" spans="12:12" x14ac:dyDescent="0.3">
      <c r="L60">
        <v>17.149999999999999</v>
      </c>
    </row>
    <row r="61" spans="12:12" x14ac:dyDescent="0.3">
      <c r="L61">
        <v>17.149999999999999</v>
      </c>
    </row>
    <row r="62" spans="12:12" x14ac:dyDescent="0.3">
      <c r="L62">
        <v>15.2</v>
      </c>
    </row>
    <row r="63" spans="12:12" x14ac:dyDescent="0.3">
      <c r="L63">
        <v>16.5</v>
      </c>
    </row>
    <row r="64" spans="12:12" x14ac:dyDescent="0.3">
      <c r="L64">
        <v>16.094999999999999</v>
      </c>
    </row>
    <row r="65" spans="12:12" x14ac:dyDescent="0.3">
      <c r="L65">
        <v>19.594999999999999</v>
      </c>
    </row>
    <row r="66" spans="12:12" x14ac:dyDescent="0.3">
      <c r="L66">
        <v>17.149999999999999</v>
      </c>
    </row>
    <row r="67" spans="12:12" x14ac:dyDescent="0.3">
      <c r="L67">
        <v>17.8</v>
      </c>
    </row>
    <row r="68" spans="12:12" x14ac:dyDescent="0.3">
      <c r="L68">
        <v>17.149999999999999</v>
      </c>
    </row>
    <row r="69" spans="12:12" x14ac:dyDescent="0.3">
      <c r="L69">
        <v>15.5</v>
      </c>
    </row>
    <row r="70" spans="12:12" x14ac:dyDescent="0.3">
      <c r="L70">
        <v>17.149999999999999</v>
      </c>
    </row>
    <row r="71" spans="12:12" x14ac:dyDescent="0.3">
      <c r="L71">
        <v>19.52</v>
      </c>
    </row>
    <row r="72" spans="12:12" x14ac:dyDescent="0.3">
      <c r="L72">
        <v>15.05</v>
      </c>
    </row>
    <row r="73" spans="12:12" x14ac:dyDescent="0.3">
      <c r="L73">
        <v>17.149999999999999</v>
      </c>
    </row>
    <row r="74" spans="12:12" x14ac:dyDescent="0.3">
      <c r="L74">
        <v>19</v>
      </c>
    </row>
    <row r="75" spans="12:12" x14ac:dyDescent="0.3">
      <c r="L75">
        <v>17</v>
      </c>
    </row>
    <row r="76" spans="12:12" x14ac:dyDescent="0.3">
      <c r="L76">
        <v>17.149999999999999</v>
      </c>
    </row>
    <row r="77" spans="12:12" x14ac:dyDescent="0.3">
      <c r="L77">
        <v>17.149999999999999</v>
      </c>
    </row>
    <row r="78" spans="12:12" x14ac:dyDescent="0.3">
      <c r="L78">
        <v>17.149999999999999</v>
      </c>
    </row>
    <row r="79" spans="12:12" x14ac:dyDescent="0.3">
      <c r="L79">
        <v>18.244999999999997</v>
      </c>
    </row>
    <row r="80" spans="12:12" x14ac:dyDescent="0.3">
      <c r="L80">
        <v>17.149999999999999</v>
      </c>
    </row>
    <row r="81" spans="12:12" x14ac:dyDescent="0.3">
      <c r="L81">
        <v>19.564999999999998</v>
      </c>
    </row>
    <row r="82" spans="12:12" x14ac:dyDescent="0.3">
      <c r="L82">
        <v>17.149999999999999</v>
      </c>
    </row>
    <row r="83" spans="12:12" x14ac:dyDescent="0.3">
      <c r="L83">
        <v>15.55</v>
      </c>
    </row>
    <row r="84" spans="12:12" x14ac:dyDescent="0.3">
      <c r="L84">
        <v>17</v>
      </c>
    </row>
    <row r="85" spans="12:12" x14ac:dyDescent="0.3">
      <c r="L85">
        <v>14.5</v>
      </c>
    </row>
    <row r="86" spans="12:12" x14ac:dyDescent="0.3">
      <c r="L86">
        <v>15.8</v>
      </c>
    </row>
    <row r="87" spans="12:12" x14ac:dyDescent="0.3">
      <c r="L87">
        <v>15</v>
      </c>
    </row>
    <row r="88" spans="12:12" x14ac:dyDescent="0.3">
      <c r="L88">
        <v>14.6</v>
      </c>
    </row>
    <row r="89" spans="12:12" x14ac:dyDescent="0.3">
      <c r="L89">
        <v>19.600000000000001</v>
      </c>
    </row>
    <row r="90" spans="12:12" x14ac:dyDescent="0.3">
      <c r="L90">
        <v>19.7</v>
      </c>
    </row>
    <row r="91" spans="12:12" x14ac:dyDescent="0.3">
      <c r="L91">
        <v>16.645</v>
      </c>
    </row>
    <row r="92" spans="12:12" x14ac:dyDescent="0.3">
      <c r="L92">
        <v>17.149999999999999</v>
      </c>
    </row>
    <row r="93" spans="12:12" x14ac:dyDescent="0.3">
      <c r="L93">
        <v>19.34</v>
      </c>
    </row>
    <row r="94" spans="12:12" x14ac:dyDescent="0.3">
      <c r="L94">
        <v>17.149999999999999</v>
      </c>
    </row>
    <row r="95" spans="12:12" x14ac:dyDescent="0.3">
      <c r="L95">
        <v>16.855</v>
      </c>
    </row>
    <row r="96" spans="12:12" x14ac:dyDescent="0.3">
      <c r="L96">
        <v>17.149999999999999</v>
      </c>
    </row>
    <row r="97" spans="12:12" x14ac:dyDescent="0.3">
      <c r="L97">
        <v>17.149999999999999</v>
      </c>
    </row>
    <row r="98" spans="12:12" x14ac:dyDescent="0.3">
      <c r="L98">
        <v>17.149999999999999</v>
      </c>
    </row>
    <row r="99" spans="12:12" x14ac:dyDescent="0.3">
      <c r="L99">
        <v>17.149999999999999</v>
      </c>
    </row>
    <row r="100" spans="12:12" x14ac:dyDescent="0.3">
      <c r="L100">
        <v>17.5</v>
      </c>
    </row>
    <row r="101" spans="12:12" x14ac:dyDescent="0.3">
      <c r="L101">
        <v>19.7</v>
      </c>
    </row>
    <row r="102" spans="12:12" x14ac:dyDescent="0.3">
      <c r="L102">
        <v>18.899999999999999</v>
      </c>
    </row>
    <row r="103" spans="12:12" x14ac:dyDescent="0.3">
      <c r="L103">
        <v>19.335000000000001</v>
      </c>
    </row>
    <row r="104" spans="12:12" x14ac:dyDescent="0.3">
      <c r="L104">
        <v>18.195</v>
      </c>
    </row>
    <row r="105" spans="12:12" x14ac:dyDescent="0.3">
      <c r="L105">
        <v>17.149999999999999</v>
      </c>
    </row>
    <row r="106" spans="12:12" x14ac:dyDescent="0.3">
      <c r="L106">
        <v>17.149999999999999</v>
      </c>
    </row>
    <row r="107" spans="12:12" x14ac:dyDescent="0.3">
      <c r="L107">
        <v>19.7</v>
      </c>
    </row>
    <row r="108" spans="12:12" x14ac:dyDescent="0.3">
      <c r="L108">
        <v>18.244999999999997</v>
      </c>
    </row>
    <row r="109" spans="12:12" x14ac:dyDescent="0.3">
      <c r="L109">
        <v>17.149999999999999</v>
      </c>
    </row>
    <row r="110" spans="12:12" x14ac:dyDescent="0.3">
      <c r="L110">
        <v>15.965</v>
      </c>
    </row>
    <row r="111" spans="12:12" x14ac:dyDescent="0.3">
      <c r="L111">
        <v>17.149999999999999</v>
      </c>
    </row>
    <row r="112" spans="12:12" x14ac:dyDescent="0.3">
      <c r="L112">
        <v>17.399999999999999</v>
      </c>
    </row>
    <row r="113" spans="12:12" x14ac:dyDescent="0.3">
      <c r="L113">
        <v>16.38</v>
      </c>
    </row>
    <row r="114" spans="12:12" x14ac:dyDescent="0.3">
      <c r="L114">
        <v>17.149999999999999</v>
      </c>
    </row>
    <row r="115" spans="12:12" x14ac:dyDescent="0.3">
      <c r="L115">
        <v>16.899999999999999</v>
      </c>
    </row>
    <row r="116" spans="12:12" x14ac:dyDescent="0.3">
      <c r="L116">
        <v>17.149999999999999</v>
      </c>
    </row>
    <row r="117" spans="12:12" x14ac:dyDescent="0.3">
      <c r="L117">
        <v>19.350000000000001</v>
      </c>
    </row>
    <row r="118" spans="12:12" x14ac:dyDescent="0.3">
      <c r="L118">
        <v>17.149999999999999</v>
      </c>
    </row>
    <row r="119" spans="12:12" x14ac:dyDescent="0.3">
      <c r="L119">
        <v>16.850000000000001</v>
      </c>
    </row>
    <row r="120" spans="12:12" x14ac:dyDescent="0.3">
      <c r="L120">
        <v>18.5</v>
      </c>
    </row>
    <row r="121" spans="12:12" x14ac:dyDescent="0.3">
      <c r="L121">
        <v>17.149999999999999</v>
      </c>
    </row>
    <row r="122" spans="12:12" x14ac:dyDescent="0.3">
      <c r="L122">
        <v>17.814999999999998</v>
      </c>
    </row>
    <row r="123" spans="12:12" x14ac:dyDescent="0.3">
      <c r="L123">
        <v>18.11</v>
      </c>
    </row>
    <row r="124" spans="12:12" x14ac:dyDescent="0.3">
      <c r="L124">
        <v>19.564999999999998</v>
      </c>
    </row>
    <row r="125" spans="12:12" x14ac:dyDescent="0.3">
      <c r="L125">
        <v>19.689999999999998</v>
      </c>
    </row>
    <row r="126" spans="12:12" x14ac:dyDescent="0.3">
      <c r="L126">
        <v>16.645</v>
      </c>
    </row>
    <row r="127" spans="12:12" x14ac:dyDescent="0.3">
      <c r="L127">
        <v>17.505000000000003</v>
      </c>
    </row>
    <row r="128" spans="12:12" x14ac:dyDescent="0.3">
      <c r="L128">
        <v>17.149999999999999</v>
      </c>
    </row>
    <row r="129" spans="12:12" x14ac:dyDescent="0.3">
      <c r="L129">
        <v>17.149999999999999</v>
      </c>
    </row>
    <row r="130" spans="12:12" x14ac:dyDescent="0.3">
      <c r="L130">
        <v>14.600000000000001</v>
      </c>
    </row>
    <row r="131" spans="12:12" x14ac:dyDescent="0.3">
      <c r="L131">
        <v>16.504999999999999</v>
      </c>
    </row>
    <row r="132" spans="12:12" x14ac:dyDescent="0.3">
      <c r="L132">
        <v>17.149999999999999</v>
      </c>
    </row>
    <row r="133" spans="12:12" x14ac:dyDescent="0.3">
      <c r="L133">
        <v>17.149999999999999</v>
      </c>
    </row>
    <row r="134" spans="12:12" x14ac:dyDescent="0.3">
      <c r="L134">
        <v>17.149999999999999</v>
      </c>
    </row>
    <row r="135" spans="12:12" x14ac:dyDescent="0.3">
      <c r="L135">
        <v>17.149999999999999</v>
      </c>
    </row>
    <row r="136" spans="12:12" x14ac:dyDescent="0.3">
      <c r="L136">
        <v>15.505000000000001</v>
      </c>
    </row>
    <row r="137" spans="12:12" x14ac:dyDescent="0.3">
      <c r="L137">
        <v>14.505000000000001</v>
      </c>
    </row>
    <row r="138" spans="12:12" x14ac:dyDescent="0.3">
      <c r="L138">
        <v>17.149999999999999</v>
      </c>
    </row>
    <row r="139" spans="12:12" x14ac:dyDescent="0.3">
      <c r="L139">
        <v>17.149999999999999</v>
      </c>
    </row>
    <row r="140" spans="12:12" x14ac:dyDescent="0.3">
      <c r="L140">
        <v>17.149999999999999</v>
      </c>
    </row>
    <row r="141" spans="12:12" x14ac:dyDescent="0.3">
      <c r="L141">
        <v>17.149999999999999</v>
      </c>
    </row>
    <row r="142" spans="12:12" x14ac:dyDescent="0.3">
      <c r="L142">
        <v>17.149999999999999</v>
      </c>
    </row>
    <row r="143" spans="12:12" x14ac:dyDescent="0.3">
      <c r="L143">
        <v>16.149999999999999</v>
      </c>
    </row>
    <row r="144" spans="12:12" x14ac:dyDescent="0.3">
      <c r="L144">
        <v>15.15</v>
      </c>
    </row>
    <row r="145" spans="12:12" x14ac:dyDescent="0.3">
      <c r="L145">
        <v>19.04</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8797-017E-4583-9C97-7BF5AD21E381}">
  <sheetPr filterMode="1"/>
  <dimension ref="A1:O788"/>
  <sheetViews>
    <sheetView tabSelected="1" topLeftCell="B1" workbookViewId="0">
      <selection activeCell="M6" sqref="M6:O8"/>
    </sheetView>
  </sheetViews>
  <sheetFormatPr defaultRowHeight="14.4" x14ac:dyDescent="0.3"/>
  <cols>
    <col min="1" max="1" width="18.109375" bestFit="1" customWidth="1"/>
    <col min="2" max="2" width="10.6640625" bestFit="1" customWidth="1"/>
    <col min="3" max="3" width="16.33203125" bestFit="1" customWidth="1"/>
    <col min="4" max="4" width="33.33203125" bestFit="1" customWidth="1"/>
    <col min="5" max="5" width="19.88671875" bestFit="1" customWidth="1"/>
    <col min="7" max="7" width="24" bestFit="1" customWidth="1"/>
    <col min="8" max="8" width="10.33203125" bestFit="1" customWidth="1"/>
    <col min="9" max="9" width="10.5546875" bestFit="1" customWidth="1"/>
    <col min="10" max="10" width="10" bestFit="1" customWidth="1"/>
    <col min="11" max="11" width="16.44140625" bestFit="1" customWidth="1"/>
  </cols>
  <sheetData>
    <row r="1" spans="1:15" x14ac:dyDescent="0.3">
      <c r="A1" t="s">
        <v>2481</v>
      </c>
      <c r="B1" t="s">
        <v>1</v>
      </c>
      <c r="C1" t="s">
        <v>2</v>
      </c>
      <c r="D1" t="s">
        <v>3</v>
      </c>
      <c r="E1" t="s">
        <v>8</v>
      </c>
      <c r="F1" t="s">
        <v>10</v>
      </c>
      <c r="G1" t="s">
        <v>11</v>
      </c>
      <c r="H1" t="s">
        <v>13</v>
      </c>
      <c r="I1" t="s">
        <v>14</v>
      </c>
      <c r="J1" t="s">
        <v>15</v>
      </c>
      <c r="K1" t="s">
        <v>16</v>
      </c>
    </row>
    <row r="2" spans="1:15" x14ac:dyDescent="0.3">
      <c r="A2" s="3">
        <v>49</v>
      </c>
      <c r="B2" s="3" t="s">
        <v>139</v>
      </c>
      <c r="C2" s="3" t="s">
        <v>140</v>
      </c>
      <c r="D2" s="3" t="s">
        <v>192</v>
      </c>
      <c r="E2" s="3" t="s">
        <v>143</v>
      </c>
      <c r="F2" s="3" t="s">
        <v>145</v>
      </c>
      <c r="G2" s="3">
        <v>24</v>
      </c>
      <c r="H2" s="3">
        <v>1652</v>
      </c>
      <c r="I2" s="3">
        <v>3164</v>
      </c>
      <c r="J2" s="3">
        <v>1750</v>
      </c>
      <c r="K2" s="3" t="s">
        <v>147</v>
      </c>
    </row>
    <row r="3" spans="1:15" x14ac:dyDescent="0.3">
      <c r="A3" s="3">
        <v>24</v>
      </c>
      <c r="B3" s="3" t="s">
        <v>193</v>
      </c>
      <c r="C3" s="3" t="s">
        <v>194</v>
      </c>
      <c r="D3" s="3" t="s">
        <v>195</v>
      </c>
      <c r="E3" s="3" t="s">
        <v>143</v>
      </c>
      <c r="F3" s="3" t="s">
        <v>145</v>
      </c>
      <c r="G3" s="3">
        <v>28</v>
      </c>
      <c r="H3" s="3">
        <v>1652</v>
      </c>
      <c r="I3" s="3">
        <v>3164</v>
      </c>
      <c r="J3" s="3">
        <v>1750</v>
      </c>
      <c r="K3" s="3" t="s">
        <v>147</v>
      </c>
    </row>
    <row r="4" spans="1:15" x14ac:dyDescent="0.3">
      <c r="A4">
        <v>23.92</v>
      </c>
      <c r="B4" t="s">
        <v>235</v>
      </c>
      <c r="C4" t="s">
        <v>236</v>
      </c>
      <c r="D4" t="s">
        <v>271</v>
      </c>
      <c r="E4" t="s">
        <v>143</v>
      </c>
      <c r="F4" t="s">
        <v>145</v>
      </c>
      <c r="G4">
        <v>40</v>
      </c>
      <c r="H4">
        <v>1652</v>
      </c>
      <c r="I4">
        <v>3164</v>
      </c>
      <c r="J4">
        <v>1750</v>
      </c>
      <c r="K4" t="s">
        <v>147</v>
      </c>
    </row>
    <row r="5" spans="1:15" x14ac:dyDescent="0.3">
      <c r="A5">
        <v>23.785</v>
      </c>
      <c r="B5" t="s">
        <v>235</v>
      </c>
      <c r="C5" t="s">
        <v>273</v>
      </c>
      <c r="D5" t="s">
        <v>274</v>
      </c>
      <c r="E5" t="s">
        <v>143</v>
      </c>
      <c r="F5" t="s">
        <v>145</v>
      </c>
      <c r="G5">
        <v>35</v>
      </c>
      <c r="H5">
        <v>1652</v>
      </c>
      <c r="I5">
        <v>3164</v>
      </c>
      <c r="J5">
        <v>1750</v>
      </c>
      <c r="K5" t="s">
        <v>147</v>
      </c>
      <c r="M5" s="29" t="s">
        <v>2490</v>
      </c>
    </row>
    <row r="6" spans="1:15" x14ac:dyDescent="0.3">
      <c r="A6">
        <v>23.560000000000002</v>
      </c>
      <c r="B6" t="s">
        <v>235</v>
      </c>
      <c r="C6" t="s">
        <v>273</v>
      </c>
      <c r="D6" t="s">
        <v>290</v>
      </c>
      <c r="E6" t="s">
        <v>143</v>
      </c>
      <c r="F6" t="s">
        <v>145</v>
      </c>
      <c r="G6">
        <v>35</v>
      </c>
      <c r="H6">
        <v>1652</v>
      </c>
      <c r="I6">
        <v>3164</v>
      </c>
      <c r="J6">
        <v>1750</v>
      </c>
      <c r="K6" t="s">
        <v>147</v>
      </c>
      <c r="M6" s="42" t="s">
        <v>2497</v>
      </c>
      <c r="N6" s="42"/>
      <c r="O6" s="42"/>
    </row>
    <row r="7" spans="1:15" x14ac:dyDescent="0.3">
      <c r="A7">
        <v>23.42</v>
      </c>
      <c r="B7" t="s">
        <v>139</v>
      </c>
      <c r="C7" t="s">
        <v>140</v>
      </c>
      <c r="D7" t="s">
        <v>191</v>
      </c>
      <c r="E7" t="s">
        <v>143</v>
      </c>
      <c r="F7" t="s">
        <v>145</v>
      </c>
      <c r="G7">
        <v>24</v>
      </c>
      <c r="H7">
        <v>1652</v>
      </c>
      <c r="I7">
        <v>3164</v>
      </c>
      <c r="J7">
        <v>1750</v>
      </c>
      <c r="K7" t="s">
        <v>147</v>
      </c>
      <c r="M7" s="42"/>
      <c r="N7" s="42"/>
      <c r="O7" s="42"/>
    </row>
    <row r="8" spans="1:15" x14ac:dyDescent="0.3">
      <c r="A8">
        <v>23.2</v>
      </c>
      <c r="B8" t="s">
        <v>193</v>
      </c>
      <c r="C8" t="s">
        <v>194</v>
      </c>
      <c r="D8" t="s">
        <v>231</v>
      </c>
      <c r="E8" t="s">
        <v>143</v>
      </c>
      <c r="F8" t="s">
        <v>145</v>
      </c>
      <c r="G8">
        <v>28</v>
      </c>
      <c r="H8">
        <v>1490</v>
      </c>
      <c r="I8">
        <v>3731</v>
      </c>
      <c r="J8">
        <v>1579</v>
      </c>
      <c r="K8" t="s">
        <v>147</v>
      </c>
      <c r="M8" s="42"/>
      <c r="N8" s="42"/>
      <c r="O8" s="42"/>
    </row>
    <row r="9" spans="1:15" x14ac:dyDescent="0.3">
      <c r="A9">
        <v>23.045000000000002</v>
      </c>
      <c r="B9" t="s">
        <v>319</v>
      </c>
      <c r="C9" t="s">
        <v>320</v>
      </c>
      <c r="D9" t="s">
        <v>339</v>
      </c>
      <c r="E9" t="s">
        <v>143</v>
      </c>
      <c r="F9" t="s">
        <v>145</v>
      </c>
      <c r="G9">
        <v>35</v>
      </c>
      <c r="H9">
        <v>1490</v>
      </c>
      <c r="I9">
        <v>3731</v>
      </c>
      <c r="J9">
        <v>1579</v>
      </c>
      <c r="K9" t="s">
        <v>147</v>
      </c>
    </row>
    <row r="10" spans="1:15" x14ac:dyDescent="0.3">
      <c r="A10">
        <v>22.695</v>
      </c>
      <c r="B10" t="s">
        <v>319</v>
      </c>
      <c r="C10" t="s">
        <v>320</v>
      </c>
      <c r="D10" t="s">
        <v>321</v>
      </c>
      <c r="E10" t="s">
        <v>143</v>
      </c>
      <c r="F10" t="s">
        <v>145</v>
      </c>
      <c r="G10">
        <v>35</v>
      </c>
      <c r="H10">
        <v>1490</v>
      </c>
      <c r="I10">
        <v>3731</v>
      </c>
      <c r="J10">
        <v>1579</v>
      </c>
      <c r="K10" t="s">
        <v>147</v>
      </c>
    </row>
    <row r="11" spans="1:15" x14ac:dyDescent="0.3">
      <c r="A11">
        <v>22.5</v>
      </c>
      <c r="B11" t="s">
        <v>193</v>
      </c>
      <c r="C11" t="s">
        <v>194</v>
      </c>
      <c r="D11" t="s">
        <v>211</v>
      </c>
      <c r="E11" t="s">
        <v>143</v>
      </c>
      <c r="F11" t="s">
        <v>145</v>
      </c>
      <c r="G11">
        <v>28</v>
      </c>
      <c r="H11">
        <v>1490</v>
      </c>
      <c r="I11">
        <v>3731</v>
      </c>
      <c r="J11">
        <v>1580</v>
      </c>
      <c r="K11" t="s">
        <v>147</v>
      </c>
    </row>
    <row r="12" spans="1:15" x14ac:dyDescent="0.3">
      <c r="A12">
        <v>22.5</v>
      </c>
      <c r="B12" t="s">
        <v>235</v>
      </c>
      <c r="C12" t="s">
        <v>236</v>
      </c>
      <c r="D12" t="s">
        <v>265</v>
      </c>
      <c r="E12" t="s">
        <v>143</v>
      </c>
      <c r="F12" t="s">
        <v>145</v>
      </c>
      <c r="G12">
        <v>40</v>
      </c>
      <c r="H12">
        <v>1490</v>
      </c>
      <c r="I12">
        <v>3731</v>
      </c>
      <c r="J12">
        <v>1579</v>
      </c>
      <c r="K12" t="s">
        <v>147</v>
      </c>
    </row>
    <row r="13" spans="1:15" x14ac:dyDescent="0.3">
      <c r="A13">
        <v>22.41</v>
      </c>
      <c r="B13" t="s">
        <v>319</v>
      </c>
      <c r="C13" t="s">
        <v>320</v>
      </c>
      <c r="D13" t="s">
        <v>352</v>
      </c>
      <c r="E13" t="s">
        <v>143</v>
      </c>
      <c r="F13" t="s">
        <v>145</v>
      </c>
      <c r="G13">
        <v>60</v>
      </c>
      <c r="H13">
        <v>1490</v>
      </c>
      <c r="I13">
        <v>3731</v>
      </c>
      <c r="J13">
        <v>1579</v>
      </c>
      <c r="K13" t="s">
        <v>147</v>
      </c>
    </row>
    <row r="14" spans="1:15" x14ac:dyDescent="0.3">
      <c r="A14">
        <v>22.16</v>
      </c>
      <c r="B14" t="s">
        <v>319</v>
      </c>
      <c r="C14" t="s">
        <v>320</v>
      </c>
      <c r="D14" t="s">
        <v>354</v>
      </c>
      <c r="E14" t="s">
        <v>143</v>
      </c>
      <c r="F14" t="s">
        <v>145</v>
      </c>
      <c r="G14">
        <v>35</v>
      </c>
      <c r="H14">
        <v>1490</v>
      </c>
      <c r="I14">
        <v>3731</v>
      </c>
      <c r="J14">
        <v>1579</v>
      </c>
      <c r="K14" t="s">
        <v>147</v>
      </c>
    </row>
    <row r="15" spans="1:15" x14ac:dyDescent="0.3">
      <c r="A15">
        <v>22.15</v>
      </c>
      <c r="B15" t="s">
        <v>235</v>
      </c>
      <c r="C15" t="s">
        <v>273</v>
      </c>
      <c r="D15" t="s">
        <v>294</v>
      </c>
      <c r="E15" t="s">
        <v>143</v>
      </c>
      <c r="F15" t="s">
        <v>145</v>
      </c>
      <c r="G15">
        <v>35</v>
      </c>
      <c r="H15">
        <v>1490</v>
      </c>
      <c r="I15">
        <v>3731</v>
      </c>
      <c r="J15">
        <v>1579</v>
      </c>
      <c r="K15" t="s">
        <v>147</v>
      </c>
    </row>
    <row r="16" spans="1:15" x14ac:dyDescent="0.3">
      <c r="A16">
        <v>21.954999999999998</v>
      </c>
      <c r="B16" t="s">
        <v>193</v>
      </c>
      <c r="C16" t="s">
        <v>194</v>
      </c>
      <c r="D16" t="s">
        <v>232</v>
      </c>
      <c r="E16" t="s">
        <v>143</v>
      </c>
      <c r="F16" t="s">
        <v>145</v>
      </c>
      <c r="G16">
        <v>28</v>
      </c>
      <c r="H16">
        <v>1490</v>
      </c>
      <c r="I16">
        <v>3731</v>
      </c>
      <c r="J16">
        <v>1579</v>
      </c>
      <c r="K16" t="s">
        <v>147</v>
      </c>
    </row>
    <row r="17" spans="1:11" x14ac:dyDescent="0.3">
      <c r="A17">
        <v>21.950000000000003</v>
      </c>
      <c r="B17" t="s">
        <v>193</v>
      </c>
      <c r="C17" t="s">
        <v>194</v>
      </c>
      <c r="D17" t="s">
        <v>234</v>
      </c>
      <c r="E17" t="s">
        <v>143</v>
      </c>
      <c r="F17" t="s">
        <v>145</v>
      </c>
      <c r="G17">
        <v>28</v>
      </c>
      <c r="H17">
        <v>1490</v>
      </c>
      <c r="I17">
        <v>3731</v>
      </c>
      <c r="J17">
        <v>1579</v>
      </c>
      <c r="K17" t="s">
        <v>147</v>
      </c>
    </row>
    <row r="18" spans="1:11" x14ac:dyDescent="0.3">
      <c r="A18">
        <v>21.945</v>
      </c>
      <c r="B18" t="s">
        <v>193</v>
      </c>
      <c r="C18" t="s">
        <v>194</v>
      </c>
      <c r="D18" t="s">
        <v>218</v>
      </c>
      <c r="E18" t="s">
        <v>143</v>
      </c>
      <c r="F18" t="s">
        <v>145</v>
      </c>
      <c r="G18">
        <v>28</v>
      </c>
      <c r="H18">
        <v>1490</v>
      </c>
      <c r="I18">
        <v>3731</v>
      </c>
      <c r="J18">
        <v>1579</v>
      </c>
      <c r="K18" t="s">
        <v>147</v>
      </c>
    </row>
    <row r="19" spans="1:11" x14ac:dyDescent="0.3">
      <c r="A19">
        <v>21.7</v>
      </c>
      <c r="B19" t="s">
        <v>235</v>
      </c>
      <c r="C19" t="s">
        <v>236</v>
      </c>
      <c r="D19" t="s">
        <v>237</v>
      </c>
      <c r="E19" t="s">
        <v>143</v>
      </c>
      <c r="F19" t="s">
        <v>145</v>
      </c>
      <c r="G19">
        <v>40</v>
      </c>
      <c r="H19">
        <v>1490</v>
      </c>
      <c r="I19">
        <v>3731</v>
      </c>
      <c r="J19">
        <v>1579</v>
      </c>
      <c r="K19" t="s">
        <v>147</v>
      </c>
    </row>
    <row r="20" spans="1:11" x14ac:dyDescent="0.3">
      <c r="A20">
        <v>21.689999999999998</v>
      </c>
      <c r="B20" t="s">
        <v>193</v>
      </c>
      <c r="C20" t="s">
        <v>194</v>
      </c>
      <c r="D20" t="s">
        <v>223</v>
      </c>
      <c r="E20" t="s">
        <v>143</v>
      </c>
      <c r="F20" t="s">
        <v>145</v>
      </c>
      <c r="G20">
        <v>28</v>
      </c>
      <c r="H20">
        <v>1800</v>
      </c>
      <c r="I20">
        <v>3675</v>
      </c>
      <c r="J20">
        <v>1475</v>
      </c>
      <c r="K20" t="s">
        <v>239</v>
      </c>
    </row>
    <row r="21" spans="1:11" x14ac:dyDescent="0.3">
      <c r="A21">
        <v>21.585000000000001</v>
      </c>
      <c r="B21" t="s">
        <v>139</v>
      </c>
      <c r="C21" t="s">
        <v>140</v>
      </c>
      <c r="D21" t="s">
        <v>181</v>
      </c>
      <c r="E21" t="s">
        <v>143</v>
      </c>
      <c r="F21" t="s">
        <v>145</v>
      </c>
      <c r="G21">
        <v>24</v>
      </c>
      <c r="H21">
        <v>1800</v>
      </c>
      <c r="I21">
        <v>3675</v>
      </c>
      <c r="J21">
        <v>1475</v>
      </c>
      <c r="K21" t="s">
        <v>239</v>
      </c>
    </row>
    <row r="22" spans="1:11" x14ac:dyDescent="0.3">
      <c r="A22">
        <v>21.535</v>
      </c>
      <c r="B22" t="s">
        <v>139</v>
      </c>
      <c r="C22" t="s">
        <v>140</v>
      </c>
      <c r="D22" t="s">
        <v>183</v>
      </c>
      <c r="E22" t="s">
        <v>143</v>
      </c>
      <c r="F22" t="s">
        <v>145</v>
      </c>
      <c r="G22">
        <v>15</v>
      </c>
      <c r="H22">
        <v>1800</v>
      </c>
      <c r="I22">
        <v>3675</v>
      </c>
      <c r="J22">
        <v>1475</v>
      </c>
      <c r="K22" t="s">
        <v>239</v>
      </c>
    </row>
    <row r="23" spans="1:11" x14ac:dyDescent="0.3">
      <c r="A23">
        <v>21.11</v>
      </c>
      <c r="B23" t="s">
        <v>235</v>
      </c>
      <c r="C23" t="s">
        <v>273</v>
      </c>
      <c r="D23" t="s">
        <v>299</v>
      </c>
      <c r="E23" t="s">
        <v>143</v>
      </c>
      <c r="F23" t="s">
        <v>145</v>
      </c>
      <c r="G23">
        <v>35</v>
      </c>
      <c r="H23">
        <v>1800</v>
      </c>
      <c r="I23">
        <v>3675</v>
      </c>
      <c r="J23">
        <v>1475</v>
      </c>
      <c r="K23" t="s">
        <v>239</v>
      </c>
    </row>
    <row r="24" spans="1:11" x14ac:dyDescent="0.3">
      <c r="A24">
        <v>21.1</v>
      </c>
      <c r="B24" t="s">
        <v>235</v>
      </c>
      <c r="C24" t="s">
        <v>273</v>
      </c>
      <c r="D24" t="s">
        <v>292</v>
      </c>
      <c r="E24" t="s">
        <v>143</v>
      </c>
      <c r="F24" t="s">
        <v>145</v>
      </c>
      <c r="G24">
        <v>35</v>
      </c>
      <c r="H24">
        <v>1800</v>
      </c>
      <c r="I24">
        <v>3675</v>
      </c>
      <c r="J24">
        <v>1475</v>
      </c>
      <c r="K24" t="s">
        <v>239</v>
      </c>
    </row>
    <row r="25" spans="1:11" x14ac:dyDescent="0.3">
      <c r="A25">
        <v>20.95</v>
      </c>
      <c r="B25" t="s">
        <v>235</v>
      </c>
      <c r="C25" t="s">
        <v>300</v>
      </c>
      <c r="D25" t="s">
        <v>301</v>
      </c>
      <c r="E25" t="s">
        <v>143</v>
      </c>
      <c r="F25" t="s">
        <v>145</v>
      </c>
      <c r="G25">
        <v>35</v>
      </c>
      <c r="H25">
        <v>1475</v>
      </c>
      <c r="I25">
        <v>3545</v>
      </c>
      <c r="J25">
        <v>1490</v>
      </c>
      <c r="K25" t="s">
        <v>147</v>
      </c>
    </row>
    <row r="26" spans="1:11" x14ac:dyDescent="0.3">
      <c r="A26">
        <v>20.89</v>
      </c>
      <c r="B26" t="s">
        <v>193</v>
      </c>
      <c r="C26" t="s">
        <v>194</v>
      </c>
      <c r="D26" t="s">
        <v>215</v>
      </c>
      <c r="E26" t="s">
        <v>143</v>
      </c>
      <c r="F26" t="s">
        <v>145</v>
      </c>
      <c r="G26">
        <v>28</v>
      </c>
      <c r="H26">
        <v>1475</v>
      </c>
      <c r="I26">
        <v>3545</v>
      </c>
      <c r="J26">
        <v>1490</v>
      </c>
      <c r="K26" t="s">
        <v>147</v>
      </c>
    </row>
    <row r="27" spans="1:11" x14ac:dyDescent="0.3">
      <c r="A27">
        <v>20.824999999999999</v>
      </c>
      <c r="B27" t="s">
        <v>319</v>
      </c>
      <c r="C27" t="s">
        <v>320</v>
      </c>
      <c r="D27" t="s">
        <v>331</v>
      </c>
      <c r="E27" t="s">
        <v>143</v>
      </c>
      <c r="F27" t="s">
        <v>145</v>
      </c>
      <c r="G27">
        <v>35</v>
      </c>
      <c r="H27">
        <v>1475</v>
      </c>
      <c r="I27">
        <v>3545</v>
      </c>
      <c r="J27">
        <v>1490</v>
      </c>
      <c r="K27" t="s">
        <v>147</v>
      </c>
    </row>
    <row r="28" spans="1:11" x14ac:dyDescent="0.3">
      <c r="A28">
        <v>20.8</v>
      </c>
      <c r="B28" t="s">
        <v>139</v>
      </c>
      <c r="C28" t="s">
        <v>140</v>
      </c>
      <c r="D28" t="s">
        <v>141</v>
      </c>
      <c r="E28" t="s">
        <v>143</v>
      </c>
      <c r="F28" t="s">
        <v>145</v>
      </c>
      <c r="G28">
        <v>24</v>
      </c>
      <c r="H28">
        <v>1460</v>
      </c>
      <c r="I28">
        <v>3620</v>
      </c>
      <c r="J28">
        <v>1475</v>
      </c>
      <c r="K28" t="s">
        <v>147</v>
      </c>
    </row>
    <row r="29" spans="1:11" x14ac:dyDescent="0.3">
      <c r="A29">
        <v>20.65</v>
      </c>
      <c r="B29" t="s">
        <v>235</v>
      </c>
      <c r="C29" t="s">
        <v>273</v>
      </c>
      <c r="D29" t="s">
        <v>286</v>
      </c>
      <c r="E29" t="s">
        <v>143</v>
      </c>
      <c r="F29" t="s">
        <v>145</v>
      </c>
      <c r="G29">
        <v>35</v>
      </c>
      <c r="H29">
        <v>1475</v>
      </c>
      <c r="I29">
        <v>3545</v>
      </c>
      <c r="J29">
        <v>1490</v>
      </c>
      <c r="K29" t="s">
        <v>147</v>
      </c>
    </row>
    <row r="30" spans="1:11" x14ac:dyDescent="0.3">
      <c r="A30">
        <v>20.5</v>
      </c>
      <c r="B30" t="s">
        <v>139</v>
      </c>
      <c r="C30" t="s">
        <v>140</v>
      </c>
      <c r="D30" t="s">
        <v>188</v>
      </c>
      <c r="E30" t="s">
        <v>143</v>
      </c>
      <c r="F30" t="s">
        <v>145</v>
      </c>
      <c r="G30">
        <v>24</v>
      </c>
      <c r="H30">
        <v>1475</v>
      </c>
      <c r="I30">
        <v>3545</v>
      </c>
      <c r="J30">
        <v>1490</v>
      </c>
      <c r="K30" t="s">
        <v>147</v>
      </c>
    </row>
    <row r="31" spans="1:11" x14ac:dyDescent="0.3">
      <c r="A31">
        <v>20.5</v>
      </c>
      <c r="B31" t="s">
        <v>235</v>
      </c>
      <c r="C31" t="s">
        <v>236</v>
      </c>
      <c r="D31" t="s">
        <v>263</v>
      </c>
      <c r="E31" t="s">
        <v>143</v>
      </c>
      <c r="F31" t="s">
        <v>145</v>
      </c>
      <c r="G31">
        <v>40</v>
      </c>
      <c r="H31">
        <v>1560</v>
      </c>
      <c r="I31">
        <v>3600</v>
      </c>
      <c r="J31">
        <v>1600</v>
      </c>
      <c r="K31" t="s">
        <v>147</v>
      </c>
    </row>
    <row r="32" spans="1:11" x14ac:dyDescent="0.3">
      <c r="A32">
        <v>20.5</v>
      </c>
      <c r="B32" t="s">
        <v>319</v>
      </c>
      <c r="C32" t="s">
        <v>320</v>
      </c>
      <c r="D32" t="s">
        <v>335</v>
      </c>
      <c r="E32" t="s">
        <v>143</v>
      </c>
      <c r="F32" t="s">
        <v>145</v>
      </c>
      <c r="G32">
        <v>35</v>
      </c>
      <c r="H32">
        <v>1560</v>
      </c>
      <c r="I32">
        <v>3695</v>
      </c>
      <c r="J32">
        <v>1600</v>
      </c>
      <c r="K32" t="s">
        <v>147</v>
      </c>
    </row>
    <row r="33" spans="1:11" x14ac:dyDescent="0.3">
      <c r="A33">
        <v>20.475000000000001</v>
      </c>
      <c r="B33" t="s">
        <v>193</v>
      </c>
      <c r="C33" t="s">
        <v>194</v>
      </c>
      <c r="D33" t="s">
        <v>225</v>
      </c>
      <c r="E33" t="s">
        <v>143</v>
      </c>
      <c r="F33" t="s">
        <v>145</v>
      </c>
      <c r="G33">
        <v>28</v>
      </c>
      <c r="H33">
        <v>1560</v>
      </c>
      <c r="I33">
        <v>3610</v>
      </c>
      <c r="J33">
        <v>1645</v>
      </c>
      <c r="K33" t="s">
        <v>147</v>
      </c>
    </row>
    <row r="34" spans="1:11" x14ac:dyDescent="0.3">
      <c r="A34">
        <v>20.47</v>
      </c>
      <c r="B34" t="s">
        <v>193</v>
      </c>
      <c r="C34" t="s">
        <v>194</v>
      </c>
      <c r="D34" t="s">
        <v>228</v>
      </c>
      <c r="E34" t="s">
        <v>143</v>
      </c>
      <c r="F34" t="s">
        <v>145</v>
      </c>
      <c r="G34">
        <v>28</v>
      </c>
      <c r="H34">
        <v>1560</v>
      </c>
      <c r="I34">
        <v>3610</v>
      </c>
      <c r="J34">
        <v>1645</v>
      </c>
      <c r="K34" t="s">
        <v>147</v>
      </c>
    </row>
    <row r="35" spans="1:11" x14ac:dyDescent="0.3">
      <c r="A35">
        <v>20.45</v>
      </c>
      <c r="B35" t="s">
        <v>193</v>
      </c>
      <c r="C35" t="s">
        <v>194</v>
      </c>
      <c r="D35" t="s">
        <v>229</v>
      </c>
      <c r="E35" t="s">
        <v>143</v>
      </c>
      <c r="F35" t="s">
        <v>145</v>
      </c>
      <c r="G35">
        <v>28</v>
      </c>
      <c r="H35">
        <v>1560</v>
      </c>
      <c r="I35">
        <v>3610</v>
      </c>
      <c r="J35">
        <v>1645</v>
      </c>
      <c r="K35" t="s">
        <v>147</v>
      </c>
    </row>
    <row r="36" spans="1:11" x14ac:dyDescent="0.3">
      <c r="A36">
        <v>20.445</v>
      </c>
      <c r="B36" t="s">
        <v>193</v>
      </c>
      <c r="C36" t="s">
        <v>194</v>
      </c>
      <c r="D36" t="s">
        <v>216</v>
      </c>
      <c r="E36" t="s">
        <v>143</v>
      </c>
      <c r="F36" t="s">
        <v>145</v>
      </c>
      <c r="G36">
        <v>28</v>
      </c>
      <c r="H36">
        <v>1560</v>
      </c>
      <c r="I36">
        <v>3610</v>
      </c>
      <c r="J36">
        <v>1645</v>
      </c>
      <c r="K36" t="s">
        <v>147</v>
      </c>
    </row>
    <row r="37" spans="1:11" x14ac:dyDescent="0.3">
      <c r="A37">
        <v>20.3</v>
      </c>
      <c r="B37" t="s">
        <v>235</v>
      </c>
      <c r="C37" t="s">
        <v>236</v>
      </c>
      <c r="D37" t="s">
        <v>259</v>
      </c>
      <c r="E37" t="s">
        <v>143</v>
      </c>
      <c r="F37" t="s">
        <v>145</v>
      </c>
      <c r="G37">
        <v>40</v>
      </c>
      <c r="H37">
        <v>1560</v>
      </c>
      <c r="I37">
        <v>3610</v>
      </c>
      <c r="J37">
        <v>1645</v>
      </c>
      <c r="K37" t="s">
        <v>147</v>
      </c>
    </row>
    <row r="38" spans="1:11" x14ac:dyDescent="0.3">
      <c r="A38">
        <v>19.86</v>
      </c>
      <c r="B38" t="s">
        <v>235</v>
      </c>
      <c r="C38" t="s">
        <v>300</v>
      </c>
      <c r="D38" t="s">
        <v>313</v>
      </c>
      <c r="E38" t="s">
        <v>143</v>
      </c>
      <c r="F38" t="s">
        <v>145</v>
      </c>
      <c r="G38">
        <v>60</v>
      </c>
      <c r="H38">
        <v>1560</v>
      </c>
      <c r="I38">
        <v>3610</v>
      </c>
      <c r="J38">
        <v>1645</v>
      </c>
      <c r="K38" t="s">
        <v>147</v>
      </c>
    </row>
    <row r="39" spans="1:11" x14ac:dyDescent="0.3">
      <c r="A39">
        <v>19.86</v>
      </c>
      <c r="B39" t="s">
        <v>319</v>
      </c>
      <c r="C39" t="s">
        <v>320</v>
      </c>
      <c r="D39" t="s">
        <v>357</v>
      </c>
      <c r="E39" t="s">
        <v>143</v>
      </c>
      <c r="F39" t="s">
        <v>145</v>
      </c>
      <c r="G39">
        <v>35</v>
      </c>
      <c r="H39">
        <v>1560</v>
      </c>
      <c r="I39">
        <v>3610</v>
      </c>
      <c r="J39">
        <v>1645</v>
      </c>
      <c r="K39" t="s">
        <v>147</v>
      </c>
    </row>
    <row r="40" spans="1:11" x14ac:dyDescent="0.3">
      <c r="A40">
        <v>19.78</v>
      </c>
      <c r="B40" t="s">
        <v>319</v>
      </c>
      <c r="C40" t="s">
        <v>320</v>
      </c>
      <c r="D40" t="s">
        <v>347</v>
      </c>
      <c r="E40" t="s">
        <v>143</v>
      </c>
      <c r="F40" t="s">
        <v>145</v>
      </c>
      <c r="G40">
        <v>35</v>
      </c>
      <c r="H40">
        <v>1560</v>
      </c>
      <c r="I40">
        <v>3610</v>
      </c>
      <c r="J40">
        <v>1645</v>
      </c>
      <c r="K40" t="s">
        <v>147</v>
      </c>
    </row>
    <row r="765" spans="2:11" hidden="1" x14ac:dyDescent="0.3">
      <c r="B765" t="s">
        <v>444</v>
      </c>
      <c r="C765" t="s">
        <v>2389</v>
      </c>
      <c r="D765" t="s">
        <v>2402</v>
      </c>
      <c r="E765" t="s">
        <v>143</v>
      </c>
      <c r="F765" t="s">
        <v>145</v>
      </c>
      <c r="H765">
        <v>1495</v>
      </c>
      <c r="I765">
        <v>4425</v>
      </c>
      <c r="J765">
        <v>1730</v>
      </c>
      <c r="K765" t="s">
        <v>509</v>
      </c>
    </row>
    <row r="766" spans="2:11" hidden="1" x14ac:dyDescent="0.3">
      <c r="B766" t="s">
        <v>444</v>
      </c>
      <c r="C766" t="s">
        <v>2389</v>
      </c>
      <c r="D766" t="s">
        <v>818</v>
      </c>
      <c r="E766" t="s">
        <v>143</v>
      </c>
      <c r="F766" t="s">
        <v>145</v>
      </c>
      <c r="H766">
        <v>1495</v>
      </c>
      <c r="I766">
        <v>4425</v>
      </c>
      <c r="J766">
        <v>1730</v>
      </c>
      <c r="K766" t="s">
        <v>509</v>
      </c>
    </row>
    <row r="767" spans="2:11" hidden="1" x14ac:dyDescent="0.3">
      <c r="B767" t="s">
        <v>444</v>
      </c>
      <c r="C767" t="s">
        <v>2389</v>
      </c>
      <c r="D767" t="s">
        <v>464</v>
      </c>
      <c r="E767" t="s">
        <v>143</v>
      </c>
      <c r="F767" t="s">
        <v>145</v>
      </c>
      <c r="H767">
        <v>1495</v>
      </c>
      <c r="I767">
        <v>4425</v>
      </c>
      <c r="J767">
        <v>1730</v>
      </c>
      <c r="K767" t="s">
        <v>509</v>
      </c>
    </row>
    <row r="768" spans="2:11" hidden="1" x14ac:dyDescent="0.3">
      <c r="B768" t="s">
        <v>444</v>
      </c>
      <c r="C768" t="s">
        <v>2389</v>
      </c>
      <c r="D768" t="s">
        <v>2405</v>
      </c>
      <c r="E768" t="s">
        <v>143</v>
      </c>
      <c r="F768" t="s">
        <v>145</v>
      </c>
      <c r="H768">
        <v>1495</v>
      </c>
      <c r="I768">
        <v>4425</v>
      </c>
      <c r="J768">
        <v>1730</v>
      </c>
      <c r="K768" t="s">
        <v>509</v>
      </c>
    </row>
    <row r="769" spans="2:11" hidden="1" x14ac:dyDescent="0.3">
      <c r="B769" t="s">
        <v>444</v>
      </c>
      <c r="C769" t="s">
        <v>2389</v>
      </c>
      <c r="D769" t="s">
        <v>2406</v>
      </c>
      <c r="E769" t="s">
        <v>143</v>
      </c>
      <c r="F769" t="s">
        <v>145</v>
      </c>
      <c r="H769">
        <v>1495</v>
      </c>
      <c r="I769">
        <v>4425</v>
      </c>
      <c r="J769">
        <v>1730</v>
      </c>
      <c r="K769" t="s">
        <v>509</v>
      </c>
    </row>
    <row r="770" spans="2:11" hidden="1" x14ac:dyDescent="0.3">
      <c r="B770" t="s">
        <v>444</v>
      </c>
      <c r="C770" t="s">
        <v>2389</v>
      </c>
      <c r="D770" t="s">
        <v>2407</v>
      </c>
      <c r="E770" t="s">
        <v>143</v>
      </c>
      <c r="F770" t="s">
        <v>145</v>
      </c>
      <c r="H770">
        <v>1495</v>
      </c>
      <c r="I770">
        <v>4425</v>
      </c>
      <c r="J770">
        <v>1730</v>
      </c>
      <c r="K770" t="s">
        <v>509</v>
      </c>
    </row>
    <row r="771" spans="2:11" hidden="1" x14ac:dyDescent="0.3">
      <c r="B771" t="s">
        <v>444</v>
      </c>
      <c r="C771" t="s">
        <v>2389</v>
      </c>
      <c r="D771" t="s">
        <v>2409</v>
      </c>
      <c r="E771" t="s">
        <v>143</v>
      </c>
      <c r="F771" t="s">
        <v>145</v>
      </c>
      <c r="H771">
        <v>1495</v>
      </c>
      <c r="I771">
        <v>4425</v>
      </c>
      <c r="J771">
        <v>1730</v>
      </c>
      <c r="K771" t="s">
        <v>509</v>
      </c>
    </row>
    <row r="772" spans="2:11" hidden="1" x14ac:dyDescent="0.3">
      <c r="B772" t="s">
        <v>444</v>
      </c>
      <c r="C772" t="s">
        <v>2389</v>
      </c>
      <c r="D772" t="s">
        <v>2410</v>
      </c>
      <c r="E772" t="s">
        <v>143</v>
      </c>
      <c r="F772" t="s">
        <v>145</v>
      </c>
      <c r="H772">
        <v>1495</v>
      </c>
      <c r="I772">
        <v>4425</v>
      </c>
      <c r="J772">
        <v>1730</v>
      </c>
      <c r="K772" t="s">
        <v>509</v>
      </c>
    </row>
    <row r="773" spans="2:11" hidden="1" x14ac:dyDescent="0.3">
      <c r="B773" t="s">
        <v>444</v>
      </c>
      <c r="C773" t="s">
        <v>2389</v>
      </c>
      <c r="D773" t="s">
        <v>2411</v>
      </c>
      <c r="E773" t="s">
        <v>143</v>
      </c>
      <c r="F773" t="s">
        <v>145</v>
      </c>
      <c r="H773">
        <v>1495</v>
      </c>
      <c r="I773">
        <v>4425</v>
      </c>
      <c r="J773">
        <v>1730</v>
      </c>
      <c r="K773" t="s">
        <v>509</v>
      </c>
    </row>
    <row r="774" spans="2:11" hidden="1" x14ac:dyDescent="0.3">
      <c r="B774" t="s">
        <v>866</v>
      </c>
      <c r="C774" t="s">
        <v>2412</v>
      </c>
      <c r="D774" t="s">
        <v>2413</v>
      </c>
      <c r="E774" t="s">
        <v>143</v>
      </c>
      <c r="F774" t="s">
        <v>145</v>
      </c>
      <c r="H774">
        <v>1476</v>
      </c>
      <c r="I774">
        <v>4670</v>
      </c>
      <c r="J774">
        <v>1814</v>
      </c>
      <c r="K774" t="s">
        <v>509</v>
      </c>
    </row>
    <row r="775" spans="2:11" hidden="1" x14ac:dyDescent="0.3">
      <c r="B775" t="s">
        <v>866</v>
      </c>
      <c r="C775" t="s">
        <v>2412</v>
      </c>
      <c r="D775" t="s">
        <v>2420</v>
      </c>
      <c r="E775" t="s">
        <v>143</v>
      </c>
      <c r="F775" t="s">
        <v>145</v>
      </c>
      <c r="H775">
        <v>1476</v>
      </c>
      <c r="I775">
        <v>4670</v>
      </c>
      <c r="J775">
        <v>1814</v>
      </c>
      <c r="K775" t="s">
        <v>509</v>
      </c>
    </row>
    <row r="776" spans="2:11" hidden="1" x14ac:dyDescent="0.3">
      <c r="B776" t="s">
        <v>866</v>
      </c>
      <c r="C776" t="s">
        <v>2412</v>
      </c>
      <c r="D776" t="s">
        <v>2425</v>
      </c>
      <c r="E776" t="s">
        <v>143</v>
      </c>
      <c r="F776" t="s">
        <v>145</v>
      </c>
      <c r="H776">
        <v>1476</v>
      </c>
      <c r="I776">
        <v>4670</v>
      </c>
      <c r="J776">
        <v>1814</v>
      </c>
      <c r="K776" t="s">
        <v>509</v>
      </c>
    </row>
    <row r="777" spans="2:11" hidden="1" x14ac:dyDescent="0.3">
      <c r="B777" t="s">
        <v>866</v>
      </c>
      <c r="C777" t="s">
        <v>2412</v>
      </c>
      <c r="D777" t="s">
        <v>1728</v>
      </c>
      <c r="E777" t="s">
        <v>143</v>
      </c>
      <c r="F777" t="s">
        <v>145</v>
      </c>
      <c r="H777">
        <v>1476</v>
      </c>
      <c r="I777">
        <v>4670</v>
      </c>
      <c r="J777">
        <v>1814</v>
      </c>
      <c r="K777" t="s">
        <v>509</v>
      </c>
    </row>
    <row r="778" spans="2:11" hidden="1" x14ac:dyDescent="0.3">
      <c r="B778" t="s">
        <v>866</v>
      </c>
      <c r="C778" t="s">
        <v>2412</v>
      </c>
      <c r="D778" t="s">
        <v>2429</v>
      </c>
      <c r="E778" t="s">
        <v>143</v>
      </c>
      <c r="F778" t="s">
        <v>145</v>
      </c>
      <c r="H778">
        <v>1476</v>
      </c>
      <c r="I778">
        <v>4670</v>
      </c>
      <c r="J778">
        <v>1814</v>
      </c>
      <c r="K778" t="s">
        <v>509</v>
      </c>
    </row>
    <row r="779" spans="2:11" hidden="1" x14ac:dyDescent="0.3">
      <c r="B779" t="s">
        <v>866</v>
      </c>
      <c r="C779" t="s">
        <v>2412</v>
      </c>
      <c r="D779" t="s">
        <v>2430</v>
      </c>
      <c r="E779" t="s">
        <v>143</v>
      </c>
      <c r="F779" t="s">
        <v>145</v>
      </c>
      <c r="H779">
        <v>1476</v>
      </c>
      <c r="I779">
        <v>4670</v>
      </c>
      <c r="J779">
        <v>1814</v>
      </c>
      <c r="K779" t="s">
        <v>509</v>
      </c>
    </row>
    <row r="780" spans="2:11" hidden="1" x14ac:dyDescent="0.3">
      <c r="B780" t="s">
        <v>866</v>
      </c>
      <c r="C780" t="s">
        <v>2412</v>
      </c>
      <c r="D780" t="s">
        <v>1731</v>
      </c>
      <c r="H780">
        <v>1476</v>
      </c>
      <c r="I780">
        <v>4670</v>
      </c>
      <c r="J780">
        <v>1814</v>
      </c>
      <c r="K780" t="s">
        <v>509</v>
      </c>
    </row>
    <row r="781" spans="2:11" hidden="1" x14ac:dyDescent="0.3">
      <c r="B781" t="s">
        <v>866</v>
      </c>
      <c r="C781" t="s">
        <v>2412</v>
      </c>
      <c r="D781" t="s">
        <v>2435</v>
      </c>
      <c r="H781">
        <v>1476</v>
      </c>
      <c r="I781">
        <v>4670</v>
      </c>
      <c r="J781">
        <v>1814</v>
      </c>
      <c r="K781" t="s">
        <v>509</v>
      </c>
    </row>
    <row r="782" spans="2:11" hidden="1" x14ac:dyDescent="0.3">
      <c r="B782" t="s">
        <v>866</v>
      </c>
      <c r="C782" t="s">
        <v>2412</v>
      </c>
      <c r="D782" t="s">
        <v>2437</v>
      </c>
      <c r="H782">
        <v>1476</v>
      </c>
      <c r="I782">
        <v>4670</v>
      </c>
      <c r="J782">
        <v>1814</v>
      </c>
      <c r="K782" t="s">
        <v>509</v>
      </c>
    </row>
    <row r="783" spans="2:11" hidden="1" x14ac:dyDescent="0.3">
      <c r="B783" t="s">
        <v>866</v>
      </c>
      <c r="C783" t="s">
        <v>2412</v>
      </c>
      <c r="D783" t="s">
        <v>2438</v>
      </c>
      <c r="H783">
        <v>1476</v>
      </c>
      <c r="I783">
        <v>4670</v>
      </c>
      <c r="J783">
        <v>1814</v>
      </c>
      <c r="K783" t="s">
        <v>509</v>
      </c>
    </row>
    <row r="784" spans="2:11" hidden="1" x14ac:dyDescent="0.3">
      <c r="B784" t="s">
        <v>866</v>
      </c>
      <c r="C784" t="s">
        <v>2412</v>
      </c>
      <c r="D784" t="s">
        <v>2439</v>
      </c>
      <c r="H784">
        <v>1476</v>
      </c>
      <c r="I784">
        <v>4670</v>
      </c>
      <c r="J784">
        <v>1814</v>
      </c>
      <c r="K784" t="s">
        <v>509</v>
      </c>
    </row>
    <row r="785" spans="2:11" hidden="1" x14ac:dyDescent="0.3">
      <c r="B785" t="s">
        <v>866</v>
      </c>
      <c r="C785" t="s">
        <v>2412</v>
      </c>
      <c r="D785" t="s">
        <v>2440</v>
      </c>
      <c r="H785">
        <v>1476</v>
      </c>
      <c r="I785">
        <v>4670</v>
      </c>
      <c r="J785">
        <v>1814</v>
      </c>
      <c r="K785" t="s">
        <v>509</v>
      </c>
    </row>
    <row r="786" spans="2:11" hidden="1" x14ac:dyDescent="0.3">
      <c r="B786" t="s">
        <v>785</v>
      </c>
      <c r="C786" t="s">
        <v>2443</v>
      </c>
      <c r="D786" t="s">
        <v>2444</v>
      </c>
      <c r="H786">
        <v>1540</v>
      </c>
      <c r="I786">
        <v>4277</v>
      </c>
      <c r="J786">
        <v>1740</v>
      </c>
      <c r="K786" t="s">
        <v>509</v>
      </c>
    </row>
    <row r="787" spans="2:11" hidden="1" x14ac:dyDescent="0.3">
      <c r="B787" t="s">
        <v>785</v>
      </c>
      <c r="C787" t="s">
        <v>2443</v>
      </c>
      <c r="D787" t="s">
        <v>2447</v>
      </c>
      <c r="H787">
        <v>1540</v>
      </c>
      <c r="I787">
        <v>4277</v>
      </c>
      <c r="J787">
        <v>1740</v>
      </c>
      <c r="K787" t="s">
        <v>509</v>
      </c>
    </row>
    <row r="788" spans="2:11" hidden="1" x14ac:dyDescent="0.3">
      <c r="B788" t="s">
        <v>785</v>
      </c>
      <c r="C788" t="s">
        <v>2443</v>
      </c>
      <c r="D788" t="s">
        <v>2448</v>
      </c>
      <c r="H788">
        <v>1540</v>
      </c>
      <c r="I788">
        <v>4277</v>
      </c>
      <c r="J788">
        <v>1740</v>
      </c>
      <c r="K788" t="s">
        <v>509</v>
      </c>
    </row>
  </sheetData>
  <autoFilter ref="A1:K788" xr:uid="{D4D88797-017E-4583-9C97-7BF5AD21E381}">
    <filterColumn colId="4">
      <customFilters>
        <customFilter operator="notEqual" val=" "/>
      </customFilters>
    </filterColumn>
    <filterColumn colId="6">
      <customFilters>
        <customFilter operator="notEqual" val=" "/>
      </customFilters>
    </filterColumn>
    <sortState xmlns:xlrd2="http://schemas.microsoft.com/office/spreadsheetml/2017/richdata2" ref="A2:K764">
      <sortCondition descending="1" ref="A2:A788"/>
    </sortState>
  </autoFilter>
  <mergeCells count="1">
    <mergeCell ref="M6:O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403E4-BBBE-4CA9-96D3-629D86876E4F}">
  <dimension ref="A1:AC1"/>
  <sheetViews>
    <sheetView zoomScale="70" workbookViewId="0">
      <selection activeCell="AD4" sqref="AD4"/>
    </sheetView>
  </sheetViews>
  <sheetFormatPr defaultRowHeight="14.4" x14ac:dyDescent="0.3"/>
  <cols>
    <col min="1" max="16384" width="8.88671875" style="43"/>
  </cols>
  <sheetData>
    <row r="1" spans="1:29" ht="31.2" x14ac:dyDescent="0.6">
      <c r="A1" s="44" t="s">
        <v>2498</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row>
  </sheetData>
  <mergeCells count="1">
    <mergeCell ref="A1:AC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C80DB-EA06-4C6E-AA62-729D40999CBF}">
  <dimension ref="A1:A86"/>
  <sheetViews>
    <sheetView topLeftCell="A62" workbookViewId="0">
      <selection activeCell="K25" sqref="K25"/>
    </sheetView>
  </sheetViews>
  <sheetFormatPr defaultRowHeight="14.4" x14ac:dyDescent="0.3"/>
  <cols>
    <col min="1" max="1" width="15.5546875" customWidth="1"/>
  </cols>
  <sheetData>
    <row r="1" spans="1:1" ht="18" x14ac:dyDescent="0.35">
      <c r="A1" s="46" t="s">
        <v>2499</v>
      </c>
    </row>
    <row r="2" spans="1:1" x14ac:dyDescent="0.3">
      <c r="A2" s="40" t="s">
        <v>2500</v>
      </c>
    </row>
    <row r="3" spans="1:1" x14ac:dyDescent="0.3">
      <c r="A3" s="45" t="s">
        <v>2501</v>
      </c>
    </row>
    <row r="4" spans="1:1" x14ac:dyDescent="0.3">
      <c r="A4" s="45" t="s">
        <v>2502</v>
      </c>
    </row>
    <row r="5" spans="1:1" x14ac:dyDescent="0.3">
      <c r="A5" s="45" t="s">
        <v>2503</v>
      </c>
    </row>
    <row r="6" spans="1:1" x14ac:dyDescent="0.3">
      <c r="A6" s="39"/>
    </row>
    <row r="7" spans="1:1" x14ac:dyDescent="0.3">
      <c r="A7" s="40" t="s">
        <v>2504</v>
      </c>
    </row>
    <row r="8" spans="1:1" x14ac:dyDescent="0.3">
      <c r="A8" s="45" t="s">
        <v>2505</v>
      </c>
    </row>
    <row r="9" spans="1:1" x14ac:dyDescent="0.3">
      <c r="A9" s="45" t="s">
        <v>2506</v>
      </c>
    </row>
    <row r="10" spans="1:1" x14ac:dyDescent="0.3">
      <c r="A10" s="39"/>
    </row>
    <row r="11" spans="1:1" x14ac:dyDescent="0.3">
      <c r="A11" s="40" t="s">
        <v>2507</v>
      </c>
    </row>
    <row r="12" spans="1:1" x14ac:dyDescent="0.3">
      <c r="A12" s="45" t="s">
        <v>2508</v>
      </c>
    </row>
    <row r="13" spans="1:1" x14ac:dyDescent="0.3">
      <c r="A13" s="45" t="s">
        <v>2509</v>
      </c>
    </row>
    <row r="14" spans="1:1" x14ac:dyDescent="0.3">
      <c r="A14" s="45" t="s">
        <v>2510</v>
      </c>
    </row>
    <row r="15" spans="1:1" x14ac:dyDescent="0.3">
      <c r="A15" s="39"/>
    </row>
    <row r="16" spans="1:1" x14ac:dyDescent="0.3">
      <c r="A16" s="40" t="s">
        <v>2511</v>
      </c>
    </row>
    <row r="17" spans="1:1" x14ac:dyDescent="0.3">
      <c r="A17" s="45" t="s">
        <v>2512</v>
      </c>
    </row>
    <row r="18" spans="1:1" x14ac:dyDescent="0.3">
      <c r="A18" s="45" t="s">
        <v>2513</v>
      </c>
    </row>
    <row r="19" spans="1:1" x14ac:dyDescent="0.3">
      <c r="A19" s="39"/>
    </row>
    <row r="20" spans="1:1" x14ac:dyDescent="0.3">
      <c r="A20" s="40" t="s">
        <v>2514</v>
      </c>
    </row>
    <row r="21" spans="1:1" x14ac:dyDescent="0.3">
      <c r="A21" s="45" t="s">
        <v>2515</v>
      </c>
    </row>
    <row r="22" spans="1:1" x14ac:dyDescent="0.3">
      <c r="A22" s="39"/>
    </row>
    <row r="23" spans="1:1" x14ac:dyDescent="0.3">
      <c r="A23" s="40" t="s">
        <v>2516</v>
      </c>
    </row>
    <row r="24" spans="1:1" x14ac:dyDescent="0.3">
      <c r="A24" s="45" t="s">
        <v>2517</v>
      </c>
    </row>
    <row r="25" spans="1:1" x14ac:dyDescent="0.3">
      <c r="A25" s="39"/>
    </row>
    <row r="26" spans="1:1" x14ac:dyDescent="0.3">
      <c r="A26" s="40" t="s">
        <v>2518</v>
      </c>
    </row>
    <row r="27" spans="1:1" x14ac:dyDescent="0.3">
      <c r="A27" s="45" t="s">
        <v>2519</v>
      </c>
    </row>
    <row r="28" spans="1:1" x14ac:dyDescent="0.3">
      <c r="A28" s="39"/>
    </row>
    <row r="29" spans="1:1" x14ac:dyDescent="0.3">
      <c r="A29" s="40" t="s">
        <v>2520</v>
      </c>
    </row>
    <row r="30" spans="1:1" x14ac:dyDescent="0.3">
      <c r="A30" s="45" t="s">
        <v>2521</v>
      </c>
    </row>
    <row r="31" spans="1:1" x14ac:dyDescent="0.3">
      <c r="A31" s="39"/>
    </row>
    <row r="32" spans="1:1" x14ac:dyDescent="0.3">
      <c r="A32" s="40" t="s">
        <v>2522</v>
      </c>
    </row>
    <row r="33" spans="1:1" x14ac:dyDescent="0.3">
      <c r="A33" s="45" t="s">
        <v>2523</v>
      </c>
    </row>
    <row r="34" spans="1:1" x14ac:dyDescent="0.3">
      <c r="A34" s="39"/>
    </row>
    <row r="35" spans="1:1" x14ac:dyDescent="0.3">
      <c r="A35" s="40" t="s">
        <v>2524</v>
      </c>
    </row>
    <row r="36" spans="1:1" x14ac:dyDescent="0.3">
      <c r="A36" s="39" t="s">
        <v>2525</v>
      </c>
    </row>
    <row r="37" spans="1:1" x14ac:dyDescent="0.3">
      <c r="A37" s="39" t="s">
        <v>2526</v>
      </c>
    </row>
    <row r="39" spans="1:1" ht="21" x14ac:dyDescent="0.3">
      <c r="A39" s="48" t="s">
        <v>2562</v>
      </c>
    </row>
    <row r="40" spans="1:1" x14ac:dyDescent="0.3">
      <c r="A40" s="40" t="s">
        <v>2527</v>
      </c>
    </row>
    <row r="41" spans="1:1" x14ac:dyDescent="0.3">
      <c r="A41" s="45" t="s">
        <v>2528</v>
      </c>
    </row>
    <row r="42" spans="1:1" x14ac:dyDescent="0.3">
      <c r="A42" s="45" t="s">
        <v>2529</v>
      </c>
    </row>
    <row r="43" spans="1:1" x14ac:dyDescent="0.3">
      <c r="A43" s="45" t="s">
        <v>2530</v>
      </c>
    </row>
    <row r="44" spans="1:1" x14ac:dyDescent="0.3">
      <c r="A44" s="39"/>
    </row>
    <row r="45" spans="1:1" x14ac:dyDescent="0.3">
      <c r="A45" s="40" t="s">
        <v>2531</v>
      </c>
    </row>
    <row r="46" spans="1:1" x14ac:dyDescent="0.3">
      <c r="A46" s="45" t="s">
        <v>2532</v>
      </c>
    </row>
    <row r="47" spans="1:1" x14ac:dyDescent="0.3">
      <c r="A47" s="39"/>
    </row>
    <row r="48" spans="1:1" x14ac:dyDescent="0.3">
      <c r="A48" s="40" t="s">
        <v>2533</v>
      </c>
    </row>
    <row r="49" spans="1:1" x14ac:dyDescent="0.3">
      <c r="A49" s="45" t="s">
        <v>2534</v>
      </c>
    </row>
    <row r="50" spans="1:1" x14ac:dyDescent="0.3">
      <c r="A50" s="45" t="s">
        <v>2535</v>
      </c>
    </row>
    <row r="51" spans="1:1" x14ac:dyDescent="0.3">
      <c r="A51" s="39"/>
    </row>
    <row r="52" spans="1:1" x14ac:dyDescent="0.3">
      <c r="A52" s="40" t="s">
        <v>2536</v>
      </c>
    </row>
    <row r="53" spans="1:1" x14ac:dyDescent="0.3">
      <c r="A53" s="45" t="s">
        <v>2537</v>
      </c>
    </row>
    <row r="54" spans="1:1" x14ac:dyDescent="0.3">
      <c r="A54" s="45" t="s">
        <v>2538</v>
      </c>
    </row>
    <row r="55" spans="1:1" x14ac:dyDescent="0.3">
      <c r="A55" s="39"/>
    </row>
    <row r="56" spans="1:1" x14ac:dyDescent="0.3">
      <c r="A56" s="40" t="s">
        <v>2539</v>
      </c>
    </row>
    <row r="57" spans="1:1" x14ac:dyDescent="0.3">
      <c r="A57" s="45" t="s">
        <v>2540</v>
      </c>
    </row>
    <row r="58" spans="1:1" x14ac:dyDescent="0.3">
      <c r="A58" s="39"/>
    </row>
    <row r="59" spans="1:1" x14ac:dyDescent="0.3">
      <c r="A59" s="40" t="s">
        <v>2541</v>
      </c>
    </row>
    <row r="60" spans="1:1" x14ac:dyDescent="0.3">
      <c r="A60" s="45" t="s">
        <v>2542</v>
      </c>
    </row>
    <row r="61" spans="1:1" x14ac:dyDescent="0.3">
      <c r="A61" s="39"/>
    </row>
    <row r="62" spans="1:1" x14ac:dyDescent="0.3">
      <c r="A62" s="40" t="s">
        <v>2543</v>
      </c>
    </row>
    <row r="63" spans="1:1" x14ac:dyDescent="0.3">
      <c r="A63" s="45" t="s">
        <v>2544</v>
      </c>
    </row>
    <row r="64" spans="1:1" x14ac:dyDescent="0.3">
      <c r="A64" s="39"/>
    </row>
    <row r="65" spans="1:1" x14ac:dyDescent="0.3">
      <c r="A65" s="40" t="s">
        <v>2545</v>
      </c>
    </row>
    <row r="66" spans="1:1" x14ac:dyDescent="0.3">
      <c r="A66" s="45" t="s">
        <v>2546</v>
      </c>
    </row>
    <row r="67" spans="1:1" x14ac:dyDescent="0.3">
      <c r="A67" s="39"/>
    </row>
    <row r="68" spans="1:1" x14ac:dyDescent="0.3">
      <c r="A68" s="40" t="s">
        <v>2547</v>
      </c>
    </row>
    <row r="69" spans="1:1" x14ac:dyDescent="0.3">
      <c r="A69" s="45" t="s">
        <v>2548</v>
      </c>
    </row>
    <row r="70" spans="1:1" x14ac:dyDescent="0.3">
      <c r="A70" s="45" t="s">
        <v>2549</v>
      </c>
    </row>
    <row r="71" spans="1:1" x14ac:dyDescent="0.3">
      <c r="A71" s="39"/>
    </row>
    <row r="72" spans="1:1" x14ac:dyDescent="0.3">
      <c r="A72" s="40" t="s">
        <v>2550</v>
      </c>
    </row>
    <row r="73" spans="1:1" x14ac:dyDescent="0.3">
      <c r="A73" s="45" t="s">
        <v>2551</v>
      </c>
    </row>
    <row r="74" spans="1:1" x14ac:dyDescent="0.3">
      <c r="A74" s="45" t="s">
        <v>2552</v>
      </c>
    </row>
    <row r="75" spans="1:1" x14ac:dyDescent="0.3">
      <c r="A75" s="39"/>
    </row>
    <row r="76" spans="1:1" x14ac:dyDescent="0.3">
      <c r="A76" s="40" t="s">
        <v>2553</v>
      </c>
    </row>
    <row r="77" spans="1:1" x14ac:dyDescent="0.3">
      <c r="A77" s="45" t="s">
        <v>2554</v>
      </c>
    </row>
    <row r="78" spans="1:1" x14ac:dyDescent="0.3">
      <c r="A78" s="45" t="s">
        <v>2555</v>
      </c>
    </row>
    <row r="79" spans="1:1" x14ac:dyDescent="0.3">
      <c r="A79" s="39"/>
    </row>
    <row r="80" spans="1:1" x14ac:dyDescent="0.3">
      <c r="A80" s="40" t="s">
        <v>2556</v>
      </c>
    </row>
    <row r="81" spans="1:1" x14ac:dyDescent="0.3">
      <c r="A81" s="45" t="s">
        <v>2557</v>
      </c>
    </row>
    <row r="82" spans="1:1" x14ac:dyDescent="0.3">
      <c r="A82" s="47" t="s">
        <v>2558</v>
      </c>
    </row>
    <row r="83" spans="1:1" x14ac:dyDescent="0.3">
      <c r="A83" s="47" t="s">
        <v>2559</v>
      </c>
    </row>
    <row r="84" spans="1:1" x14ac:dyDescent="0.3">
      <c r="A84" s="39"/>
    </row>
    <row r="85" spans="1:1" x14ac:dyDescent="0.3">
      <c r="A85" s="40" t="s">
        <v>2560</v>
      </c>
    </row>
    <row r="86" spans="1:1" x14ac:dyDescent="0.3">
      <c r="A86" s="45" t="s">
        <v>2561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544D9-7737-4636-ABF0-40348D8D4276}">
  <dimension ref="A1:A86"/>
  <sheetViews>
    <sheetView topLeftCell="A47" workbookViewId="0">
      <selection activeCell="B64" sqref="B64"/>
    </sheetView>
  </sheetViews>
  <sheetFormatPr defaultRowHeight="14.4" x14ac:dyDescent="0.3"/>
  <cols>
    <col min="1" max="1" width="152.21875" customWidth="1"/>
  </cols>
  <sheetData>
    <row r="1" spans="1:1" ht="21" x14ac:dyDescent="0.4">
      <c r="A1" s="49" t="s">
        <v>2565</v>
      </c>
    </row>
    <row r="3" spans="1:1" x14ac:dyDescent="0.3">
      <c r="A3" s="50" t="s">
        <v>2563</v>
      </c>
    </row>
    <row r="4" spans="1:1" ht="43.2" x14ac:dyDescent="0.3">
      <c r="A4" s="24" t="s">
        <v>2564</v>
      </c>
    </row>
    <row r="6" spans="1:1" x14ac:dyDescent="0.3">
      <c r="A6" s="50" t="s">
        <v>2566</v>
      </c>
    </row>
    <row r="7" spans="1:1" ht="28.8" x14ac:dyDescent="0.3">
      <c r="A7" s="24" t="s">
        <v>2567</v>
      </c>
    </row>
    <row r="8" spans="1:1" ht="28.8" x14ac:dyDescent="0.3">
      <c r="A8" s="34" t="s">
        <v>2568</v>
      </c>
    </row>
    <row r="9" spans="1:1" x14ac:dyDescent="0.3">
      <c r="A9" t="s">
        <v>2569</v>
      </c>
    </row>
    <row r="11" spans="1:1" x14ac:dyDescent="0.3">
      <c r="A11" s="50" t="s">
        <v>2572</v>
      </c>
    </row>
    <row r="12" spans="1:1" ht="28.8" x14ac:dyDescent="0.3">
      <c r="A12" s="24" t="s">
        <v>2570</v>
      </c>
    </row>
    <row r="13" spans="1:1" x14ac:dyDescent="0.3">
      <c r="A13" t="s">
        <v>2571</v>
      </c>
    </row>
    <row r="15" spans="1:1" x14ac:dyDescent="0.3">
      <c r="A15" s="50" t="s">
        <v>2573</v>
      </c>
    </row>
    <row r="16" spans="1:1" x14ac:dyDescent="0.3">
      <c r="A16" t="s">
        <v>2574</v>
      </c>
    </row>
    <row r="17" spans="1:1" x14ac:dyDescent="0.3">
      <c r="A17" s="40" t="s">
        <v>2575</v>
      </c>
    </row>
    <row r="18" spans="1:1" ht="28.8" x14ac:dyDescent="0.3">
      <c r="A18" s="51" t="s">
        <v>2576</v>
      </c>
    </row>
    <row r="19" spans="1:1" x14ac:dyDescent="0.3">
      <c r="A19" s="40" t="s">
        <v>2577</v>
      </c>
    </row>
    <row r="20" spans="1:1" ht="28.8" x14ac:dyDescent="0.3">
      <c r="A20" s="51" t="s">
        <v>2578</v>
      </c>
    </row>
    <row r="21" spans="1:1" x14ac:dyDescent="0.3">
      <c r="A21" t="s">
        <v>2579</v>
      </c>
    </row>
    <row r="22" spans="1:1" x14ac:dyDescent="0.3">
      <c r="A22" s="50" t="s">
        <v>2580</v>
      </c>
    </row>
    <row r="23" spans="1:1" ht="28.8" x14ac:dyDescent="0.3">
      <c r="A23" s="24" t="s">
        <v>2581</v>
      </c>
    </row>
    <row r="24" spans="1:1" x14ac:dyDescent="0.3">
      <c r="A24" t="s">
        <v>2582</v>
      </c>
    </row>
    <row r="26" spans="1:1" ht="21" x14ac:dyDescent="0.4">
      <c r="A26" s="49" t="s">
        <v>2583</v>
      </c>
    </row>
    <row r="27" spans="1:1" x14ac:dyDescent="0.3">
      <c r="A27" s="50" t="s">
        <v>2563</v>
      </c>
    </row>
    <row r="28" spans="1:1" ht="28.8" x14ac:dyDescent="0.3">
      <c r="A28" s="24" t="s">
        <v>2584</v>
      </c>
    </row>
    <row r="29" spans="1:1" ht="28.8" x14ac:dyDescent="0.3">
      <c r="A29" s="24" t="s">
        <v>2585</v>
      </c>
    </row>
    <row r="31" spans="1:1" x14ac:dyDescent="0.3">
      <c r="A31" s="50" t="s">
        <v>2599</v>
      </c>
    </row>
    <row r="32" spans="1:1" x14ac:dyDescent="0.3">
      <c r="A32" t="s">
        <v>2586</v>
      </c>
    </row>
    <row r="33" spans="1:1" x14ac:dyDescent="0.3">
      <c r="A33" s="39"/>
    </row>
    <row r="34" spans="1:1" x14ac:dyDescent="0.3">
      <c r="A34" s="40" t="s">
        <v>2587</v>
      </c>
    </row>
    <row r="35" spans="1:1" x14ac:dyDescent="0.3">
      <c r="A35" s="52" t="s">
        <v>2588</v>
      </c>
    </row>
    <row r="36" spans="1:1" x14ac:dyDescent="0.3">
      <c r="A36" s="52" t="s">
        <v>2589</v>
      </c>
    </row>
    <row r="37" spans="1:1" x14ac:dyDescent="0.3">
      <c r="A37" s="52" t="s">
        <v>2590</v>
      </c>
    </row>
    <row r="38" spans="1:1" x14ac:dyDescent="0.3">
      <c r="A38" s="40" t="s">
        <v>2591</v>
      </c>
    </row>
    <row r="39" spans="1:1" x14ac:dyDescent="0.3">
      <c r="A39" s="39"/>
    </row>
    <row r="40" spans="1:1" x14ac:dyDescent="0.3">
      <c r="A40" s="52" t="s">
        <v>2592</v>
      </c>
    </row>
    <row r="41" spans="1:1" x14ac:dyDescent="0.3">
      <c r="A41" s="52" t="s">
        <v>2593</v>
      </c>
    </row>
    <row r="42" spans="1:1" x14ac:dyDescent="0.3">
      <c r="A42" s="52" t="s">
        <v>2594</v>
      </c>
    </row>
    <row r="43" spans="1:1" x14ac:dyDescent="0.3">
      <c r="A43" s="52" t="s">
        <v>2595</v>
      </c>
    </row>
    <row r="44" spans="1:1" x14ac:dyDescent="0.3">
      <c r="A44" s="52" t="s">
        <v>2596</v>
      </c>
    </row>
    <row r="45" spans="1:1" x14ac:dyDescent="0.3">
      <c r="A45" s="52" t="s">
        <v>2597</v>
      </c>
    </row>
    <row r="46" spans="1:1" ht="28.8" x14ac:dyDescent="0.3">
      <c r="A46" s="24" t="s">
        <v>2598</v>
      </c>
    </row>
    <row r="48" spans="1:1" x14ac:dyDescent="0.3">
      <c r="A48" s="54" t="s">
        <v>2566</v>
      </c>
    </row>
    <row r="49" spans="1:1" x14ac:dyDescent="0.3">
      <c r="A49" s="29" t="s">
        <v>2600</v>
      </c>
    </row>
    <row r="50" spans="1:1" x14ac:dyDescent="0.3">
      <c r="A50" s="29" t="s">
        <v>2601</v>
      </c>
    </row>
    <row r="51" spans="1:1" x14ac:dyDescent="0.3">
      <c r="A51" s="29" t="s">
        <v>2602</v>
      </c>
    </row>
    <row r="53" spans="1:1" x14ac:dyDescent="0.3">
      <c r="A53" s="50" t="s">
        <v>2572</v>
      </c>
    </row>
    <row r="54" spans="1:1" x14ac:dyDescent="0.3">
      <c r="A54" s="29" t="s">
        <v>2603</v>
      </c>
    </row>
    <row r="55" spans="1:1" x14ac:dyDescent="0.3">
      <c r="A55" s="29" t="s">
        <v>2605</v>
      </c>
    </row>
    <row r="56" spans="1:1" x14ac:dyDescent="0.3">
      <c r="A56" t="s">
        <v>2606</v>
      </c>
    </row>
    <row r="57" spans="1:1" x14ac:dyDescent="0.3">
      <c r="A57" s="29" t="s">
        <v>2604</v>
      </c>
    </row>
    <row r="58" spans="1:1" x14ac:dyDescent="0.3">
      <c r="A58" s="39"/>
    </row>
    <row r="59" spans="1:1" x14ac:dyDescent="0.3">
      <c r="A59" s="40" t="s">
        <v>2607</v>
      </c>
    </row>
    <row r="60" spans="1:1" x14ac:dyDescent="0.3">
      <c r="A60" s="39" t="s">
        <v>2608</v>
      </c>
    </row>
    <row r="61" spans="1:1" x14ac:dyDescent="0.3">
      <c r="A61" s="40" t="s">
        <v>2609</v>
      </c>
    </row>
    <row r="62" spans="1:1" x14ac:dyDescent="0.3">
      <c r="A62" s="39" t="s">
        <v>2610</v>
      </c>
    </row>
    <row r="63" spans="1:1" x14ac:dyDescent="0.3">
      <c r="A63" s="40" t="s">
        <v>2611</v>
      </c>
    </row>
    <row r="64" spans="1:1" x14ac:dyDescent="0.3">
      <c r="A64" s="39" t="s">
        <v>2612</v>
      </c>
    </row>
    <row r="66" spans="1:1" x14ac:dyDescent="0.3">
      <c r="A66" s="29" t="s">
        <v>2613</v>
      </c>
    </row>
    <row r="67" spans="1:1" x14ac:dyDescent="0.3">
      <c r="A67" t="s">
        <v>2614</v>
      </c>
    </row>
    <row r="69" spans="1:1" x14ac:dyDescent="0.3">
      <c r="A69" s="50" t="s">
        <v>2573</v>
      </c>
    </row>
    <row r="70" spans="1:1" x14ac:dyDescent="0.3">
      <c r="A70" s="29" t="s">
        <v>2605</v>
      </c>
    </row>
    <row r="71" spans="1:1" ht="28.8" x14ac:dyDescent="0.3">
      <c r="A71" s="24" t="s">
        <v>2615</v>
      </c>
    </row>
    <row r="73" spans="1:1" x14ac:dyDescent="0.3">
      <c r="A73" s="29" t="s">
        <v>2604</v>
      </c>
    </row>
    <row r="74" spans="1:1" x14ac:dyDescent="0.3">
      <c r="A74" s="39"/>
    </row>
    <row r="75" spans="1:1" x14ac:dyDescent="0.3">
      <c r="A75" s="40" t="s">
        <v>2616</v>
      </c>
    </row>
    <row r="76" spans="1:1" ht="28.8" x14ac:dyDescent="0.3">
      <c r="A76" s="51" t="s">
        <v>2617</v>
      </c>
    </row>
    <row r="77" spans="1:1" x14ac:dyDescent="0.3">
      <c r="A77" s="39"/>
    </row>
    <row r="78" spans="1:1" x14ac:dyDescent="0.3">
      <c r="A78" s="40" t="s">
        <v>2618</v>
      </c>
    </row>
    <row r="79" spans="1:1" ht="28.8" x14ac:dyDescent="0.3">
      <c r="A79" s="51" t="s">
        <v>2619</v>
      </c>
    </row>
    <row r="80" spans="1:1" x14ac:dyDescent="0.3">
      <c r="A80" s="39"/>
    </row>
    <row r="81" spans="1:1" x14ac:dyDescent="0.3">
      <c r="A81" s="40" t="s">
        <v>2620</v>
      </c>
    </row>
    <row r="82" spans="1:1" ht="28.8" x14ac:dyDescent="0.3">
      <c r="A82" s="53" t="s">
        <v>2621</v>
      </c>
    </row>
    <row r="83" spans="1:1" ht="28.8" x14ac:dyDescent="0.3">
      <c r="A83" s="53" t="s">
        <v>2622</v>
      </c>
    </row>
    <row r="85" spans="1:1" x14ac:dyDescent="0.3">
      <c r="A85" s="29" t="s">
        <v>2613</v>
      </c>
    </row>
    <row r="86" spans="1:1" ht="28.8" x14ac:dyDescent="0.3">
      <c r="A86" s="24" t="s">
        <v>2623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task1</vt:lpstr>
      <vt:lpstr>task1.1</vt:lpstr>
      <vt:lpstr>task2</vt:lpstr>
      <vt:lpstr>task 2 tata</vt:lpstr>
      <vt:lpstr>task2 suzuki</vt:lpstr>
      <vt:lpstr>task2 hyundai</vt:lpstr>
      <vt:lpstr>task3.a</vt:lpstr>
      <vt:lpstr>task3.b</vt:lpstr>
      <vt:lpstr>tas4a,b,c</vt:lpstr>
      <vt:lpstr>task5 a</vt:lpstr>
      <vt:lpstr>task5b a and b</vt:lpstr>
      <vt:lpstr>task 5c.aref</vt:lpstr>
      <vt:lpstr>task5c.b</vt:lpstr>
      <vt:lpstr>task5 cc</vt:lpstr>
      <vt:lpstr>DASHBORD</vt:lpstr>
      <vt:lpstr>summary</vt:lpstr>
      <vt:lpstr>story telling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Hridhthik</dc:creator>
  <cp:lastModifiedBy>Hridhthik</cp:lastModifiedBy>
  <dcterms:created xsi:type="dcterms:W3CDTF">2024-09-07T10:31:45Z</dcterms:created>
  <dcterms:modified xsi:type="dcterms:W3CDTF">2024-09-08T21:42:18Z</dcterms:modified>
</cp:coreProperties>
</file>