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hrish\OneDrive\Desktop\Excel folder\Hr Data\"/>
    </mc:Choice>
  </mc:AlternateContent>
  <xr:revisionPtr revIDLastSave="0" documentId="13_ncr:1_{31DA7C5C-36BD-46C0-85A5-F6CB88939695}" xr6:coauthVersionLast="47" xr6:coauthVersionMax="47" xr10:uidLastSave="{00000000-0000-0000-0000-000000000000}"/>
  <bookViews>
    <workbookView xWindow="-120" yWindow="-120" windowWidth="29040" windowHeight="15720" activeTab="5" xr2:uid="{00000000-000D-0000-FFFF-FFFF00000000}"/>
  </bookViews>
  <sheets>
    <sheet name="KPI" sheetId="7" r:id="rId1"/>
    <sheet name="Rating" sheetId="8" r:id="rId2"/>
    <sheet name="emp_count" sheetId="9" r:id="rId3"/>
    <sheet name="Data" sheetId="1" r:id="rId4"/>
    <sheet name="Images" sheetId="2" r:id="rId5"/>
    <sheet name="Dashboard" sheetId="4" r:id="rId6"/>
  </sheets>
  <definedNames>
    <definedName name="_xlchart.v1.3" hidden="1">emp_count!$H$37:$H$45</definedName>
    <definedName name="_xlchart.v1.4" hidden="1">emp_count!$I$36</definedName>
    <definedName name="_xlchart.v1.5" hidden="1">emp_count!$I$37:$I$45</definedName>
    <definedName name="_xlchart.v1.6" hidden="1">emp_count!$H$37:$H$45</definedName>
    <definedName name="_xlchart.v1.7" hidden="1">emp_count!$I$36</definedName>
    <definedName name="_xlchart.v1.8" hidden="1">emp_count!$I$37:$I$45</definedName>
    <definedName name="_xlchart.v2.0" hidden="1">emp_count!$E$64:$E$66</definedName>
    <definedName name="_xlchart.v2.1" hidden="1">emp_count!$F$63</definedName>
    <definedName name="_xlchart.v2.10" hidden="1">emp_count!$F$63</definedName>
    <definedName name="_xlchart.v2.11" hidden="1">emp_count!$F$64:$F$66</definedName>
    <definedName name="_xlchart.v2.2" hidden="1">emp_count!$F$64:$F$66</definedName>
    <definedName name="_xlchart.v2.9" hidden="1">emp_count!$E$64:$E$66</definedName>
    <definedName name="Slicer_Department">#N/A</definedName>
    <definedName name="Slicer_Education_Field2">#N/A</definedName>
    <definedName name="Slicer_Gender2">#N/A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3" roundtripDataChecksum="0W7NtiAel2xy0cZdwUBcRsMoEuXg6pzXui43o1bypBA="/>
    </ext>
  </extLst>
</workbook>
</file>

<file path=xl/calcChain.xml><?xml version="1.0" encoding="utf-8"?>
<calcChain xmlns="http://schemas.openxmlformats.org/spreadsheetml/2006/main">
  <c r="E65" i="9" l="1"/>
  <c r="E66" i="9"/>
  <c r="E64" i="9"/>
  <c r="F65" i="9"/>
  <c r="F64" i="9"/>
  <c r="F66" i="9"/>
  <c r="H41" i="9" l="1"/>
  <c r="H45" i="9"/>
  <c r="H38" i="9"/>
  <c r="H40" i="9"/>
  <c r="H37" i="9"/>
  <c r="H43" i="9"/>
  <c r="H44" i="9"/>
  <c r="H42" i="9"/>
  <c r="H39" i="9"/>
  <c r="I44" i="9"/>
  <c r="I43" i="9"/>
  <c r="B8" i="9"/>
  <c r="B6" i="8"/>
  <c r="B7" i="7"/>
  <c r="I39" i="9"/>
  <c r="I41" i="9"/>
  <c r="I38" i="9"/>
  <c r="I40" i="9"/>
  <c r="A7" i="7"/>
  <c r="I37" i="9"/>
  <c r="B9" i="9"/>
  <c r="I45" i="9"/>
  <c r="C7" i="7"/>
  <c r="I42" i="9"/>
  <c r="B7" i="8" l="1"/>
  <c r="C7" i="8" s="1"/>
  <c r="C6" i="8"/>
  <c r="C8" i="9"/>
  <c r="C9" i="9"/>
  <c r="D7" i="7"/>
  <c r="E7" i="7"/>
</calcChain>
</file>

<file path=xl/sharedStrings.xml><?xml version="1.0" encoding="utf-8"?>
<sst xmlns="http://schemas.openxmlformats.org/spreadsheetml/2006/main" count="19216" uniqueCount="1573">
  <si>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</si>
  <si>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</si>
  <si>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</si>
  <si>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</si>
  <si>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</si>
  <si>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</si>
  <si>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</si>
  <si>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</si>
  <si>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</si>
  <si>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</si>
  <si>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</si>
  <si>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</si>
  <si>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</si>
  <si>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</si>
  <si>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</si>
  <si>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</si>
  <si>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</si>
  <si>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</si>
  <si>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</si>
  <si>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</si>
  <si>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</si>
  <si>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</si>
  <si>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</si>
  <si>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</si>
  <si>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</si>
  <si>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</si>
  <si>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</si>
  <si>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</si>
  <si>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</si>
  <si>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</si>
  <si>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</si>
  <si>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</si>
  <si>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</si>
  <si>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</si>
  <si>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</si>
  <si>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</si>
  <si>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</si>
  <si>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</si>
  <si>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</si>
  <si>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</si>
  <si>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</si>
  <si>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</si>
  <si>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</si>
  <si>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</si>
  <si>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</si>
  <si>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</si>
  <si>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</si>
  <si>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</si>
  <si>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</si>
  <si>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</si>
  <si>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</si>
  <si>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</si>
  <si>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</si>
  <si>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</si>
  <si>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</si>
  <si>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</si>
  <si>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</si>
  <si>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</si>
  <si>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</si>
  <si>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</si>
  <si>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</si>
  <si>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</si>
  <si>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</si>
  <si>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</si>
  <si>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</si>
  <si>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</si>
  <si>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</si>
  <si>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</si>
  <si>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</si>
  <si>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</si>
  <si>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</si>
  <si>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</si>
  <si>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</si>
  <si>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</si>
  <si>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</si>
  <si>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</si>
  <si>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</si>
  <si>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</si>
  <si>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</si>
  <si>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</si>
  <si>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</si>
  <si>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</si>
  <si>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</si>
  <si>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</si>
  <si>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</si>
  <si>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</si>
  <si>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</si>
  <si>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</si>
  <si>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</si>
  <si>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</si>
  <si>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</si>
  <si>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</si>
  <si>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</si>
  <si>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</si>
  <si>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</si>
  <si>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</si>
  <si>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</si>
  <si>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</si>
  <si>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</si>
  <si>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</si>
  <si>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</si>
  <si>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</si>
  <si>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</si>
  <si>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</si>
  <si>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</si>
  <si>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</si>
  <si>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</si>
  <si>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</si>
  <si>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</si>
  <si>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</si>
  <si>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</si>
  <si>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</si>
  <si>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</si>
  <si>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</si>
  <si>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</si>
  <si>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</si>
  <si>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</si>
  <si>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</si>
  <si>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</si>
  <si>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</si>
  <si>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</si>
  <si>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</si>
  <si>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</si>
  <si>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</si>
  <si>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</si>
  <si>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</si>
  <si>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</si>
  <si>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</si>
  <si>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</si>
  <si>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</si>
  <si>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</si>
  <si>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</si>
  <si>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</si>
  <si>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</si>
  <si>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</si>
  <si>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</si>
  <si>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</si>
  <si>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</si>
  <si>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</si>
  <si>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</si>
  <si>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</si>
  <si>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</si>
  <si>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</si>
  <si>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</si>
  <si>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</si>
  <si>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</si>
  <si>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</si>
  <si>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</si>
  <si>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</si>
  <si>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</si>
  <si>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</si>
  <si>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</si>
  <si>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</si>
  <si>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</si>
  <si>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</si>
  <si>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</si>
  <si>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</si>
  <si>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</si>
  <si>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</si>
  <si>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</si>
  <si>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</si>
  <si>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</si>
  <si>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</si>
  <si>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</si>
  <si>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</si>
  <si>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</si>
  <si>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</si>
  <si>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</si>
  <si>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</si>
  <si>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</si>
  <si>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</si>
  <si>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</si>
  <si>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</si>
  <si>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</si>
  <si>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</si>
  <si>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</si>
  <si>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</si>
  <si>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</si>
  <si>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</si>
  <si>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</si>
  <si>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</si>
  <si>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</si>
  <si>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</si>
  <si>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</si>
  <si>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</si>
  <si>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</si>
  <si>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</si>
  <si>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</si>
  <si>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</si>
  <si>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</si>
  <si>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</si>
  <si>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</si>
  <si>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</si>
  <si>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</si>
  <si>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</si>
  <si>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</si>
  <si>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</si>
  <si>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</si>
  <si>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</si>
  <si>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</si>
  <si>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</si>
  <si>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</si>
  <si>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</si>
  <si>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</si>
  <si>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</si>
  <si>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</si>
  <si>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</si>
  <si>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</si>
  <si>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</si>
  <si>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</si>
  <si>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</si>
  <si>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</si>
  <si>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</si>
  <si>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</si>
  <si>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</si>
  <si>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</si>
  <si>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</si>
  <si>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</si>
  <si>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</si>
  <si>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</si>
  <si>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</si>
  <si>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</si>
  <si>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</si>
  <si>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</si>
  <si>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</si>
  <si>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</si>
  <si>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</si>
  <si>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</si>
  <si>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</si>
  <si>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</si>
  <si>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</si>
  <si>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</si>
  <si>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</si>
  <si>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</si>
  <si>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</si>
  <si>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</si>
  <si>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</si>
  <si>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</si>
  <si>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</si>
  <si>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</si>
  <si>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</si>
  <si>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</si>
  <si>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</si>
  <si>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</si>
  <si>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</si>
  <si>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</si>
  <si>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</si>
  <si>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</si>
  <si>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</si>
  <si>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</si>
  <si>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</si>
  <si>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</si>
  <si>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</si>
  <si>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</si>
  <si>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</si>
  <si>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</si>
  <si>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</si>
  <si>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</si>
  <si>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</si>
  <si>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</si>
  <si>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</si>
  <si>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</si>
  <si>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</si>
  <si>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</si>
  <si>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</si>
  <si>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</si>
  <si>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</si>
  <si>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</si>
  <si>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</si>
  <si>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</si>
  <si>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</si>
  <si>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</si>
  <si>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</si>
  <si>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</si>
  <si>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</si>
  <si>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</si>
  <si>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</si>
  <si>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</si>
  <si>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</si>
  <si>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</si>
  <si>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</si>
  <si>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</si>
  <si>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</si>
  <si>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</si>
  <si>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</si>
  <si>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</si>
  <si>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</si>
  <si>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</si>
  <si>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</si>
  <si>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</si>
  <si>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</si>
  <si>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</si>
  <si>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</si>
  <si>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</si>
  <si>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</si>
  <si>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</si>
  <si>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</si>
  <si>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</si>
  <si>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</si>
  <si>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</si>
  <si>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</si>
  <si>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</si>
  <si>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</si>
  <si>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</si>
  <si>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</si>
  <si>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</si>
  <si>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</si>
  <si>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</si>
  <si>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</si>
  <si>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</si>
  <si>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</si>
  <si>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</si>
  <si>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</si>
  <si>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</si>
  <si>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</si>
  <si>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</si>
  <si>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</si>
  <si>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</si>
  <si>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</si>
  <si>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</si>
  <si>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</si>
  <si>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</si>
  <si>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</si>
  <si>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</si>
  <si>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</si>
  <si>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</si>
  <si>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</si>
  <si>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</si>
  <si>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</si>
  <si>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</si>
  <si>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</si>
  <si>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</si>
  <si>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</si>
  <si>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</si>
  <si>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</si>
  <si>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</si>
  <si>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</si>
  <si>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</si>
  <si>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</si>
  <si>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</si>
  <si>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</si>
  <si>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</si>
  <si>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</si>
  <si>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</si>
  <si>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</si>
  <si>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</si>
  <si>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</si>
  <si>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</si>
  <si>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</si>
  <si>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</si>
  <si>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</si>
  <si>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</si>
  <si>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</si>
  <si>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</si>
  <si>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</si>
  <si>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</si>
  <si>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</si>
  <si>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</si>
  <si>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</si>
  <si>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</si>
  <si>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</si>
  <si>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</si>
  <si>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</si>
  <si>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</si>
  <si>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</si>
  <si>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</si>
  <si>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</si>
  <si>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</si>
  <si>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</si>
  <si>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</si>
  <si>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</si>
  <si>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</si>
  <si>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</si>
  <si>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</si>
  <si>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</si>
  <si>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</si>
  <si>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</si>
  <si>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</si>
  <si>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</si>
  <si>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</si>
  <si>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</si>
  <si>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</si>
  <si>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</si>
  <si>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</si>
  <si>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</si>
  <si>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</si>
  <si>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</si>
  <si>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</si>
  <si>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</si>
  <si>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</si>
  <si>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</si>
  <si>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</si>
  <si>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</si>
  <si>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</si>
  <si>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</si>
  <si>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</si>
  <si>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</si>
  <si>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</si>
  <si>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</si>
  <si>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</si>
  <si>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</si>
  <si>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</si>
  <si>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</si>
  <si>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</si>
  <si>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</si>
  <si>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</si>
  <si>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</si>
  <si>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</si>
  <si>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</si>
  <si>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</si>
  <si>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</si>
  <si>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</si>
  <si>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</si>
  <si>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</si>
  <si>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</si>
  <si>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</si>
  <si>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</si>
  <si>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</si>
  <si>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</si>
  <si>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</si>
  <si>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</si>
  <si>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</si>
  <si>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</si>
  <si>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</si>
  <si>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</si>
  <si>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</si>
  <si>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</si>
  <si>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</si>
  <si>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</si>
  <si>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</si>
  <si>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</si>
  <si>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</si>
  <si>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</si>
  <si>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</si>
  <si>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</si>
  <si>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</si>
  <si>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</si>
  <si>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</si>
  <si>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</si>
  <si>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</si>
  <si>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</si>
  <si>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</si>
  <si>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</si>
  <si>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</si>
  <si>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</si>
  <si>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</si>
  <si>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</si>
  <si>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</si>
  <si>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</si>
  <si>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</si>
  <si>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</si>
  <si>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</si>
  <si>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</si>
  <si>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</si>
  <si>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</si>
  <si>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</si>
  <si>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</si>
  <si>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</si>
  <si>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</si>
  <si>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</si>
  <si>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</si>
  <si>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</si>
  <si>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</si>
  <si>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</si>
  <si>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</si>
  <si>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</si>
  <si>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</si>
  <si>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</si>
  <si>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</si>
  <si>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</si>
  <si>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</si>
  <si>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</si>
  <si>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</si>
  <si>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</si>
  <si>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</si>
  <si>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</si>
  <si>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</si>
  <si>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</si>
  <si>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</si>
  <si>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</si>
  <si>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</si>
  <si>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</si>
  <si>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</si>
  <si>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</si>
  <si>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</si>
  <si>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</si>
  <si>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</si>
  <si>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</si>
  <si>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</si>
  <si>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</si>
  <si>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</si>
  <si>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</si>
  <si>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</si>
  <si>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</si>
  <si>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</si>
  <si>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</si>
  <si>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</si>
  <si>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</si>
  <si>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</si>
  <si>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</si>
  <si>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</si>
  <si>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</si>
  <si>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</si>
  <si>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</si>
  <si>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</si>
  <si>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</si>
  <si>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</si>
  <si>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</si>
  <si>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</si>
  <si>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</si>
  <si>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</si>
  <si>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</si>
  <si>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</si>
  <si>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</si>
  <si>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</si>
  <si>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</si>
  <si>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</si>
  <si>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</si>
  <si>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</si>
  <si>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</si>
  <si>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</si>
  <si>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</si>
  <si>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</si>
  <si>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</si>
  <si>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</si>
  <si>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</si>
  <si>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</si>
  <si>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</si>
  <si>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</si>
  <si>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</si>
  <si>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</si>
  <si>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</si>
  <si>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</si>
  <si>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</si>
  <si>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</si>
  <si>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</si>
  <si>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</si>
  <si>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</si>
  <si>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</si>
  <si>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</si>
  <si>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</si>
  <si>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</si>
  <si>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</si>
  <si>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</si>
  <si>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</si>
  <si>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</si>
  <si>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</si>
  <si>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</si>
  <si>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</si>
  <si>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</si>
  <si>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</si>
  <si>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</si>
  <si>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</si>
  <si>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</si>
  <si>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</si>
  <si>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</si>
  <si>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</si>
  <si>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</si>
  <si>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</si>
  <si>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</si>
  <si>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</si>
  <si>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</si>
  <si>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</si>
  <si>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</si>
  <si>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</si>
  <si>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</si>
  <si>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</si>
  <si>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</si>
  <si>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</si>
  <si>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</si>
  <si>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</si>
  <si>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</si>
  <si>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</si>
  <si>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</si>
  <si>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</si>
  <si>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</si>
  <si>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</si>
  <si>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</si>
  <si>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</si>
  <si>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</si>
  <si>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</si>
  <si>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</si>
  <si>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</si>
  <si>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</si>
  <si>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</si>
  <si>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</si>
  <si>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</si>
  <si>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</si>
  <si>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</si>
  <si>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</si>
  <si>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</si>
  <si>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</si>
  <si>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</si>
  <si>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</si>
  <si>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</si>
  <si>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</si>
  <si>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</si>
  <si>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</si>
  <si>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</si>
  <si>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</si>
  <si>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</si>
  <si>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</si>
  <si>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</si>
  <si>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</si>
  <si>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</si>
  <si>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</si>
  <si>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</si>
  <si>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</si>
  <si>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</si>
  <si>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</si>
  <si>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</si>
  <si>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</si>
  <si>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</si>
  <si>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</si>
  <si>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</si>
  <si>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</si>
  <si>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</si>
  <si>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</si>
  <si>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</si>
  <si>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</si>
  <si>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</si>
  <si>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</si>
  <si>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</si>
  <si>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</si>
  <si>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</si>
  <si>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</si>
  <si>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</si>
  <si>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</si>
  <si>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</si>
  <si>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</si>
  <si>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</si>
  <si>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</si>
  <si>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</si>
  <si>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</si>
  <si>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</si>
  <si>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</si>
  <si>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</si>
  <si>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</si>
  <si>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</si>
  <si>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</si>
  <si>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</si>
  <si>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</si>
  <si>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</si>
  <si>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</si>
  <si>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</si>
  <si>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</si>
  <si>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</si>
  <si>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</si>
  <si>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</si>
  <si>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</si>
  <si>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</si>
  <si>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</si>
  <si>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</si>
  <si>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</si>
  <si>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</si>
  <si>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</si>
  <si>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</si>
  <si>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</si>
  <si>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</si>
  <si>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</si>
  <si>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</si>
  <si>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</si>
  <si>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</si>
  <si>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</si>
  <si>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</si>
  <si>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</si>
  <si>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</si>
  <si>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</si>
  <si>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</si>
  <si>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</si>
  <si>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</si>
  <si>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</si>
  <si>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</si>
  <si>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</si>
  <si>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</si>
  <si>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</si>
  <si>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</si>
  <si>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</si>
  <si>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</si>
  <si>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</si>
  <si>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</si>
  <si>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</si>
  <si>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</si>
  <si>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</si>
  <si>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</si>
  <si>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</si>
  <si>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</si>
  <si>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</si>
  <si>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</si>
  <si>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</si>
  <si>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</si>
  <si>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</si>
  <si>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</si>
  <si>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</si>
  <si>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</si>
  <si>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</si>
  <si>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</si>
  <si>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</si>
  <si>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</si>
  <si>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</si>
  <si>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</si>
  <si>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</si>
  <si>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</si>
  <si>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</si>
  <si>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</si>
  <si>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</si>
  <si>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</si>
  <si>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</si>
  <si>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</si>
  <si>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</si>
  <si>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</si>
  <si>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</si>
  <si>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</si>
  <si>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</si>
  <si>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</si>
  <si>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</si>
  <si>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</si>
  <si>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</si>
  <si>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</si>
  <si>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</si>
  <si>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</si>
  <si>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</si>
  <si>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</si>
  <si>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</si>
  <si>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</si>
  <si>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</si>
  <si>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</si>
  <si>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</si>
  <si>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</si>
  <si>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</si>
  <si>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</si>
  <si>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</si>
  <si>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</si>
  <si>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</si>
  <si>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</si>
  <si>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</si>
  <si>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</si>
  <si>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</si>
  <si>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</si>
  <si>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</si>
  <si>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</si>
  <si>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</si>
  <si>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</si>
  <si>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</si>
  <si>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</si>
  <si>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</si>
  <si>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</si>
  <si>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</si>
  <si>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</si>
  <si>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</si>
  <si>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</si>
  <si>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</si>
  <si>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</si>
  <si>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</si>
  <si>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</si>
  <si>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</si>
  <si>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</si>
  <si>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</si>
  <si>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</si>
  <si>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</si>
  <si>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</si>
  <si>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</si>
  <si>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</si>
  <si>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</si>
  <si>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</si>
  <si>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</si>
  <si>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</si>
  <si>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</si>
  <si>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</si>
  <si>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</si>
  <si>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</si>
  <si>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</si>
  <si>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</si>
  <si>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</si>
  <si>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</si>
  <si>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</si>
  <si>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</si>
  <si>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</si>
  <si>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</si>
  <si>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</si>
  <si>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</si>
  <si>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</si>
  <si>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</si>
  <si>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</si>
  <si>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</si>
  <si>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</si>
  <si>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</si>
  <si>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</si>
  <si>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</si>
  <si>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</si>
  <si>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</si>
  <si>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</si>
  <si>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</si>
  <si>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</si>
  <si>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</si>
  <si>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</si>
  <si>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</si>
  <si>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</si>
  <si>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</si>
  <si>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</si>
  <si>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</si>
  <si>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</si>
  <si>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</si>
  <si>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</si>
  <si>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</si>
  <si>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</si>
  <si>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</si>
  <si>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</si>
  <si>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</si>
  <si>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</si>
  <si>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</si>
  <si>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</si>
  <si>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</si>
  <si>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</si>
  <si>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</si>
  <si>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</si>
  <si>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</si>
  <si>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</si>
  <si>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</si>
  <si>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</si>
  <si>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</si>
  <si>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</si>
  <si>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</si>
  <si>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</si>
  <si>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</si>
  <si>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</si>
  <si>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</si>
  <si>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</si>
  <si>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</si>
  <si>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</si>
  <si>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</si>
  <si>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</si>
  <si>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</si>
  <si>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</si>
  <si>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</si>
  <si>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</si>
  <si>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</si>
  <si>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</si>
  <si>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</si>
  <si>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</si>
  <si>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</si>
  <si>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</si>
  <si>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</si>
  <si>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</si>
  <si>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</si>
  <si>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</si>
  <si>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</si>
  <si>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</si>
  <si>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</si>
  <si>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</si>
  <si>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</si>
  <si>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</si>
  <si>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</si>
  <si>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</si>
  <si>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</si>
  <si>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</si>
  <si>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</si>
  <si>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</si>
  <si>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</si>
  <si>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</si>
  <si>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</si>
  <si>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</si>
  <si>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</si>
  <si>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</si>
  <si>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</si>
  <si>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</si>
  <si>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</si>
  <si>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</si>
  <si>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</si>
  <si>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</si>
  <si>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</si>
  <si>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</si>
  <si>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</si>
  <si>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</si>
  <si>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</si>
  <si>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</si>
  <si>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</si>
  <si>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</si>
  <si>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</si>
  <si>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</si>
  <si>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</si>
  <si>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</si>
  <si>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</si>
  <si>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</si>
  <si>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</si>
  <si>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</si>
  <si>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</si>
  <si>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</si>
  <si>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</si>
  <si>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</si>
  <si>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</si>
  <si>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</si>
  <si>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</si>
  <si>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</si>
  <si>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</si>
  <si>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</si>
  <si>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</si>
  <si>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</si>
  <si>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</si>
  <si>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</si>
  <si>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</si>
  <si>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</si>
  <si>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</si>
  <si>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</si>
  <si>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</si>
  <si>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</si>
  <si>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</si>
  <si>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</si>
  <si>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</si>
  <si>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</si>
  <si>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</si>
  <si>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</si>
  <si>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</si>
  <si>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</si>
  <si>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</si>
  <si>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</si>
  <si>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</si>
  <si>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</si>
  <si>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</si>
  <si>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</si>
  <si>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</si>
  <si>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</si>
  <si>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</si>
  <si>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</si>
  <si>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</si>
  <si>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</si>
  <si>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</si>
  <si>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</si>
  <si>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</si>
  <si>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</si>
  <si>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</si>
  <si>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</si>
  <si>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</si>
  <si>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</si>
  <si>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</si>
  <si>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</si>
  <si>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</si>
  <si>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</si>
  <si>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</si>
  <si>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</si>
  <si>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</si>
  <si>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</si>
  <si>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</si>
  <si>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</si>
  <si>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</si>
  <si>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</si>
  <si>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</si>
  <si>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</si>
  <si>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</si>
  <si>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</si>
  <si>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</si>
  <si>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</si>
  <si>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</si>
  <si>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</si>
  <si>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</si>
  <si>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</si>
  <si>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</si>
  <si>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</si>
  <si>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</si>
  <si>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</si>
  <si>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</si>
  <si>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</si>
  <si>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</si>
  <si>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</si>
  <si>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</si>
  <si>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</si>
  <si>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</si>
  <si>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</si>
  <si>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</si>
  <si>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</si>
  <si>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</si>
  <si>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</si>
  <si>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</si>
  <si>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</si>
  <si>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</si>
  <si>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</si>
  <si>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</si>
  <si>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</si>
  <si>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</si>
  <si>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</si>
  <si>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</si>
  <si>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</si>
  <si>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</si>
  <si>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</si>
  <si>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</si>
  <si>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</si>
  <si>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</si>
  <si>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</si>
  <si>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</si>
  <si>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</si>
  <si>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</si>
  <si>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</si>
  <si>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</si>
  <si>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</si>
  <si>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</si>
  <si>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</si>
  <si>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</si>
  <si>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</si>
  <si>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</si>
  <si>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</si>
  <si>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</si>
  <si>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</si>
  <si>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</si>
  <si>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</si>
  <si>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</si>
  <si>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</si>
  <si>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</si>
  <si>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</si>
  <si>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</si>
  <si>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</si>
  <si>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</si>
  <si>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</si>
  <si>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</si>
  <si>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</si>
  <si>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</si>
  <si>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</si>
  <si>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</si>
  <si>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</si>
  <si>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</si>
  <si>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</si>
  <si>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</si>
  <si>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</si>
  <si>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</si>
  <si>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</si>
  <si>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</si>
  <si>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</si>
  <si>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</si>
  <si>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</si>
  <si>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</si>
  <si>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</si>
  <si>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</si>
  <si>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</si>
  <si>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</si>
  <si>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</si>
  <si>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</si>
  <si>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</si>
  <si>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</si>
  <si>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</si>
  <si>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</si>
  <si>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</si>
  <si>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</si>
  <si>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</si>
  <si>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</si>
  <si>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</si>
  <si>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</si>
  <si>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</si>
  <si>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</si>
  <si>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</si>
  <si>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</si>
  <si>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</si>
  <si>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</si>
  <si>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</si>
  <si>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</si>
  <si>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</si>
  <si>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</si>
  <si>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</si>
  <si>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</si>
  <si>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</si>
  <si>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</si>
  <si>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</si>
  <si>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</si>
  <si>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</si>
  <si>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</si>
  <si>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</si>
  <si>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</si>
  <si>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</si>
  <si>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</si>
  <si>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</si>
  <si>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</si>
  <si>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</si>
  <si>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</si>
  <si>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</si>
  <si>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</si>
  <si>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</si>
  <si>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</si>
  <si>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</si>
  <si>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</si>
  <si>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</si>
  <si>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</si>
  <si>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</si>
  <si>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</si>
  <si>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</si>
  <si>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</si>
  <si>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</si>
  <si>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</si>
  <si>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</si>
  <si>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</si>
  <si>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</si>
  <si>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</si>
  <si>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</si>
  <si>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</si>
  <si>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</si>
  <si>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</si>
  <si>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</si>
  <si>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</si>
  <si>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</si>
  <si>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</si>
  <si>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</si>
  <si>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</si>
  <si>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</si>
  <si>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</si>
  <si>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</si>
  <si>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</si>
  <si>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</si>
  <si>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</si>
  <si>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</si>
  <si>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</si>
  <si>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</si>
  <si>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</si>
  <si>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</si>
  <si>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</si>
  <si>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</si>
  <si>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</si>
  <si>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</si>
  <si>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</si>
  <si>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</si>
  <si>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</si>
  <si>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</si>
  <si>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</si>
  <si>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</si>
  <si>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</si>
  <si>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</si>
  <si>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</si>
  <si>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</si>
  <si>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</si>
  <si>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</si>
  <si>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</si>
  <si>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</si>
  <si>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</si>
  <si>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</si>
  <si>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</si>
  <si>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</si>
  <si>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</si>
  <si>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</si>
  <si>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</si>
  <si>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</si>
  <si>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</si>
  <si>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</si>
  <si>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</si>
  <si>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</si>
  <si>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</si>
  <si>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</si>
  <si>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</si>
  <si>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</si>
  <si>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</si>
  <si>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</si>
  <si>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</si>
  <si>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</si>
  <si>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</si>
  <si>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</si>
  <si>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</si>
  <si>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</si>
  <si>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</si>
  <si>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</si>
  <si>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</si>
  <si>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</si>
  <si>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</si>
  <si>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</si>
  <si>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</si>
  <si>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</si>
  <si>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</si>
  <si>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</si>
  <si>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</si>
  <si>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</si>
  <si>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</si>
  <si>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</si>
  <si>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</si>
  <si>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</si>
  <si>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</si>
  <si>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</si>
  <si>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</si>
  <si>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</si>
  <si>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</si>
  <si>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</si>
  <si>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</si>
  <si>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</si>
  <si>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</si>
  <si>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</si>
  <si>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</si>
  <si>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</si>
  <si>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</si>
  <si>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</si>
  <si>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</si>
  <si>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</si>
  <si>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</si>
  <si>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</si>
  <si>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</si>
  <si>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</si>
  <si>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</si>
  <si>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</si>
  <si>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</si>
  <si>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</si>
  <si>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</si>
  <si>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</si>
  <si>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</si>
  <si>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</si>
  <si>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</si>
  <si>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</si>
  <si>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</si>
  <si>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</si>
  <si>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</si>
  <si>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</si>
  <si>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</si>
  <si>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</si>
  <si>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</si>
  <si>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</si>
  <si>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</si>
  <si>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</si>
  <si>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</si>
  <si>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</si>
  <si>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</si>
  <si>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</si>
  <si>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</si>
  <si>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</si>
  <si>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</si>
  <si>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</si>
  <si>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</si>
  <si>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</si>
  <si>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</si>
  <si>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</si>
  <si>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</si>
  <si>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</si>
  <si>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</si>
  <si>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</si>
  <si>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</si>
  <si>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</si>
  <si>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</si>
  <si>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</si>
  <si>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</si>
  <si>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</si>
  <si>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</si>
  <si>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</si>
  <si>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</si>
  <si>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</si>
  <si>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</si>
  <si>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</si>
  <si>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</si>
  <si>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</si>
  <si>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</si>
  <si>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</si>
  <si>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</si>
  <si>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</si>
  <si>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</si>
  <si>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</si>
  <si>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</si>
  <si>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</si>
  <si>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</si>
  <si>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</si>
  <si>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</si>
  <si>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</si>
  <si>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</si>
  <si>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</si>
  <si>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</si>
  <si>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</si>
  <si>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</si>
  <si>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</si>
  <si>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</si>
  <si>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</si>
  <si>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</si>
  <si>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</si>
  <si>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</si>
  <si>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</si>
  <si>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</si>
  <si>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</si>
  <si>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</si>
  <si>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</si>
  <si>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</si>
  <si>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</si>
  <si>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</si>
  <si>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</si>
  <si>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</si>
  <si>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</si>
  <si>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</si>
  <si>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</si>
  <si>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</si>
  <si>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</si>
  <si>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</si>
  <si>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</si>
  <si>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</si>
  <si>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</si>
  <si>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</si>
  <si>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</si>
  <si>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</si>
  <si>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</si>
  <si>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</si>
  <si>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</si>
  <si>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</si>
  <si>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</si>
  <si>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</si>
  <si>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</si>
  <si>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</si>
  <si>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</si>
  <si>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</si>
  <si>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</si>
  <si>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</si>
  <si>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</si>
  <si>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</si>
  <si>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</si>
  <si>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</si>
  <si>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</si>
  <si>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</si>
  <si>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</si>
  <si>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</si>
  <si>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</si>
  <si>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</si>
  <si>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</si>
  <si>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</si>
  <si>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</si>
  <si>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</si>
  <si>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</si>
  <si>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</si>
  <si>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</si>
  <si>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</si>
  <si>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</si>
  <si>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</si>
  <si>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</si>
  <si>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</si>
  <si>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</si>
  <si>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</si>
  <si>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</si>
  <si>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</si>
  <si>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</si>
  <si>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</si>
  <si>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</si>
  <si>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</si>
  <si>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</si>
  <si>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</si>
  <si>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</si>
  <si>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</si>
  <si>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</si>
  <si>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</si>
  <si>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</si>
  <si>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</si>
  <si>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</si>
  <si>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</si>
  <si>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</si>
  <si>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</si>
  <si>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</si>
  <si>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</si>
  <si>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</si>
  <si>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</si>
  <si>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</si>
  <si>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</si>
  <si>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</si>
  <si>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</si>
  <si>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</si>
  <si>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</si>
  <si>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</si>
  <si>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</si>
  <si>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</si>
  <si>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</si>
  <si>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</si>
  <si>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</si>
  <si>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</si>
  <si>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</si>
  <si>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</si>
  <si>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</si>
  <si>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</si>
  <si>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</si>
  <si>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</si>
  <si>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</si>
  <si>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</si>
  <si>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</si>
  <si>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</si>
  <si>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</si>
  <si>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</si>
  <si>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</si>
  <si>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</si>
  <si>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</si>
  <si>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</si>
  <si>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</si>
  <si>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</si>
  <si>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</si>
  <si>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</si>
  <si>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</si>
  <si>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</si>
  <si>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</si>
  <si>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</si>
  <si>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</si>
  <si>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</si>
  <si>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</si>
  <si>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</si>
  <si>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</si>
  <si>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</si>
  <si>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</si>
  <si>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</si>
  <si>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</si>
  <si>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</si>
  <si>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</si>
  <si>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</si>
  <si>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</si>
  <si>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</si>
  <si>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</si>
  <si>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</si>
  <si>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</si>
  <si>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</si>
  <si>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</si>
  <si>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</si>
  <si>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</si>
  <si>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</si>
  <si>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</si>
  <si>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</si>
  <si>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</si>
  <si>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</si>
  <si>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</si>
  <si>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</si>
  <si>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</si>
  <si>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</si>
  <si>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</si>
  <si>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</si>
  <si>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</si>
  <si>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</si>
  <si>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</si>
  <si>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</si>
  <si>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</si>
  <si>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</si>
  <si>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</si>
  <si>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</si>
  <si>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</si>
  <si>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</si>
  <si>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</si>
  <si>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</si>
  <si>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</si>
  <si>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</si>
  <si>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</si>
  <si>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</si>
  <si>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</si>
  <si>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</si>
  <si>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</si>
  <si>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</si>
  <si>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</si>
  <si>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</si>
  <si>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</si>
  <si>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</si>
  <si>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</si>
  <si>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</si>
  <si>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</si>
  <si>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</si>
  <si>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</si>
  <si>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</si>
  <si>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</si>
  <si>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</si>
  <si>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</si>
  <si>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</si>
  <si>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</si>
  <si>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</si>
  <si>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</si>
  <si>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</si>
  <si>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</si>
  <si>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</si>
  <si>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</si>
  <si>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</si>
  <si>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</si>
  <si>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</si>
  <si>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</si>
  <si>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</si>
  <si>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</si>
  <si>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</si>
  <si>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</si>
  <si>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</si>
  <si>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</si>
  <si>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</si>
  <si>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</si>
  <si>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</si>
  <si>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</si>
  <si>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</si>
  <si>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</si>
  <si>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</si>
  <si>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</si>
  <si>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</si>
  <si>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</si>
  <si>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</si>
  <si>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</si>
  <si>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</si>
  <si>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</si>
  <si>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</si>
  <si>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</si>
  <si>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</si>
  <si>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</si>
  <si>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</si>
  <si>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</si>
  <si>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</si>
  <si>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</si>
  <si>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</si>
  <si>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</si>
  <si>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</si>
  <si>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</si>
  <si>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</si>
  <si>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</si>
  <si>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</si>
  <si>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</si>
  <si>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</si>
  <si>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</si>
  <si>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</si>
  <si>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</si>
  <si>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</si>
  <si>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</si>
  <si>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</si>
  <si>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</si>
  <si>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</si>
  <si>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</si>
  <si>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</si>
  <si>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</si>
  <si>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</si>
  <si>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</si>
  <si>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</si>
  <si>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</si>
  <si>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</si>
  <si>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</si>
  <si>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</si>
  <si>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</si>
  <si>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</si>
  <si>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</si>
  <si>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</si>
  <si>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</si>
  <si>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</si>
  <si>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</si>
  <si>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</si>
  <si>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</si>
  <si>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</si>
  <si>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</si>
  <si>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</si>
  <si>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</si>
  <si>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</si>
  <si>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</si>
  <si>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</si>
  <si>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</si>
  <si>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</si>
  <si>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</si>
  <si>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</si>
  <si>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</si>
  <si>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</si>
  <si>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</si>
  <si>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</si>
  <si>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</si>
  <si>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</si>
  <si>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</si>
  <si>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</si>
  <si>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</si>
  <si>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</si>
  <si>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</si>
  <si>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</si>
  <si>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</si>
  <si>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</si>
  <si>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</si>
  <si>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</si>
  <si>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</si>
  <si>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</si>
  <si>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</si>
  <si>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</si>
  <si>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</si>
  <si>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</si>
  <si>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</si>
  <si>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</si>
  <si>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</si>
  <si>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</si>
  <si>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</si>
  <si>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No of Employees</t>
  </si>
  <si>
    <t>Attrition count</t>
  </si>
  <si>
    <t>Average age</t>
  </si>
  <si>
    <t>Active Employees</t>
  </si>
  <si>
    <t>Attrition rate</t>
  </si>
  <si>
    <t>Average of Job Satisfaction</t>
  </si>
  <si>
    <t>Rating</t>
  </si>
  <si>
    <t>Balance Rating</t>
  </si>
  <si>
    <t>Row Labels</t>
  </si>
  <si>
    <t>Grand Total</t>
  </si>
  <si>
    <t>Count of Employee Count</t>
  </si>
  <si>
    <t>Job role</t>
  </si>
  <si>
    <t>Atttrition</t>
  </si>
  <si>
    <t>Count of Attrition</t>
  </si>
  <si>
    <t>Maritial status</t>
  </si>
  <si>
    <t>Attrittion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</si>
</sst>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9" fontId="0" fillId="0" borderId="0" xfId="1" applyFont="1" applyAlignment="1"/>
    <xf numFmtId="1" fontId="0" fillId="0" borderId="0" xfId="0" applyNumberFormat="1" applyFont="1" applyAlignment="1"/>
    <xf numFmtId="0" fontId="0" fillId="0" borderId="8" xfId="0" applyFont="1" applyBorder="1" applyAlignment="1"/>
    <xf numFmtId="0" fontId="0" fillId="0" borderId="9" xfId="0" applyNumberFormat="1" applyFont="1" applyBorder="1" applyAlignment="1"/>
    <xf numFmtId="164" fontId="0" fillId="0" borderId="9" xfId="0" applyNumberFormat="1" applyFont="1" applyBorder="1" applyAlignment="1"/>
    <xf numFmtId="164"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7"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0" fontId="0" fillId="0" borderId="0" xfId="0" applyFont="1" applyFill="1" applyBorder="1" applyAlignment="1">
      <alignment horizontal="left"/>
    </xf>
    <xf numFmtId="10" fontId="0" fillId="0" borderId="8" xfId="0" applyNumberFormat="1" applyFont="1" applyBorder="1" applyAlignment="1"/>
    <xf numFmtId="10" fontId="0" fillId="0" borderId="10" xfId="0" applyNumberFormat="1" applyFont="1" applyBorder="1" applyAlignment="1"/>
    <xf numFmtId="10" fontId="0" fillId="0" borderId="9" xfId="0" applyNumberFormat="1" applyFont="1" applyBorder="1" applyAlignment="1"/>
  </cellXfs>
  <cellStyles count="2">
    <cellStyle name="Normal" xfId="0" builtinId="0"/>
    <cellStyle name="Percent" xfId="1" builtinId="5"/>
  </cellStyles>
  <dxfs count="5">
    <dxf>
      <numFmt numFmtId="164" formatCode="0.0"/>
    </dxf>
    <dxf>
      <font>
        <b/>
        <i val="0"/>
        <sz val="12"/>
        <name val="Calibri"/>
        <family val="2"/>
        <scheme val="minor"/>
      </font>
      <fill>
        <patternFill patternType="solid">
          <fgColor theme="0"/>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Style 1" pivot="0" table="0" count="4" xr9:uid="{4AA46D6D-794E-4092-B0A8-33F1DF2CAA2E}">
      <tableStyleElement type="wholeTable" dxfId="1"/>
    </tableStyle>
  </tableStyles>
  <colors>
    <mruColors>
      <color rgb="FFCC0099"/>
      <color rgb="FF203864"/>
      <color rgb="FFFF99CC"/>
      <color rgb="FF67C584"/>
      <color rgb="FFF0F0F0"/>
    </mruColors>
  </colors>
  <extLst>
    <ext xmlns:x14="http://schemas.microsoft.com/office/spreadsheetml/2009/9/main" uri="{46F421CA-312F-682f-3DD2-61675219B42D}">
      <x14:dxfs count="3">
        <dxf>
          <font>
            <b/>
            <i val="0"/>
            <sz val="12"/>
            <color theme="0"/>
            <name val="Calibri"/>
            <family val="2"/>
            <scheme val="minor"/>
          </font>
          <fill>
            <gradientFill>
              <stop position="0">
                <color theme="1" tint="0.25098422193060094"/>
              </stop>
              <stop position="1">
                <color theme="0" tint="-0.49803155613879818"/>
              </stop>
            </gradientFill>
          </fill>
        </dxf>
        <dxf>
          <font>
            <b/>
            <i val="0"/>
            <sz val="12"/>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96-4B0E-90AA-A025D28435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96-4B0E-90AA-A025D284358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C972-480E-A627-04AEAF5BDC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5A3-4662-B328-B85BFE9028A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75A3-4662-B328-B85BFE9028A0}"/>
            </c:ext>
          </c:extLst>
        </c:ser>
        <c:dLbls>
          <c:showLegendKey val="0"/>
          <c:showVal val="0"/>
          <c:showCatName val="0"/>
          <c:showSerName val="0"/>
          <c:showPercent val="0"/>
          <c:showBubbleSize val="0"/>
        </c:dLbls>
        <c:gapWidth val="0"/>
        <c:overlap val="100"/>
        <c:axId val="1269299152"/>
        <c:axId val="1270269856"/>
      </c:barChart>
      <c:catAx>
        <c:axId val="1269299152"/>
        <c:scaling>
          <c:orientation val="minMax"/>
        </c:scaling>
        <c:delete val="1"/>
        <c:axPos val="l"/>
        <c:majorTickMark val="out"/>
        <c:minorTickMark val="none"/>
        <c:tickLblPos val="nextTo"/>
        <c:crossAx val="1270269856"/>
        <c:crosses val="autoZero"/>
        <c:auto val="1"/>
        <c:lblAlgn val="ctr"/>
        <c:lblOffset val="100"/>
        <c:noMultiLvlLbl val="0"/>
      </c:catAx>
      <c:valAx>
        <c:axId val="1270269856"/>
        <c:scaling>
          <c:orientation val="minMax"/>
          <c:max val="4"/>
        </c:scaling>
        <c:delete val="1"/>
        <c:axPos val="b"/>
        <c:numFmt formatCode="0.0" sourceLinked="1"/>
        <c:majorTickMark val="out"/>
        <c:minorTickMark val="none"/>
        <c:tickLblPos val="nextTo"/>
        <c:crossAx val="126929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E3-4156-936F-402C01EB80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E3-4156-936F-402C01EB80D2}"/>
              </c:ext>
            </c:extLst>
          </c:dPt>
          <c:val>
            <c:numRef>
              <c:f>emp_count!$B$8:$B$9</c:f>
              <c:numCache>
                <c:formatCode>General</c:formatCode>
                <c:ptCount val="2"/>
                <c:pt idx="0">
                  <c:v>588</c:v>
                </c:pt>
                <c:pt idx="1">
                  <c:v>882</c:v>
                </c:pt>
              </c:numCache>
            </c:numRef>
          </c:val>
          <c:extLst>
            <c:ext xmlns:c16="http://schemas.microsoft.com/office/drawing/2014/chart" uri="{C3380CC4-5D6E-409C-BE32-E72D297353CC}">
              <c16:uniqueId val="{00000000-FE64-41F1-B960-E8A3DBAD804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DATA_Excel.xlsx]emp_count!education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emp_count!$I$3</c:f>
              <c:strCache>
                <c:ptCount val="1"/>
                <c:pt idx="0">
                  <c:v>Total</c:v>
                </c:pt>
              </c:strCache>
            </c:strRef>
          </c:tx>
          <c:spPr>
            <a:solidFill>
              <a:schemeClr val="accent1"/>
            </a:solidFill>
            <a:ln>
              <a:noFill/>
            </a:ln>
            <a:effectLst/>
          </c:spPr>
          <c:invertIfNegative val="0"/>
          <c:cat>
            <c:strRef>
              <c:f>emp_count!$H$4:$H$9</c:f>
              <c:strCache>
                <c:ptCount val="5"/>
                <c:pt idx="0">
                  <c:v>Doctoral Degree</c:v>
                </c:pt>
                <c:pt idx="1">
                  <c:v>High School</c:v>
                </c:pt>
                <c:pt idx="2">
                  <c:v>Associates Degree</c:v>
                </c:pt>
                <c:pt idx="3">
                  <c:v>Master's Degree</c:v>
                </c:pt>
                <c:pt idx="4">
                  <c:v>Bachelor's Degree</c:v>
                </c:pt>
              </c:strCache>
            </c:strRef>
          </c:cat>
          <c:val>
            <c:numRef>
              <c:f>emp_count!$I$4:$I$9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1FC-4B96-9AAD-DC918004E1B1}"/>
            </c:ext>
          </c:extLst>
        </c:ser>
        <c:dLbls>
          <c:showLegendKey val="0"/>
          <c:showVal val="0"/>
          <c:showCatName val="0"/>
          <c:showSerName val="0"/>
          <c:showPercent val="0"/>
          <c:showBubbleSize val="0"/>
        </c:dLbls>
        <c:gapWidth val="102"/>
        <c:axId val="1273285024"/>
        <c:axId val="735632112"/>
      </c:barChart>
      <c:catAx>
        <c:axId val="1273285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632112"/>
        <c:crosses val="autoZero"/>
        <c:auto val="1"/>
        <c:lblAlgn val="ctr"/>
        <c:lblOffset val="100"/>
        <c:noMultiLvlLbl val="0"/>
      </c:catAx>
      <c:valAx>
        <c:axId val="735632112"/>
        <c:scaling>
          <c:orientation val="minMax"/>
        </c:scaling>
        <c:delete val="1"/>
        <c:axPos val="b"/>
        <c:numFmt formatCode="General" sourceLinked="1"/>
        <c:majorTickMark val="none"/>
        <c:minorTickMark val="none"/>
        <c:tickLblPos val="nextTo"/>
        <c:crossAx val="1273285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DATA_Excel.xlsx]emp_count!department pei</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emp_count!$B$48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2D-4168-A043-D586669E2B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2D-4168-A043-D586669E2B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2D-4168-A043-D586669E2B98}"/>
              </c:ext>
            </c:extLst>
          </c:dPt>
          <c:cat>
            <c:strRef>
              <c:f>emp_count!$A$49:$A$52</c:f>
              <c:strCache>
                <c:ptCount val="3"/>
                <c:pt idx="0">
                  <c:v>HR</c:v>
                </c:pt>
                <c:pt idx="1">
                  <c:v>R&amp;D</c:v>
                </c:pt>
                <c:pt idx="2">
                  <c:v>Sales</c:v>
                </c:pt>
              </c:strCache>
            </c:strRef>
          </c:cat>
          <c:val>
            <c:numRef>
              <c:f>emp_count!$B$49:$B$52</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D00-49BC-BBC4-BB3E1FE4FD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DATA_Excel.xlsx]emp_count!Attrition table for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emp_count!$I$50</c:f>
              <c:strCache>
                <c:ptCount val="1"/>
                <c:pt idx="0">
                  <c:v>Total</c:v>
                </c:pt>
              </c:strCache>
            </c:strRef>
          </c:tx>
          <c:spPr>
            <a:solidFill>
              <a:schemeClr val="accent1"/>
            </a:solidFill>
            <a:ln>
              <a:noFill/>
            </a:ln>
            <a:effectLst/>
          </c:spPr>
          <c:invertIfNegative val="0"/>
          <c:cat>
            <c:strRef>
              <c:f>emp_count!$H$51:$H$56</c:f>
              <c:strCache>
                <c:ptCount val="5"/>
                <c:pt idx="0">
                  <c:v>25 - 34</c:v>
                </c:pt>
                <c:pt idx="1">
                  <c:v>35 - 44</c:v>
                </c:pt>
                <c:pt idx="2">
                  <c:v>Under 25</c:v>
                </c:pt>
                <c:pt idx="3">
                  <c:v>45 - 54</c:v>
                </c:pt>
                <c:pt idx="4">
                  <c:v>Over 55</c:v>
                </c:pt>
              </c:strCache>
            </c:strRef>
          </c:cat>
          <c:val>
            <c:numRef>
              <c:f>emp_count!$I$51:$I$56</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DFD-4F47-B983-7048DC6D476F}"/>
            </c:ext>
          </c:extLst>
        </c:ser>
        <c:dLbls>
          <c:showLegendKey val="0"/>
          <c:showVal val="0"/>
          <c:showCatName val="0"/>
          <c:showSerName val="0"/>
          <c:showPercent val="0"/>
          <c:showBubbleSize val="0"/>
        </c:dLbls>
        <c:gapWidth val="219"/>
        <c:overlap val="-27"/>
        <c:axId val="1468998207"/>
        <c:axId val="1471335903"/>
      </c:barChart>
      <c:catAx>
        <c:axId val="1468998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335903"/>
        <c:crosses val="autoZero"/>
        <c:auto val="1"/>
        <c:lblAlgn val="ctr"/>
        <c:lblOffset val="100"/>
        <c:noMultiLvlLbl val="0"/>
      </c:catAx>
      <c:valAx>
        <c:axId val="1471335903"/>
        <c:scaling>
          <c:orientation val="minMax"/>
        </c:scaling>
        <c:delete val="1"/>
        <c:axPos val="l"/>
        <c:numFmt formatCode="General" sourceLinked="1"/>
        <c:majorTickMark val="none"/>
        <c:minorTickMark val="none"/>
        <c:tickLblPos val="nextTo"/>
        <c:crossAx val="146899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652577499509159E-2"/>
          <c:y val="4.1399307363852236E-2"/>
          <c:w val="0.90529216387792055"/>
          <c:h val="0.91720138527229556"/>
        </c:manualLayout>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A224-4CB4-8EAA-E68487D7CEEA}"/>
              </c:ext>
            </c:extLst>
          </c:dPt>
          <c:dPt>
            <c:idx val="1"/>
            <c:bubble3D val="0"/>
            <c:spPr>
              <a:solidFill>
                <a:schemeClr val="lt1">
                  <a:alpha val="95000"/>
                </a:schemeClr>
              </a:solidFill>
              <a:ln w="19050">
                <a:noFill/>
              </a:ln>
              <a:effectLst/>
            </c:spPr>
            <c:extLst>
              <c:ext xmlns:c16="http://schemas.microsoft.com/office/drawing/2014/chart" uri="{C3380CC4-5D6E-409C-BE32-E72D297353CC}">
                <c16:uniqueId val="{00000003-A224-4CB4-8EAA-E68487D7CEE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224-4CB4-8EAA-E68487D7CEE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BCC-4A49-A621-35706D0EA93B}"/>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BCC-4A49-A621-35706D0EA93B}"/>
            </c:ext>
          </c:extLst>
        </c:ser>
        <c:dLbls>
          <c:showLegendKey val="0"/>
          <c:showVal val="0"/>
          <c:showCatName val="0"/>
          <c:showSerName val="0"/>
          <c:showPercent val="0"/>
          <c:showBubbleSize val="0"/>
        </c:dLbls>
        <c:gapWidth val="0"/>
        <c:overlap val="100"/>
        <c:axId val="1269299152"/>
        <c:axId val="1270269856"/>
      </c:barChart>
      <c:catAx>
        <c:axId val="1269299152"/>
        <c:scaling>
          <c:orientation val="minMax"/>
        </c:scaling>
        <c:delete val="1"/>
        <c:axPos val="l"/>
        <c:majorTickMark val="out"/>
        <c:minorTickMark val="none"/>
        <c:tickLblPos val="nextTo"/>
        <c:crossAx val="1270269856"/>
        <c:crosses val="autoZero"/>
        <c:auto val="1"/>
        <c:lblAlgn val="ctr"/>
        <c:lblOffset val="100"/>
        <c:noMultiLvlLbl val="0"/>
      </c:catAx>
      <c:valAx>
        <c:axId val="1270269856"/>
        <c:scaling>
          <c:orientation val="minMax"/>
          <c:max val="4"/>
        </c:scaling>
        <c:delete val="1"/>
        <c:axPos val="b"/>
        <c:numFmt formatCode="0.0" sourceLinked="1"/>
        <c:majorTickMark val="out"/>
        <c:minorTickMark val="none"/>
        <c:tickLblPos val="nextTo"/>
        <c:crossAx val="126929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CC0099"/>
                  </a:gs>
                  <a:gs pos="100000">
                    <a:schemeClr val="accent6">
                      <a:lumMod val="50000"/>
                    </a:schemeClr>
                  </a:gs>
                </a:gsLst>
                <a:lin ang="5400000" scaled="1"/>
              </a:gradFill>
              <a:ln w="19050">
                <a:solidFill>
                  <a:schemeClr val="lt1"/>
                </a:solidFill>
              </a:ln>
              <a:effectLst/>
            </c:spPr>
            <c:extLst>
              <c:ext xmlns:c16="http://schemas.microsoft.com/office/drawing/2014/chart" uri="{C3380CC4-5D6E-409C-BE32-E72D297353CC}">
                <c16:uniqueId val="{00000001-D0D2-43B5-8691-24F25E630AA5}"/>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D0D2-43B5-8691-24F25E630AA5}"/>
              </c:ext>
            </c:extLst>
          </c:dPt>
          <c:val>
            <c:numRef>
              <c:f>emp_count!$B$8:$B$9</c:f>
              <c:numCache>
                <c:formatCode>General</c:formatCode>
                <c:ptCount val="2"/>
                <c:pt idx="0">
                  <c:v>588</c:v>
                </c:pt>
                <c:pt idx="1">
                  <c:v>882</c:v>
                </c:pt>
              </c:numCache>
            </c:numRef>
          </c:val>
          <c:extLst>
            <c:ext xmlns:c16="http://schemas.microsoft.com/office/drawing/2014/chart" uri="{C3380CC4-5D6E-409C-BE32-E72D297353CC}">
              <c16:uniqueId val="{00000004-D0D2-43B5-8691-24F25E630A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schemeClr>
              </a:solidFill>
              <a:ln w="19050">
                <a:noFill/>
              </a:ln>
              <a:effectLst/>
            </c:spPr>
            <c:extLst>
              <c:ext xmlns:c16="http://schemas.microsoft.com/office/drawing/2014/chart" uri="{C3380CC4-5D6E-409C-BE32-E72D297353CC}">
                <c16:uniqueId val="{00000001-088A-4868-8280-1334E08CF91A}"/>
              </c:ext>
            </c:extLst>
          </c:dPt>
          <c:dPt>
            <c:idx val="1"/>
            <c:bubble3D val="0"/>
            <c:spPr>
              <a:gradFill>
                <a:gsLst>
                  <a:gs pos="0">
                    <a:schemeClr val="accent1">
                      <a:lumMod val="50000"/>
                    </a:schemeClr>
                  </a:gs>
                  <a:gs pos="100000">
                    <a:schemeClr val="accent6">
                      <a:lumMod val="50000"/>
                    </a:schemeClr>
                  </a:gs>
                </a:gsLst>
                <a:lin ang="5400000" scaled="1"/>
              </a:gradFill>
              <a:ln w="19050">
                <a:solidFill>
                  <a:schemeClr val="lt1"/>
                </a:solidFill>
              </a:ln>
              <a:effectLst/>
            </c:spPr>
            <c:extLst>
              <c:ext xmlns:c16="http://schemas.microsoft.com/office/drawing/2014/chart" uri="{C3380CC4-5D6E-409C-BE32-E72D297353CC}">
                <c16:uniqueId val="{00000003-088A-4868-8280-1334E08CF91A}"/>
              </c:ext>
            </c:extLst>
          </c:dPt>
          <c:val>
            <c:numRef>
              <c:f>emp_count!$B$8:$B$9</c:f>
              <c:numCache>
                <c:formatCode>General</c:formatCode>
                <c:ptCount val="2"/>
                <c:pt idx="0">
                  <c:v>588</c:v>
                </c:pt>
                <c:pt idx="1">
                  <c:v>882</c:v>
                </c:pt>
              </c:numCache>
            </c:numRef>
          </c:val>
          <c:extLst>
            <c:ext xmlns:c16="http://schemas.microsoft.com/office/drawing/2014/chart" uri="{C3380CC4-5D6E-409C-BE32-E72D297353CC}">
              <c16:uniqueId val="{00000004-088A-4868-8280-1334E08CF91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DATA_Excel.xlsx]emp_count!education wise attrition</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0" scaled="0"/>
          </a:gradFill>
          <a:ln>
            <a:noFill/>
          </a:ln>
          <a:effectLst/>
        </c:spPr>
      </c:pivotFmt>
    </c:pivotFmts>
    <c:plotArea>
      <c:layout>
        <c:manualLayout>
          <c:layoutTarget val="inner"/>
          <c:xMode val="edge"/>
          <c:yMode val="edge"/>
          <c:x val="0.2341912658024676"/>
          <c:y val="6.3148121445093006E-2"/>
          <c:w val="0.76324144597758492"/>
          <c:h val="0.91962966361533616"/>
        </c:manualLayout>
      </c:layout>
      <c:barChart>
        <c:barDir val="bar"/>
        <c:grouping val="clustered"/>
        <c:varyColors val="0"/>
        <c:ser>
          <c:idx val="0"/>
          <c:order val="0"/>
          <c:tx>
            <c:strRef>
              <c:f>emp_count!$I$3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emp_count!$H$4:$H$9</c:f>
              <c:strCache>
                <c:ptCount val="5"/>
                <c:pt idx="0">
                  <c:v>Doctoral Degree</c:v>
                </c:pt>
                <c:pt idx="1">
                  <c:v>High School</c:v>
                </c:pt>
                <c:pt idx="2">
                  <c:v>Associates Degree</c:v>
                </c:pt>
                <c:pt idx="3">
                  <c:v>Master's Degree</c:v>
                </c:pt>
                <c:pt idx="4">
                  <c:v>Bachelor's Degree</c:v>
                </c:pt>
              </c:strCache>
            </c:strRef>
          </c:cat>
          <c:val>
            <c:numRef>
              <c:f>emp_count!$I$4:$I$9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48B-4B9D-96E1-568FD48D810C}"/>
            </c:ext>
          </c:extLst>
        </c:ser>
        <c:dLbls>
          <c:dLblPos val="outEnd"/>
          <c:showLegendKey val="0"/>
          <c:showVal val="1"/>
          <c:showCatName val="0"/>
          <c:showSerName val="0"/>
          <c:showPercent val="0"/>
          <c:showBubbleSize val="0"/>
        </c:dLbls>
        <c:gapWidth val="102"/>
        <c:axId val="1273285024"/>
        <c:axId val="735632112"/>
      </c:barChart>
      <c:catAx>
        <c:axId val="1273285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735632112"/>
        <c:crosses val="autoZero"/>
        <c:auto val="1"/>
        <c:lblAlgn val="ctr"/>
        <c:lblOffset val="100"/>
        <c:noMultiLvlLbl val="0"/>
      </c:catAx>
      <c:valAx>
        <c:axId val="735632112"/>
        <c:scaling>
          <c:orientation val="minMax"/>
        </c:scaling>
        <c:delete val="1"/>
        <c:axPos val="b"/>
        <c:numFmt formatCode="General" sourceLinked="1"/>
        <c:majorTickMark val="none"/>
        <c:minorTickMark val="none"/>
        <c:tickLblPos val="nextTo"/>
        <c:crossAx val="1273285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DATA_Excel.xlsx]emp_count!department pei</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50000"/>
            </a:schemeClr>
          </a:solidFill>
          <a:ln w="19050">
            <a:solidFill>
              <a:schemeClr val="lt1"/>
            </a:solidFill>
          </a:ln>
          <a:effectLst/>
        </c:spPr>
        <c:dLbl>
          <c:idx val="0"/>
          <c:layout>
            <c:manualLayout>
              <c:x val="-6.2468519801045144E-3"/>
              <c:y val="6.186084233035123E-3"/>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0579353711515459E-2"/>
              <c:y val="-0.1237216846607030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9050">
            <a:solidFill>
              <a:schemeClr val="lt1"/>
            </a:solidFill>
          </a:ln>
          <a:effectLst/>
        </c:spPr>
        <c:dLbl>
          <c:idx val="0"/>
          <c:layout>
            <c:manualLayout>
              <c:x val="-5.9345093810992913E-2"/>
              <c:y val="0.1237216846607030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emp_count!$B$48</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95A6-4DA1-8F21-02D31974B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A6-4DA1-8F21-02D31974B672}"/>
              </c:ext>
            </c:extLst>
          </c:dPt>
          <c:dPt>
            <c:idx val="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5-95A6-4DA1-8F21-02D31974B672}"/>
              </c:ext>
            </c:extLst>
          </c:dPt>
          <c:dLbls>
            <c:dLbl>
              <c:idx val="0"/>
              <c:layout>
                <c:manualLayout>
                  <c:x val="-6.2468519801045144E-3"/>
                  <c:y val="6.18608423303512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5A6-4DA1-8F21-02D31974B672}"/>
                </c:ext>
              </c:extLst>
            </c:dLbl>
            <c:dLbl>
              <c:idx val="1"/>
              <c:layout>
                <c:manualLayout>
                  <c:x val="9.0579353711515459E-2"/>
                  <c:y val="-0.1237216846607030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5A6-4DA1-8F21-02D31974B672}"/>
                </c:ext>
              </c:extLst>
            </c:dLbl>
            <c:dLbl>
              <c:idx val="2"/>
              <c:layout>
                <c:manualLayout>
                  <c:x val="-5.9345093810992913E-2"/>
                  <c:y val="0.1237216846607030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5A6-4DA1-8F21-02D31974B67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emp_count!$A$49:$A$52</c:f>
              <c:strCache>
                <c:ptCount val="3"/>
                <c:pt idx="0">
                  <c:v>HR</c:v>
                </c:pt>
                <c:pt idx="1">
                  <c:v>R&amp;D</c:v>
                </c:pt>
                <c:pt idx="2">
                  <c:v>Sales</c:v>
                </c:pt>
              </c:strCache>
            </c:strRef>
          </c:cat>
          <c:val>
            <c:numRef>
              <c:f>emp_count!$B$49:$B$52</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5A6-4DA1-8F21-02D31974B672}"/>
            </c:ext>
          </c:extLst>
        </c:ser>
        <c:dLbls>
          <c:dLblPos val="outEnd"/>
          <c:showLegendKey val="0"/>
          <c:showVal val="1"/>
          <c:showCatName val="0"/>
          <c:showSerName val="0"/>
          <c:showPercent val="0"/>
          <c:showBubbleSize val="0"/>
          <c:showLeaderLines val="1"/>
        </c:dLbls>
        <c:firstSliceAng val="46"/>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DATA_Excel.xlsx]emp_count!Attrition table for age group</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50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5400000" scaled="1"/>
          </a:gradFill>
          <a:ln>
            <a:noFill/>
          </a:ln>
          <a:effectLst/>
        </c:spPr>
      </c:pivotFmt>
    </c:pivotFmts>
    <c:plotArea>
      <c:layout>
        <c:manualLayout>
          <c:layoutTarget val="inner"/>
          <c:xMode val="edge"/>
          <c:yMode val="edge"/>
          <c:x val="1.7032964822233519E-2"/>
          <c:y val="4.9599978129143504E-2"/>
          <c:w val="0.94549451256885286"/>
          <c:h val="0.83757081177979953"/>
        </c:manualLayout>
      </c:layout>
      <c:barChart>
        <c:barDir val="col"/>
        <c:grouping val="clustered"/>
        <c:varyColors val="0"/>
        <c:ser>
          <c:idx val="0"/>
          <c:order val="0"/>
          <c:tx>
            <c:strRef>
              <c:f>emp_count!$I$50</c:f>
              <c:strCache>
                <c:ptCount val="1"/>
                <c:pt idx="0">
                  <c:v>Total</c:v>
                </c:pt>
              </c:strCache>
            </c:strRef>
          </c:tx>
          <c:spPr>
            <a:gradFill>
              <a:gsLst>
                <a:gs pos="0">
                  <a:schemeClr val="accent6">
                    <a:lumMod val="5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emp_count!$H$51:$H$56</c:f>
              <c:strCache>
                <c:ptCount val="5"/>
                <c:pt idx="0">
                  <c:v>25 - 34</c:v>
                </c:pt>
                <c:pt idx="1">
                  <c:v>35 - 44</c:v>
                </c:pt>
                <c:pt idx="2">
                  <c:v>Under 25</c:v>
                </c:pt>
                <c:pt idx="3">
                  <c:v>45 - 54</c:v>
                </c:pt>
                <c:pt idx="4">
                  <c:v>Over 55</c:v>
                </c:pt>
              </c:strCache>
            </c:strRef>
          </c:cat>
          <c:val>
            <c:numRef>
              <c:f>emp_count!$I$51:$I$56</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F90-40C3-AFBE-7F5377E0E72C}"/>
            </c:ext>
          </c:extLst>
        </c:ser>
        <c:dLbls>
          <c:showLegendKey val="0"/>
          <c:showVal val="0"/>
          <c:showCatName val="0"/>
          <c:showSerName val="0"/>
          <c:showPercent val="0"/>
          <c:showBubbleSize val="0"/>
        </c:dLbls>
        <c:gapWidth val="132"/>
        <c:overlap val="-27"/>
        <c:axId val="1468998207"/>
        <c:axId val="1471335903"/>
      </c:barChart>
      <c:catAx>
        <c:axId val="1468998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471335903"/>
        <c:crosses val="autoZero"/>
        <c:auto val="1"/>
        <c:lblAlgn val="ctr"/>
        <c:lblOffset val="100"/>
        <c:noMultiLvlLbl val="0"/>
      </c:catAx>
      <c:valAx>
        <c:axId val="1471335903"/>
        <c:scaling>
          <c:orientation val="minMax"/>
        </c:scaling>
        <c:delete val="1"/>
        <c:axPos val="l"/>
        <c:numFmt formatCode="General" sourceLinked="1"/>
        <c:majorTickMark val="none"/>
        <c:minorTickMark val="none"/>
        <c:tickLblPos val="nextTo"/>
        <c:crossAx val="146899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D0C7B995-2D6F-41D6-A235-6CB63EB538C6}">
          <cx:tx>
            <cx:txData>
              <cx:f>_xlchart.v1.4</cx:f>
              <cx:v>Atttrition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3B8DD5B9-3C0F-4882-8F81-56747249A078}">
          <cx:tx>
            <cx:txData>
              <cx:f>_xlchart.v2.1</cx:f>
              <cx:v>Attrittion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D0C7B995-2D6F-41D6-A235-6CB63EB538C6}">
          <cx:tx>
            <cx:txData>
              <cx:f>_xlchart.v1.7</cx:f>
              <cx:v>Atttrition</cx:v>
            </cx:txData>
          </cx:tx>
          <cx:dataPt idx="2">
            <cx:spPr>
              <a:solidFill>
                <a:srgbClr val="ED7D31">
                  <a:lumMod val="50000"/>
                </a:srgbClr>
              </a:solidFill>
              <a:ln>
                <a:noFill/>
              </a:ln>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plotSurface>
          <cx:spPr>
            <a:solidFill>
              <a:schemeClr val="bg1"/>
            </a:solidFill>
          </cx:spPr>
        </cx:plotSurface>
        <cx:series layoutId="funnel" uniqueId="{3B8DD5B9-3C0F-4882-8F81-56747249A078}">
          <cx:tx>
            <cx:txData>
              <cx:f>_xlchart.v2.10</cx:f>
              <cx:v>Attrittion</cx:v>
            </cx:txData>
          </cx:tx>
          <cx:spPr>
            <a:gradFill>
              <a:gsLst>
                <a:gs pos="0">
                  <a:schemeClr val="accent6">
                    <a:lumMod val="50000"/>
                  </a:schemeClr>
                </a:gs>
                <a:gs pos="100000">
                  <a:schemeClr val="accent6">
                    <a:lumMod val="75000"/>
                  </a:schemeClr>
                </a:gs>
              </a:gsLst>
              <a:lin ang="5400000" scaled="1"/>
            </a:gradFill>
            <a:ln>
              <a:noFill/>
            </a:ln>
          </cx:spPr>
          <cx:dataLabels>
            <cx:txPr>
              <a:bodyPr spcFirstLastPara="1" vertOverflow="ellipsis" horzOverflow="overflow" wrap="square" lIns="0" tIns="0" rIns="0" bIns="0" anchor="ctr" anchorCtr="1"/>
              <a:lstStyle/>
              <a:p>
                <a:pPr algn="ctr" rtl="0">
                  <a:defRPr sz="2000" b="1">
                    <a:solidFill>
                      <a:schemeClr val="bg1"/>
                    </a:solidFill>
                  </a:defRPr>
                </a:pPr>
                <a:endParaRPr lang="en-US" sz="20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4.xml"/><Relationship Id="rId1" Type="http://schemas.openxmlformats.org/officeDocument/2006/relationships/chart" Target="../charts/chart3.xml"/><Relationship Id="rId6" Type="http://schemas.microsoft.com/office/2014/relationships/chartEx" Target="../charts/chartEx2.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8.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2.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7</xdr:col>
      <xdr:colOff>581025</xdr:colOff>
      <xdr:row>1</xdr:row>
      <xdr:rowOff>180975</xdr:rowOff>
    </xdr:from>
    <xdr:to>
      <xdr:col>10</xdr:col>
      <xdr:colOff>352425</xdr:colOff>
      <xdr:row>7</xdr:row>
      <xdr:rowOff>171450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466B900-AB9A-4C4C-A645-E15BA25B7A8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96300" y="381000"/>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128587</xdr:colOff>
      <xdr:row>3</xdr:row>
      <xdr:rowOff>123825</xdr:rowOff>
    </xdr:from>
    <xdr:to>
      <xdr:col>4</xdr:col>
      <xdr:colOff>476250</xdr:colOff>
      <xdr:row>8</xdr:row>
      <xdr:rowOff>57150</xdr:rowOff>
    </xdr:to>
    <xdr:graphicFrame macro="">
      <xdr:nvGraphicFramePr>
        <xdr:cNvPr id="3" name="Chart 2">
          <a:extLst>
            <a:ext uri="{FF2B5EF4-FFF2-40B4-BE49-F238E27FC236}">
              <a16:creationId xmlns:a16="http://schemas.microsoft.com/office/drawing/2014/main" id="{6D59E717-B192-43D6-BE02-B774AEA82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323850</xdr:colOff>
      <xdr:row>0</xdr:row>
      <xdr:rowOff>190500</xdr:rowOff>
    </xdr:from>
    <xdr:to>
      <xdr:col>9</xdr:col>
      <xdr:colOff>95250</xdr:colOff>
      <xdr:row>8</xdr:row>
      <xdr:rowOff>9525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3C41CCB1-ED4A-4633-9E87-6A463C7A0CB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14975" y="190500"/>
              <a:ext cx="1828800"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114300</xdr:rowOff>
    </xdr:from>
    <xdr:to>
      <xdr:col>5</xdr:col>
      <xdr:colOff>66675</xdr:colOff>
      <xdr:row>13</xdr:row>
      <xdr:rowOff>190500</xdr:rowOff>
    </xdr:to>
    <xdr:graphicFrame macro="">
      <xdr:nvGraphicFramePr>
        <xdr:cNvPr id="5" name="Chart 4">
          <a:extLst>
            <a:ext uri="{FF2B5EF4-FFF2-40B4-BE49-F238E27FC236}">
              <a16:creationId xmlns:a16="http://schemas.microsoft.com/office/drawing/2014/main" id="{4618BD84-0134-4D02-A73D-2BA1B3D76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342900</xdr:colOff>
      <xdr:row>8</xdr:row>
      <xdr:rowOff>57150</xdr:rowOff>
    </xdr:from>
    <xdr:to>
      <xdr:col>9</xdr:col>
      <xdr:colOff>114300</xdr:colOff>
      <xdr:row>21</xdr:row>
      <xdr:rowOff>123825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3F696F8C-CFD3-412B-8E70-1099488BD45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534025" y="16573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22</xdr:row>
      <xdr:rowOff>76200</xdr:rowOff>
    </xdr:from>
    <xdr:to>
      <xdr:col>2</xdr:col>
      <xdr:colOff>57150</xdr:colOff>
      <xdr:row>35</xdr:row>
      <xdr:rowOff>142875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6B018B4-B5D1-47DF-96E4-E00AD6FA1BE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6200" y="4476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1276350</xdr:colOff>
      <xdr:row>25</xdr:row>
      <xdr:rowOff>95250</xdr:rowOff>
    </xdr:from>
    <xdr:to>
      <xdr:col>4</xdr:col>
      <xdr:colOff>0</xdr:colOff>
      <xdr:row>31</xdr:row>
      <xdr:rowOff>104775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33DA19D-1A2E-4A5E-BE6B-4D0E5AAE6EE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200275" y="5095875"/>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871538</xdr:colOff>
      <xdr:row>9</xdr:row>
      <xdr:rowOff>123825</xdr:rowOff>
    </xdr:from>
    <xdr:to>
      <xdr:col>2</xdr:col>
      <xdr:colOff>95251</xdr:colOff>
      <xdr:row>18</xdr:row>
      <xdr:rowOff>190500</xdr:rowOff>
    </xdr:to>
    <xdr:graphicFrame macro="">
      <xdr:nvGraphicFramePr>
        <xdr:cNvPr id="4" name="Chart 3">
          <a:extLst>
            <a:ext uri="{FF2B5EF4-FFF2-40B4-BE49-F238E27FC236}">
              <a16:creationId xmlns:a16="http://schemas.microsoft.com/office/drawing/2014/main" id="{997C2C23-68FA-40B4-9B1B-F3D8ACE47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457200</xdr:colOff>
      <xdr:row>2</xdr:row>
      <xdr:rowOff>190500</xdr:rowOff>
    </xdr:from>
    <xdr:to>
      <xdr:col>14</xdr:col>
      <xdr:colOff>628650</xdr:colOff>
      <xdr:row>16</xdr:row>
      <xdr:rowOff>133350</xdr:rowOff>
    </xdr:to>
    <xdr:graphicFrame macro="">
      <xdr:nvGraphicFramePr>
        <xdr:cNvPr id="5" name="Chart 4">
          <a:extLst>
            <a:ext uri="{FF2B5EF4-FFF2-40B4-BE49-F238E27FC236}">
              <a16:creationId xmlns:a16="http://schemas.microsoft.com/office/drawing/2014/main" id="{C41B2A5B-0D37-453B-B220-EFEFF84A7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290512</xdr:colOff>
      <xdr:row>21</xdr:row>
      <xdr:rowOff>123825</xdr:rowOff>
    </xdr:from>
    <xdr:to>
      <xdr:col>14</xdr:col>
      <xdr:colOff>461962</xdr:colOff>
      <xdr:row>35</xdr:row>
      <xdr:rowOff>66675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EA178FD-F712-4455-B167-90B53AE02F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263062" y="4324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66675</xdr:colOff>
      <xdr:row>47</xdr:row>
      <xdr:rowOff>95250</xdr:rowOff>
    </xdr:from>
    <xdr:to>
      <xdr:col>5</xdr:col>
      <xdr:colOff>342900</xdr:colOff>
      <xdr:row>59</xdr:row>
      <xdr:rowOff>133350</xdr:rowOff>
    </xdr:to>
    <xdr:graphicFrame macro="">
      <xdr:nvGraphicFramePr>
        <xdr:cNvPr id="7" name="Chart 6">
          <a:extLst>
            <a:ext uri="{FF2B5EF4-FFF2-40B4-BE49-F238E27FC236}">
              <a16:creationId xmlns:a16="http://schemas.microsoft.com/office/drawing/2014/main" id="{CF54A98C-6011-4B20-9249-4002BFFA1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152400</xdr:colOff>
      <xdr:row>49</xdr:row>
      <xdr:rowOff>28575</xdr:rowOff>
    </xdr:from>
    <xdr:to>
      <xdr:col>14</xdr:col>
      <xdr:colOff>323850</xdr:colOff>
      <xdr:row>62</xdr:row>
      <xdr:rowOff>171450</xdr:rowOff>
    </xdr:to>
    <xdr:graphicFrame macro="">
      <xdr:nvGraphicFramePr>
        <xdr:cNvPr id="8" name="Chart 7">
          <a:extLst>
            <a:ext uri="{FF2B5EF4-FFF2-40B4-BE49-F238E27FC236}">
              <a16:creationId xmlns:a16="http://schemas.microsoft.com/office/drawing/2014/main" id="{ECDBD50E-360F-42EA-AA1A-9F874F094F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495300</xdr:colOff>
      <xdr:row>66</xdr:row>
      <xdr:rowOff>85725</xdr:rowOff>
    </xdr:from>
    <xdr:to>
      <xdr:col>8</xdr:col>
      <xdr:colOff>1114425</xdr:colOff>
      <xdr:row>80</xdr:row>
      <xdr:rowOff>28575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8A3E072E-642F-451C-89D2-F8796BFEA6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486150" y="13287375"/>
              <a:ext cx="48768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381000</xdr:colOff>
      <xdr:row>70</xdr:row>
      <xdr:rowOff>9525</xdr:rowOff>
    </xdr:from>
    <xdr:to>
      <xdr:col>14</xdr:col>
      <xdr:colOff>152400</xdr:colOff>
      <xdr:row>83</xdr:row>
      <xdr:rowOff>76200</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F38E20A6-C0C5-481A-970C-69A1F112300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496800" y="140112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685800</xdr:colOff>
      <xdr:row>69</xdr:row>
      <xdr:rowOff>180975</xdr:rowOff>
    </xdr:from>
    <xdr:to>
      <xdr:col>11</xdr:col>
      <xdr:colOff>171450</xdr:colOff>
      <xdr:row>83</xdr:row>
      <xdr:rowOff>47625</xdr:rowOff>
    </xdr:to>
    <mc:AlternateContent xmlns:mc="http://schemas.openxmlformats.org/markup-compatibility/2006" xmlns:a14="http://schemas.microsoft.com/office/drawing/2010/main">
      <mc:Choice Requires="a14">
        <xdr:graphicFrame macro="">
          <xdr:nvGraphicFramePr>
            <xdr:cNvPr id="11" name="Education Field 2">
              <a:extLst>
                <a:ext uri="{FF2B5EF4-FFF2-40B4-BE49-F238E27FC236}">
                  <a16:creationId xmlns:a16="http://schemas.microsoft.com/office/drawing/2014/main" id="{CE5329C7-8F64-485F-9777-6EB82840905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0458450" y="139827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592701</xdr:colOff>
      <xdr:row>0</xdr:row>
      <xdr:rowOff>75483</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237943" y="75483"/>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5000"/>
              </a:schemeClr>
            </a:solidFill>
            <a:ln w="12700" cap="flat" cmpd="sng">
              <a:solidFill>
                <a:srgbClr val="7F7F7F"/>
              </a:solidFill>
              <a:prstDash val="solid"/>
              <a:miter lim="800000"/>
              <a:headEnd type="none" w="sm" len="sm"/>
              <a:tailEnd type="none" w="sm" len="sm"/>
            </a:ln>
            <a:effectLst>
              <a:outerShdw blurRad="50800" dist="50800" dir="5400000" sx="1000" sy="1000" algn="ctr" rotWithShape="0">
                <a:schemeClr val="bg1"/>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6</xdr:col>
      <xdr:colOff>609600</xdr:colOff>
      <xdr:row>6</xdr:row>
      <xdr:rowOff>9525</xdr:rowOff>
    </xdr:from>
    <xdr:to>
      <xdr:col>10</xdr:col>
      <xdr:colOff>295275</xdr:colOff>
      <xdr:row>9</xdr:row>
      <xdr:rowOff>112660</xdr:rowOff>
    </xdr:to>
    <xdr:grpSp>
      <xdr:nvGrpSpPr>
        <xdr:cNvPr id="5" name="Group 4">
          <a:extLst>
            <a:ext uri="{FF2B5EF4-FFF2-40B4-BE49-F238E27FC236}">
              <a16:creationId xmlns:a16="http://schemas.microsoft.com/office/drawing/2014/main" id="{C74225D9-302D-4BDB-A905-B3C45F28D3D6}"/>
            </a:ext>
          </a:extLst>
        </xdr:cNvPr>
        <xdr:cNvGrpSpPr/>
      </xdr:nvGrpSpPr>
      <xdr:grpSpPr>
        <a:xfrm>
          <a:off x="4481052" y="1177106"/>
          <a:ext cx="2266642" cy="686925"/>
          <a:chOff x="1552575" y="1171575"/>
          <a:chExt cx="2276475" cy="509569"/>
        </a:xfrm>
      </xdr:grpSpPr>
      <xdr:sp macro="" textlink="">
        <xdr:nvSpPr>
          <xdr:cNvPr id="3" name="TextBox 2">
            <a:extLst>
              <a:ext uri="{FF2B5EF4-FFF2-40B4-BE49-F238E27FC236}">
                <a16:creationId xmlns:a16="http://schemas.microsoft.com/office/drawing/2014/main" id="{1A9331A4-CECE-4438-9E59-61B1FFCE32EE}"/>
              </a:ext>
            </a:extLst>
          </xdr:cNvPr>
          <xdr:cNvSpPr txBox="1"/>
        </xdr:nvSpPr>
        <xdr:spPr>
          <a:xfrm>
            <a:off x="1590675" y="1171575"/>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rPr>
              <a:t>Attrition</a:t>
            </a:r>
          </a:p>
        </xdr:txBody>
      </xdr:sp>
      <xdr:sp macro="" textlink="KPI!B7">
        <xdr:nvSpPr>
          <xdr:cNvPr id="54" name="TextBox 53">
            <a:extLst>
              <a:ext uri="{FF2B5EF4-FFF2-40B4-BE49-F238E27FC236}">
                <a16:creationId xmlns:a16="http://schemas.microsoft.com/office/drawing/2014/main" id="{D4513A72-EB4E-4007-8168-12B015C00045}"/>
              </a:ext>
            </a:extLst>
          </xdr:cNvPr>
          <xdr:cNvSpPr txBox="1"/>
        </xdr:nvSpPr>
        <xdr:spPr>
          <a:xfrm>
            <a:off x="1552575" y="1425498"/>
            <a:ext cx="2238375" cy="25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F373EB-3F61-413B-9462-6CE8B1064663}" type="TxLink">
              <a:rPr lang="en-US" sz="2000" b="1" i="0" u="none" strike="noStrike">
                <a:solidFill>
                  <a:schemeClr val="accent1">
                    <a:lumMod val="50000"/>
                  </a:schemeClr>
                </a:solidFill>
                <a:latin typeface="Calibri"/>
                <a:ea typeface="Calibri"/>
                <a:cs typeface="Calibri"/>
              </a:rPr>
              <a:pPr algn="ctr"/>
              <a:t>237</a:t>
            </a:fld>
            <a:endParaRPr lang="en-US" sz="3200" b="1">
              <a:solidFill>
                <a:schemeClr val="accent1">
                  <a:lumMod val="50000"/>
                </a:schemeClr>
              </a:solidFill>
            </a:endParaRPr>
          </a:p>
        </xdr:txBody>
      </xdr:sp>
    </xdr:grpSp>
    <xdr:clientData/>
  </xdr:twoCellAnchor>
  <xdr:twoCellAnchor>
    <xdr:from>
      <xdr:col>2</xdr:col>
      <xdr:colOff>295275</xdr:colOff>
      <xdr:row>6</xdr:row>
      <xdr:rowOff>9526</xdr:rowOff>
    </xdr:from>
    <xdr:to>
      <xdr:col>5</xdr:col>
      <xdr:colOff>628650</xdr:colOff>
      <xdr:row>9</xdr:row>
      <xdr:rowOff>122904</xdr:rowOff>
    </xdr:to>
    <xdr:grpSp>
      <xdr:nvGrpSpPr>
        <xdr:cNvPr id="67" name="Group 66">
          <a:extLst>
            <a:ext uri="{FF2B5EF4-FFF2-40B4-BE49-F238E27FC236}">
              <a16:creationId xmlns:a16="http://schemas.microsoft.com/office/drawing/2014/main" id="{AAEC09CE-50FF-4918-979E-A95535FABEF8}"/>
            </a:ext>
          </a:extLst>
        </xdr:cNvPr>
        <xdr:cNvGrpSpPr/>
      </xdr:nvGrpSpPr>
      <xdr:grpSpPr>
        <a:xfrm>
          <a:off x="1585759" y="1177107"/>
          <a:ext cx="2269101" cy="697168"/>
          <a:chOff x="1552575" y="1171575"/>
          <a:chExt cx="2276475" cy="517167"/>
        </a:xfrm>
      </xdr:grpSpPr>
      <xdr:sp macro="" textlink="">
        <xdr:nvSpPr>
          <xdr:cNvPr id="68" name="TextBox 67">
            <a:extLst>
              <a:ext uri="{FF2B5EF4-FFF2-40B4-BE49-F238E27FC236}">
                <a16:creationId xmlns:a16="http://schemas.microsoft.com/office/drawing/2014/main" id="{92CE9CE1-B91A-4290-9C91-9A3070BC34ED}"/>
              </a:ext>
            </a:extLst>
          </xdr:cNvPr>
          <xdr:cNvSpPr txBox="1"/>
        </xdr:nvSpPr>
        <xdr:spPr>
          <a:xfrm>
            <a:off x="1590675" y="1171575"/>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rPr>
              <a:t>Total Employee</a:t>
            </a:r>
          </a:p>
        </xdr:txBody>
      </xdr:sp>
      <xdr:sp macro="" textlink="KPI!A7">
        <xdr:nvSpPr>
          <xdr:cNvPr id="69" name="TextBox 68">
            <a:extLst>
              <a:ext uri="{FF2B5EF4-FFF2-40B4-BE49-F238E27FC236}">
                <a16:creationId xmlns:a16="http://schemas.microsoft.com/office/drawing/2014/main" id="{17B1B3EC-5928-4F53-9312-1150FE283170}"/>
              </a:ext>
            </a:extLst>
          </xdr:cNvPr>
          <xdr:cNvSpPr txBox="1"/>
        </xdr:nvSpPr>
        <xdr:spPr>
          <a:xfrm>
            <a:off x="1552575" y="1425498"/>
            <a:ext cx="2238375" cy="26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77D10F-B1E7-4282-A0E4-1EF50E32E615}" type="TxLink">
              <a:rPr lang="en-US" sz="2000" b="1" i="0" u="none" strike="noStrike">
                <a:solidFill>
                  <a:schemeClr val="accent1">
                    <a:lumMod val="50000"/>
                  </a:schemeClr>
                </a:solidFill>
                <a:latin typeface="Calibri"/>
                <a:ea typeface="Calibri"/>
                <a:cs typeface="Calibri"/>
              </a:rPr>
              <a:pPr algn="ctr"/>
              <a:t>1470</a:t>
            </a:fld>
            <a:endParaRPr lang="en-US" sz="1800" b="1">
              <a:solidFill>
                <a:schemeClr val="accent1">
                  <a:lumMod val="50000"/>
                </a:schemeClr>
              </a:solidFill>
            </a:endParaRPr>
          </a:p>
        </xdr:txBody>
      </xdr:sp>
    </xdr:grpSp>
    <xdr:clientData/>
  </xdr:twoCellAnchor>
  <xdr:twoCellAnchor>
    <xdr:from>
      <xdr:col>11</xdr:col>
      <xdr:colOff>276225</xdr:colOff>
      <xdr:row>5</xdr:row>
      <xdr:rowOff>180975</xdr:rowOff>
    </xdr:from>
    <xdr:to>
      <xdr:col>14</xdr:col>
      <xdr:colOff>590550</xdr:colOff>
      <xdr:row>9</xdr:row>
      <xdr:rowOff>161924</xdr:rowOff>
    </xdr:to>
    <xdr:grpSp>
      <xdr:nvGrpSpPr>
        <xdr:cNvPr id="70" name="Group 69">
          <a:extLst>
            <a:ext uri="{FF2B5EF4-FFF2-40B4-BE49-F238E27FC236}">
              <a16:creationId xmlns:a16="http://schemas.microsoft.com/office/drawing/2014/main" id="{5C9D0497-616E-4E76-A08B-4B13D21716B5}"/>
            </a:ext>
          </a:extLst>
        </xdr:cNvPr>
        <xdr:cNvGrpSpPr/>
      </xdr:nvGrpSpPr>
      <xdr:grpSpPr>
        <a:xfrm>
          <a:off x="7373886" y="1153959"/>
          <a:ext cx="2250051" cy="759336"/>
          <a:chOff x="1571625" y="1171575"/>
          <a:chExt cx="2257425" cy="439312"/>
        </a:xfrm>
      </xdr:grpSpPr>
      <xdr:sp macro="" textlink="">
        <xdr:nvSpPr>
          <xdr:cNvPr id="71" name="TextBox 70">
            <a:extLst>
              <a:ext uri="{FF2B5EF4-FFF2-40B4-BE49-F238E27FC236}">
                <a16:creationId xmlns:a16="http://schemas.microsoft.com/office/drawing/2014/main" id="{9C500F21-1EA9-4AA8-BD9B-360DCB48604E}"/>
              </a:ext>
            </a:extLst>
          </xdr:cNvPr>
          <xdr:cNvSpPr txBox="1"/>
        </xdr:nvSpPr>
        <xdr:spPr>
          <a:xfrm>
            <a:off x="1590675" y="1171575"/>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rPr>
              <a:t>Active</a:t>
            </a:r>
          </a:p>
        </xdr:txBody>
      </xdr:sp>
      <xdr:sp macro="" textlink="KPI!D7">
        <xdr:nvSpPr>
          <xdr:cNvPr id="72" name="TextBox 71">
            <a:extLst>
              <a:ext uri="{FF2B5EF4-FFF2-40B4-BE49-F238E27FC236}">
                <a16:creationId xmlns:a16="http://schemas.microsoft.com/office/drawing/2014/main" id="{87655249-9D6D-41FC-8817-9DB5C6711142}"/>
              </a:ext>
            </a:extLst>
          </xdr:cNvPr>
          <xdr:cNvSpPr txBox="1"/>
        </xdr:nvSpPr>
        <xdr:spPr>
          <a:xfrm>
            <a:off x="1571625" y="1382287"/>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93143A-6AF0-45A7-95B7-5A9A3E8B1345}" type="TxLink">
              <a:rPr lang="en-US" sz="2400" b="1" i="0" u="none" strike="noStrike">
                <a:solidFill>
                  <a:schemeClr val="accent1">
                    <a:lumMod val="50000"/>
                  </a:schemeClr>
                </a:solidFill>
                <a:latin typeface="Calibri"/>
                <a:ea typeface="Calibri"/>
                <a:cs typeface="Calibri"/>
              </a:rPr>
              <a:pPr algn="ctr"/>
              <a:t>1233</a:t>
            </a:fld>
            <a:endParaRPr lang="en-US" sz="3600" b="1">
              <a:solidFill>
                <a:schemeClr val="accent1">
                  <a:lumMod val="50000"/>
                </a:schemeClr>
              </a:solidFill>
            </a:endParaRPr>
          </a:p>
        </xdr:txBody>
      </xdr:sp>
    </xdr:grpSp>
    <xdr:clientData/>
  </xdr:twoCellAnchor>
  <xdr:twoCellAnchor>
    <xdr:from>
      <xdr:col>16</xdr:col>
      <xdr:colOff>95250</xdr:colOff>
      <xdr:row>5</xdr:row>
      <xdr:rowOff>171451</xdr:rowOff>
    </xdr:from>
    <xdr:to>
      <xdr:col>19</xdr:col>
      <xdr:colOff>428625</xdr:colOff>
      <xdr:row>9</xdr:row>
      <xdr:rowOff>180975</xdr:rowOff>
    </xdr:to>
    <xdr:grpSp>
      <xdr:nvGrpSpPr>
        <xdr:cNvPr id="73" name="Group 72">
          <a:extLst>
            <a:ext uri="{FF2B5EF4-FFF2-40B4-BE49-F238E27FC236}">
              <a16:creationId xmlns:a16="http://schemas.microsoft.com/office/drawing/2014/main" id="{6DE0059F-0F18-451E-B64A-1828554029B4}"/>
            </a:ext>
          </a:extLst>
        </xdr:cNvPr>
        <xdr:cNvGrpSpPr/>
      </xdr:nvGrpSpPr>
      <xdr:grpSpPr>
        <a:xfrm>
          <a:off x="10419121" y="1144435"/>
          <a:ext cx="2269101" cy="787911"/>
          <a:chOff x="1552575" y="1171575"/>
          <a:chExt cx="2276475" cy="482523"/>
        </a:xfrm>
      </xdr:grpSpPr>
      <xdr:sp macro="" textlink="">
        <xdr:nvSpPr>
          <xdr:cNvPr id="74" name="TextBox 73">
            <a:extLst>
              <a:ext uri="{FF2B5EF4-FFF2-40B4-BE49-F238E27FC236}">
                <a16:creationId xmlns:a16="http://schemas.microsoft.com/office/drawing/2014/main" id="{EAB14703-99DA-4354-BE7A-515DC4BA23EE}"/>
              </a:ext>
            </a:extLst>
          </xdr:cNvPr>
          <xdr:cNvSpPr txBox="1"/>
        </xdr:nvSpPr>
        <xdr:spPr>
          <a:xfrm>
            <a:off x="1590675" y="1171575"/>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rPr>
              <a:t>Attrition rate</a:t>
            </a:r>
          </a:p>
        </xdr:txBody>
      </xdr:sp>
      <xdr:sp macro="" textlink="KPI!E7">
        <xdr:nvSpPr>
          <xdr:cNvPr id="75" name="TextBox 74">
            <a:extLst>
              <a:ext uri="{FF2B5EF4-FFF2-40B4-BE49-F238E27FC236}">
                <a16:creationId xmlns:a16="http://schemas.microsoft.com/office/drawing/2014/main" id="{B4BE2A03-45E1-4EE0-BB25-2BD176DA830C}"/>
              </a:ext>
            </a:extLst>
          </xdr:cNvPr>
          <xdr:cNvSpPr txBox="1"/>
        </xdr:nvSpPr>
        <xdr:spPr>
          <a:xfrm>
            <a:off x="1552575" y="1425498"/>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0A82772-4657-4812-947E-1C585DA5FF3C}" type="TxLink">
              <a:rPr lang="en-US" sz="2000" b="1" i="0" u="none" strike="noStrike">
                <a:solidFill>
                  <a:schemeClr val="accent1">
                    <a:lumMod val="50000"/>
                  </a:schemeClr>
                </a:solidFill>
                <a:latin typeface="Calibri"/>
                <a:ea typeface="Calibri"/>
                <a:cs typeface="Calibri"/>
              </a:rPr>
              <a:pPr algn="ctr"/>
              <a:t>16%</a:t>
            </a:fld>
            <a:endParaRPr lang="en-US" sz="3200" b="1">
              <a:solidFill>
                <a:schemeClr val="accent1">
                  <a:lumMod val="50000"/>
                </a:schemeClr>
              </a:solidFill>
            </a:endParaRPr>
          </a:p>
        </xdr:txBody>
      </xdr:sp>
    </xdr:grpSp>
    <xdr:clientData/>
  </xdr:twoCellAnchor>
  <xdr:twoCellAnchor>
    <xdr:from>
      <xdr:col>20</xdr:col>
      <xdr:colOff>381000</xdr:colOff>
      <xdr:row>6</xdr:row>
      <xdr:rowOff>1</xdr:rowOff>
    </xdr:from>
    <xdr:to>
      <xdr:col>24</xdr:col>
      <xdr:colOff>66675</xdr:colOff>
      <xdr:row>10</xdr:row>
      <xdr:rowOff>9525</xdr:rowOff>
    </xdr:to>
    <xdr:grpSp>
      <xdr:nvGrpSpPr>
        <xdr:cNvPr id="76" name="Group 75">
          <a:extLst>
            <a:ext uri="{FF2B5EF4-FFF2-40B4-BE49-F238E27FC236}">
              <a16:creationId xmlns:a16="http://schemas.microsoft.com/office/drawing/2014/main" id="{7D05C7FC-74FA-4082-AB55-1EDCAB75DF3A}"/>
            </a:ext>
          </a:extLst>
        </xdr:cNvPr>
        <xdr:cNvGrpSpPr/>
      </xdr:nvGrpSpPr>
      <xdr:grpSpPr>
        <a:xfrm>
          <a:off x="13285839" y="1167582"/>
          <a:ext cx="2266642" cy="787911"/>
          <a:chOff x="1552575" y="1171575"/>
          <a:chExt cx="2276475" cy="482523"/>
        </a:xfrm>
      </xdr:grpSpPr>
      <xdr:sp macro="" textlink="">
        <xdr:nvSpPr>
          <xdr:cNvPr id="77" name="TextBox 76">
            <a:extLst>
              <a:ext uri="{FF2B5EF4-FFF2-40B4-BE49-F238E27FC236}">
                <a16:creationId xmlns:a16="http://schemas.microsoft.com/office/drawing/2014/main" id="{C05A9F94-14E6-417D-9211-4519E165F864}"/>
              </a:ext>
            </a:extLst>
          </xdr:cNvPr>
          <xdr:cNvSpPr txBox="1"/>
        </xdr:nvSpPr>
        <xdr:spPr>
          <a:xfrm>
            <a:off x="1590675" y="1171575"/>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rPr>
              <a:t>Average age</a:t>
            </a:r>
          </a:p>
        </xdr:txBody>
      </xdr:sp>
      <xdr:sp macro="" textlink="KPI!C7">
        <xdr:nvSpPr>
          <xdr:cNvPr id="78" name="TextBox 77">
            <a:extLst>
              <a:ext uri="{FF2B5EF4-FFF2-40B4-BE49-F238E27FC236}">
                <a16:creationId xmlns:a16="http://schemas.microsoft.com/office/drawing/2014/main" id="{F69FEB38-68BC-48B8-84BA-5936658E7ECB}"/>
              </a:ext>
            </a:extLst>
          </xdr:cNvPr>
          <xdr:cNvSpPr txBox="1"/>
        </xdr:nvSpPr>
        <xdr:spPr>
          <a:xfrm>
            <a:off x="1552575" y="1425498"/>
            <a:ext cx="22383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FCFF38F-FBE8-4F94-AC95-8EB82C982AD8}" type="TxLink">
              <a:rPr lang="en-US" sz="2000" b="1" i="0" u="none" strike="noStrike">
                <a:solidFill>
                  <a:schemeClr val="accent1">
                    <a:lumMod val="50000"/>
                  </a:schemeClr>
                </a:solidFill>
                <a:latin typeface="Calibri"/>
                <a:ea typeface="Calibri"/>
                <a:cs typeface="Calibri"/>
              </a:rPr>
              <a:pPr algn="ctr"/>
              <a:t>37</a:t>
            </a:fld>
            <a:endParaRPr lang="en-US" sz="3200" b="1">
              <a:solidFill>
                <a:schemeClr val="accent1">
                  <a:lumMod val="50000"/>
                </a:schemeClr>
              </a:solidFill>
            </a:endParaRPr>
          </a:p>
        </xdr:txBody>
      </xdr:sp>
    </xdr:grpSp>
    <xdr:clientData/>
  </xdr:twoCellAnchor>
  <xdr:oneCellAnchor>
    <xdr:from>
      <xdr:col>5</xdr:col>
      <xdr:colOff>457200</xdr:colOff>
      <xdr:row>6</xdr:row>
      <xdr:rowOff>38100</xdr:rowOff>
    </xdr:from>
    <xdr:ext cx="333375" cy="314325"/>
    <xdr:pic>
      <xdr:nvPicPr>
        <xdr:cNvPr id="79" name="image4.png">
          <a:extLst>
            <a:ext uri="{FF2B5EF4-FFF2-40B4-BE49-F238E27FC236}">
              <a16:creationId xmlns:a16="http://schemas.microsoft.com/office/drawing/2014/main" id="{56DF73EF-474B-4CE6-B8E5-C57C7745C81A}"/>
            </a:ext>
          </a:extLst>
        </xdr:cNvPr>
        <xdr:cNvPicPr preferRelativeResize="0"/>
      </xdr:nvPicPr>
      <xdr:blipFill>
        <a:blip xmlns:r="http://schemas.openxmlformats.org/officeDocument/2006/relationships" r:embed="rId1" cstate="print"/>
        <a:stretch>
          <a:fillRect/>
        </a:stretch>
      </xdr:blipFill>
      <xdr:spPr>
        <a:xfrm>
          <a:off x="3695700" y="1181100"/>
          <a:ext cx="333375" cy="314325"/>
        </a:xfrm>
        <a:prstGeom prst="rect">
          <a:avLst/>
        </a:prstGeom>
        <a:noFill/>
      </xdr:spPr>
    </xdr:pic>
    <xdr:clientData fLocksWithSheet="0"/>
  </xdr:oneCellAnchor>
  <xdr:oneCellAnchor>
    <xdr:from>
      <xdr:col>10</xdr:col>
      <xdr:colOff>66675</xdr:colOff>
      <xdr:row>5</xdr:row>
      <xdr:rowOff>171450</xdr:rowOff>
    </xdr:from>
    <xdr:ext cx="485775" cy="400050"/>
    <xdr:pic>
      <xdr:nvPicPr>
        <xdr:cNvPr id="80" name="image7.png">
          <a:extLst>
            <a:ext uri="{FF2B5EF4-FFF2-40B4-BE49-F238E27FC236}">
              <a16:creationId xmlns:a16="http://schemas.microsoft.com/office/drawing/2014/main" id="{F21A6EA0-742A-4D63-A275-E934B08B9247}"/>
            </a:ext>
          </a:extLst>
        </xdr:cNvPr>
        <xdr:cNvPicPr preferRelativeResize="0"/>
      </xdr:nvPicPr>
      <xdr:blipFill>
        <a:blip xmlns:r="http://schemas.openxmlformats.org/officeDocument/2006/relationships" r:embed="rId2" cstate="print"/>
        <a:stretch>
          <a:fillRect/>
        </a:stretch>
      </xdr:blipFill>
      <xdr:spPr>
        <a:xfrm>
          <a:off x="6543675" y="1123950"/>
          <a:ext cx="485775" cy="400050"/>
        </a:xfrm>
        <a:prstGeom prst="rect">
          <a:avLst/>
        </a:prstGeom>
        <a:noFill/>
      </xdr:spPr>
    </xdr:pic>
    <xdr:clientData fLocksWithSheet="0"/>
  </xdr:oneCellAnchor>
  <xdr:oneCellAnchor>
    <xdr:from>
      <xdr:col>14</xdr:col>
      <xdr:colOff>342900</xdr:colOff>
      <xdr:row>6</xdr:row>
      <xdr:rowOff>28575</xdr:rowOff>
    </xdr:from>
    <xdr:ext cx="419100" cy="304800"/>
    <xdr:pic>
      <xdr:nvPicPr>
        <xdr:cNvPr id="81" name="image5.png">
          <a:extLst>
            <a:ext uri="{FF2B5EF4-FFF2-40B4-BE49-F238E27FC236}">
              <a16:creationId xmlns:a16="http://schemas.microsoft.com/office/drawing/2014/main" id="{26FA8D2B-4046-4E00-AD58-79B0884F8AE3}"/>
            </a:ext>
          </a:extLst>
        </xdr:cNvPr>
        <xdr:cNvPicPr preferRelativeResize="0"/>
      </xdr:nvPicPr>
      <xdr:blipFill>
        <a:blip xmlns:r="http://schemas.openxmlformats.org/officeDocument/2006/relationships" r:embed="rId3" cstate="print"/>
        <a:stretch>
          <a:fillRect/>
        </a:stretch>
      </xdr:blipFill>
      <xdr:spPr>
        <a:xfrm>
          <a:off x="9410700" y="1171575"/>
          <a:ext cx="419100" cy="304800"/>
        </a:xfrm>
        <a:prstGeom prst="rect">
          <a:avLst/>
        </a:prstGeom>
        <a:noFill/>
      </xdr:spPr>
    </xdr:pic>
    <xdr:clientData fLocksWithSheet="0"/>
  </xdr:oneCellAnchor>
  <xdr:oneCellAnchor>
    <xdr:from>
      <xdr:col>19</xdr:col>
      <xdr:colOff>142875</xdr:colOff>
      <xdr:row>6</xdr:row>
      <xdr:rowOff>38101</xdr:rowOff>
    </xdr:from>
    <xdr:ext cx="390525" cy="314325"/>
    <xdr:pic>
      <xdr:nvPicPr>
        <xdr:cNvPr id="82" name="image2.png">
          <a:extLst>
            <a:ext uri="{FF2B5EF4-FFF2-40B4-BE49-F238E27FC236}">
              <a16:creationId xmlns:a16="http://schemas.microsoft.com/office/drawing/2014/main" id="{8995F2EE-08D9-4A5B-A789-89E8409EC399}"/>
            </a:ext>
          </a:extLst>
        </xdr:cNvPr>
        <xdr:cNvPicPr preferRelativeResize="0"/>
      </xdr:nvPicPr>
      <xdr:blipFill>
        <a:blip xmlns:r="http://schemas.openxmlformats.org/officeDocument/2006/relationships" r:embed="rId4" cstate="print"/>
        <a:stretch>
          <a:fillRect/>
        </a:stretch>
      </xdr:blipFill>
      <xdr:spPr>
        <a:xfrm>
          <a:off x="12449175" y="1181101"/>
          <a:ext cx="390525" cy="314325"/>
        </a:xfrm>
        <a:prstGeom prst="rect">
          <a:avLst/>
        </a:prstGeom>
        <a:noFill/>
      </xdr:spPr>
    </xdr:pic>
    <xdr:clientData fLocksWithSheet="0"/>
  </xdr:oneCellAnchor>
  <xdr:oneCellAnchor>
    <xdr:from>
      <xdr:col>23</xdr:col>
      <xdr:colOff>523875</xdr:colOff>
      <xdr:row>6</xdr:row>
      <xdr:rowOff>66675</xdr:rowOff>
    </xdr:from>
    <xdr:ext cx="295275" cy="266700"/>
    <xdr:pic>
      <xdr:nvPicPr>
        <xdr:cNvPr id="83" name="image6.png">
          <a:extLst>
            <a:ext uri="{FF2B5EF4-FFF2-40B4-BE49-F238E27FC236}">
              <a16:creationId xmlns:a16="http://schemas.microsoft.com/office/drawing/2014/main" id="{A58B8107-CB2A-47F6-8817-39B723934769}"/>
            </a:ext>
          </a:extLst>
        </xdr:cNvPr>
        <xdr:cNvPicPr preferRelativeResize="0"/>
      </xdr:nvPicPr>
      <xdr:blipFill>
        <a:blip xmlns:r="http://schemas.openxmlformats.org/officeDocument/2006/relationships" r:embed="rId5" cstate="print"/>
        <a:stretch>
          <a:fillRect/>
        </a:stretch>
      </xdr:blipFill>
      <xdr:spPr>
        <a:xfrm>
          <a:off x="15420975" y="1209675"/>
          <a:ext cx="295275" cy="266700"/>
        </a:xfrm>
        <a:prstGeom prst="rect">
          <a:avLst/>
        </a:prstGeom>
        <a:noFill/>
      </xdr:spPr>
    </xdr:pic>
    <xdr:clientData fLocksWithSheet="0"/>
  </xdr:oneCellAnchor>
  <xdr:twoCellAnchor>
    <xdr:from>
      <xdr:col>3</xdr:col>
      <xdr:colOff>275069</xdr:colOff>
      <xdr:row>1</xdr:row>
      <xdr:rowOff>66673</xdr:rowOff>
    </xdr:from>
    <xdr:to>
      <xdr:col>14</xdr:col>
      <xdr:colOff>523875</xdr:colOff>
      <xdr:row>4</xdr:row>
      <xdr:rowOff>28575</xdr:rowOff>
    </xdr:to>
    <xdr:sp macro="" textlink="">
      <xdr:nvSpPr>
        <xdr:cNvPr id="56" name="TextBox 55">
          <a:extLst>
            <a:ext uri="{FF2B5EF4-FFF2-40B4-BE49-F238E27FC236}">
              <a16:creationId xmlns:a16="http://schemas.microsoft.com/office/drawing/2014/main" id="{67C0A507-6ACA-48EE-B7FB-C357A3904A97}"/>
            </a:ext>
          </a:extLst>
        </xdr:cNvPr>
        <xdr:cNvSpPr txBox="1"/>
      </xdr:nvSpPr>
      <xdr:spPr>
        <a:xfrm>
          <a:off x="2218169" y="257173"/>
          <a:ext cx="7373506" cy="533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4800" b="1">
              <a:solidFill>
                <a:srgbClr val="002060"/>
              </a:solidFill>
            </a:rPr>
            <a:t>HR ANALYTICS DASHBOARD</a:t>
          </a:r>
        </a:p>
      </xdr:txBody>
    </xdr:sp>
    <xdr:clientData/>
  </xdr:twoCellAnchor>
  <xdr:oneCellAnchor>
    <xdr:from>
      <xdr:col>2</xdr:col>
      <xdr:colOff>295275</xdr:colOff>
      <xdr:row>1</xdr:row>
      <xdr:rowOff>85725</xdr:rowOff>
    </xdr:from>
    <xdr:ext cx="542925" cy="523875"/>
    <xdr:pic>
      <xdr:nvPicPr>
        <xdr:cNvPr id="58" name="image1.png">
          <a:extLst>
            <a:ext uri="{FF2B5EF4-FFF2-40B4-BE49-F238E27FC236}">
              <a16:creationId xmlns:a16="http://schemas.microsoft.com/office/drawing/2014/main" id="{2ADE2BB7-9DA9-42CE-8503-C50810312A2A}"/>
            </a:ext>
          </a:extLst>
        </xdr:cNvPr>
        <xdr:cNvPicPr preferRelativeResize="0"/>
      </xdr:nvPicPr>
      <xdr:blipFill>
        <a:blip xmlns:r="http://schemas.openxmlformats.org/officeDocument/2006/relationships" r:embed="rId6" cstate="print"/>
        <a:stretch>
          <a:fillRect/>
        </a:stretch>
      </xdr:blipFill>
      <xdr:spPr>
        <a:xfrm>
          <a:off x="1590675" y="276225"/>
          <a:ext cx="542925" cy="523875"/>
        </a:xfrm>
        <a:prstGeom prst="rect">
          <a:avLst/>
        </a:prstGeom>
        <a:noFill/>
      </xdr:spPr>
    </xdr:pic>
    <xdr:clientData fLocksWithSheet="0"/>
  </xdr:oneCellAnchor>
  <xdr:oneCellAnchor>
    <xdr:from>
      <xdr:col>15</xdr:col>
      <xdr:colOff>304800</xdr:colOff>
      <xdr:row>1</xdr:row>
      <xdr:rowOff>57150</xdr:rowOff>
    </xdr:from>
    <xdr:ext cx="723900" cy="628650"/>
    <xdr:pic>
      <xdr:nvPicPr>
        <xdr:cNvPr id="59" name="image3.png">
          <a:extLst>
            <a:ext uri="{FF2B5EF4-FFF2-40B4-BE49-F238E27FC236}">
              <a16:creationId xmlns:a16="http://schemas.microsoft.com/office/drawing/2014/main" id="{35C75E8C-A249-427A-9EC8-9BBBDBE0B4FE}"/>
            </a:ext>
          </a:extLst>
        </xdr:cNvPr>
        <xdr:cNvPicPr preferRelativeResize="0"/>
      </xdr:nvPicPr>
      <xdr:blipFill>
        <a:blip xmlns:r="http://schemas.openxmlformats.org/officeDocument/2006/relationships" r:embed="rId7" cstate="print"/>
        <a:stretch>
          <a:fillRect/>
        </a:stretch>
      </xdr:blipFill>
      <xdr:spPr>
        <a:xfrm>
          <a:off x="10020300" y="247650"/>
          <a:ext cx="723900" cy="628650"/>
        </a:xfrm>
        <a:prstGeom prst="rect">
          <a:avLst/>
        </a:prstGeom>
        <a:noFill/>
      </xdr:spPr>
    </xdr:pic>
    <xdr:clientData fLocksWithSheet="0"/>
  </xdr:oneCellAnchor>
  <xdr:twoCellAnchor>
    <xdr:from>
      <xdr:col>16</xdr:col>
      <xdr:colOff>257175</xdr:colOff>
      <xdr:row>0</xdr:row>
      <xdr:rowOff>85723</xdr:rowOff>
    </xdr:from>
    <xdr:to>
      <xdr:col>18</xdr:col>
      <xdr:colOff>571500</xdr:colOff>
      <xdr:row>5</xdr:row>
      <xdr:rowOff>123825</xdr:rowOff>
    </xdr:to>
    <xdr:sp macro="" textlink="">
      <xdr:nvSpPr>
        <xdr:cNvPr id="61" name="TextBox 60">
          <a:extLst>
            <a:ext uri="{FF2B5EF4-FFF2-40B4-BE49-F238E27FC236}">
              <a16:creationId xmlns:a16="http://schemas.microsoft.com/office/drawing/2014/main" id="{CE71EF4C-B3DC-499E-8A12-78F22782257C}"/>
            </a:ext>
          </a:extLst>
        </xdr:cNvPr>
        <xdr:cNvSpPr txBox="1"/>
      </xdr:nvSpPr>
      <xdr:spPr>
        <a:xfrm>
          <a:off x="10620375" y="85723"/>
          <a:ext cx="1609725" cy="990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JOB</a:t>
          </a:r>
        </a:p>
        <a:p>
          <a:pPr algn="ctr"/>
          <a:r>
            <a:rPr lang="en-US" sz="1400" b="1"/>
            <a:t>SATISFACTION</a:t>
          </a:r>
        </a:p>
        <a:p>
          <a:pPr algn="ctr"/>
          <a:r>
            <a:rPr lang="en-US" sz="1400" b="1"/>
            <a:t>RATE</a:t>
          </a:r>
        </a:p>
      </xdr:txBody>
    </xdr:sp>
    <xdr:clientData/>
  </xdr:twoCellAnchor>
  <xdr:twoCellAnchor>
    <xdr:from>
      <xdr:col>18</xdr:col>
      <xdr:colOff>390525</xdr:colOff>
      <xdr:row>0</xdr:row>
      <xdr:rowOff>190499</xdr:rowOff>
    </xdr:from>
    <xdr:to>
      <xdr:col>19</xdr:col>
      <xdr:colOff>476249</xdr:colOff>
      <xdr:row>4</xdr:row>
      <xdr:rowOff>152400</xdr:rowOff>
    </xdr:to>
    <xdr:graphicFrame macro="">
      <xdr:nvGraphicFramePr>
        <xdr:cNvPr id="64" name="Chart 63">
          <a:extLst>
            <a:ext uri="{FF2B5EF4-FFF2-40B4-BE49-F238E27FC236}">
              <a16:creationId xmlns:a16="http://schemas.microsoft.com/office/drawing/2014/main" id="{22766ACA-5DB0-4138-826B-5AEC3B0D0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523874</xdr:colOff>
      <xdr:row>2</xdr:row>
      <xdr:rowOff>28575</xdr:rowOff>
    </xdr:from>
    <xdr:to>
      <xdr:col>19</xdr:col>
      <xdr:colOff>304799</xdr:colOff>
      <xdr:row>3</xdr:row>
      <xdr:rowOff>123824</xdr:rowOff>
    </xdr:to>
    <xdr:sp macro="" textlink="Rating!$B$6">
      <xdr:nvSpPr>
        <xdr:cNvPr id="6" name="TextBox 5">
          <a:extLst>
            <a:ext uri="{FF2B5EF4-FFF2-40B4-BE49-F238E27FC236}">
              <a16:creationId xmlns:a16="http://schemas.microsoft.com/office/drawing/2014/main" id="{E3A02EA6-9FAA-49B7-88B4-7EAA21B2681A}"/>
            </a:ext>
          </a:extLst>
        </xdr:cNvPr>
        <xdr:cNvSpPr txBox="1"/>
      </xdr:nvSpPr>
      <xdr:spPr>
        <a:xfrm>
          <a:off x="12182474" y="409575"/>
          <a:ext cx="42862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2434C3-5EDB-4CFD-AD89-4C0B43A49AC3}" type="TxLink">
            <a:rPr lang="en-US" sz="1400" b="1" i="0" u="none" strike="noStrike">
              <a:solidFill>
                <a:srgbClr val="002060"/>
              </a:solidFill>
              <a:latin typeface="Calibri"/>
              <a:ea typeface="Calibri"/>
              <a:cs typeface="Calibri"/>
            </a:rPr>
            <a:pPr algn="ctr"/>
            <a:t>2.6</a:t>
          </a:fld>
          <a:endParaRPr lang="en-US" sz="1200" b="1">
            <a:solidFill>
              <a:srgbClr val="002060"/>
            </a:solidFill>
          </a:endParaRPr>
        </a:p>
      </xdr:txBody>
    </xdr:sp>
    <xdr:clientData/>
  </xdr:twoCellAnchor>
  <xdr:twoCellAnchor>
    <xdr:from>
      <xdr:col>19</xdr:col>
      <xdr:colOff>514350</xdr:colOff>
      <xdr:row>1</xdr:row>
      <xdr:rowOff>9525</xdr:rowOff>
    </xdr:from>
    <xdr:to>
      <xdr:col>24</xdr:col>
      <xdr:colOff>104775</xdr:colOff>
      <xdr:row>4</xdr:row>
      <xdr:rowOff>123825</xdr:rowOff>
    </xdr:to>
    <xdr:graphicFrame macro="">
      <xdr:nvGraphicFramePr>
        <xdr:cNvPr id="84" name="Chart 83">
          <a:extLst>
            <a:ext uri="{FF2B5EF4-FFF2-40B4-BE49-F238E27FC236}">
              <a16:creationId xmlns:a16="http://schemas.microsoft.com/office/drawing/2014/main" id="{0B62C41E-8377-4799-9952-4B1872E1B7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638176</xdr:colOff>
      <xdr:row>1</xdr:row>
      <xdr:rowOff>66675</xdr:rowOff>
    </xdr:from>
    <xdr:to>
      <xdr:col>24</xdr:col>
      <xdr:colOff>238126</xdr:colOff>
      <xdr:row>4</xdr:row>
      <xdr:rowOff>66675</xdr:rowOff>
    </xdr:to>
    <xdr:sp macro="" textlink="">
      <xdr:nvSpPr>
        <xdr:cNvPr id="66" name="Freeform: Shape 65">
          <a:extLst>
            <a:ext uri="{FF2B5EF4-FFF2-40B4-BE49-F238E27FC236}">
              <a16:creationId xmlns:a16="http://schemas.microsoft.com/office/drawing/2014/main" id="{B59BA7BB-FDF9-4EC1-AC57-65A0C3311995}"/>
            </a:ext>
          </a:extLst>
        </xdr:cNvPr>
        <xdr:cNvSpPr/>
      </xdr:nvSpPr>
      <xdr:spPr>
        <a:xfrm>
          <a:off x="12944476" y="257175"/>
          <a:ext cx="2838450" cy="571500"/>
        </a:xfrm>
        <a:custGeom>
          <a:avLst/>
          <a:gdLst>
            <a:gd name="connsiteX0" fmla="*/ 2341033 w 3081867"/>
            <a:gd name="connsiteY0" fmla="*/ 160866 h 939800"/>
            <a:gd name="connsiteX1" fmla="*/ 2276076 w 3081867"/>
            <a:gd name="connsiteY1" fmla="*/ 387246 h 939800"/>
            <a:gd name="connsiteX2" fmla="*/ 2065867 w 3081867"/>
            <a:gd name="connsiteY2" fmla="*/ 387244 h 939800"/>
            <a:gd name="connsiteX3" fmla="*/ 2235930 w 3081867"/>
            <a:gd name="connsiteY3" fmla="*/ 527153 h 939800"/>
            <a:gd name="connsiteX4" fmla="*/ 2170971 w 3081867"/>
            <a:gd name="connsiteY4" fmla="*/ 753531 h 939800"/>
            <a:gd name="connsiteX5" fmla="*/ 2341033 w 3081867"/>
            <a:gd name="connsiteY5" fmla="*/ 613620 h 939800"/>
            <a:gd name="connsiteX6" fmla="*/ 2511095 w 3081867"/>
            <a:gd name="connsiteY6" fmla="*/ 753531 h 939800"/>
            <a:gd name="connsiteX7" fmla="*/ 2446136 w 3081867"/>
            <a:gd name="connsiteY7" fmla="*/ 527153 h 939800"/>
            <a:gd name="connsiteX8" fmla="*/ 2616199 w 3081867"/>
            <a:gd name="connsiteY8" fmla="*/ 387244 h 939800"/>
            <a:gd name="connsiteX9" fmla="*/ 2405990 w 3081867"/>
            <a:gd name="connsiteY9" fmla="*/ 387246 h 939800"/>
            <a:gd name="connsiteX10" fmla="*/ 1762477 w 3081867"/>
            <a:gd name="connsiteY10" fmla="*/ 160866 h 939800"/>
            <a:gd name="connsiteX11" fmla="*/ 1697520 w 3081867"/>
            <a:gd name="connsiteY11" fmla="*/ 387246 h 939800"/>
            <a:gd name="connsiteX12" fmla="*/ 1487311 w 3081867"/>
            <a:gd name="connsiteY12" fmla="*/ 387244 h 939800"/>
            <a:gd name="connsiteX13" fmla="*/ 1657374 w 3081867"/>
            <a:gd name="connsiteY13" fmla="*/ 527153 h 939800"/>
            <a:gd name="connsiteX14" fmla="*/ 1592415 w 3081867"/>
            <a:gd name="connsiteY14" fmla="*/ 753531 h 939800"/>
            <a:gd name="connsiteX15" fmla="*/ 1762477 w 3081867"/>
            <a:gd name="connsiteY15" fmla="*/ 613620 h 939800"/>
            <a:gd name="connsiteX16" fmla="*/ 1932539 w 3081867"/>
            <a:gd name="connsiteY16" fmla="*/ 753531 h 939800"/>
            <a:gd name="connsiteX17" fmla="*/ 1867580 w 3081867"/>
            <a:gd name="connsiteY17" fmla="*/ 527153 h 939800"/>
            <a:gd name="connsiteX18" fmla="*/ 2037643 w 3081867"/>
            <a:gd name="connsiteY18" fmla="*/ 387244 h 939800"/>
            <a:gd name="connsiteX19" fmla="*/ 1827434 w 3081867"/>
            <a:gd name="connsiteY19" fmla="*/ 387246 h 939800"/>
            <a:gd name="connsiteX20" fmla="*/ 1183922 w 3081867"/>
            <a:gd name="connsiteY20" fmla="*/ 160866 h 939800"/>
            <a:gd name="connsiteX21" fmla="*/ 1118965 w 3081867"/>
            <a:gd name="connsiteY21" fmla="*/ 387246 h 939800"/>
            <a:gd name="connsiteX22" fmla="*/ 908756 w 3081867"/>
            <a:gd name="connsiteY22" fmla="*/ 387244 h 939800"/>
            <a:gd name="connsiteX23" fmla="*/ 1078819 w 3081867"/>
            <a:gd name="connsiteY23" fmla="*/ 527153 h 939800"/>
            <a:gd name="connsiteX24" fmla="*/ 1013860 w 3081867"/>
            <a:gd name="connsiteY24" fmla="*/ 753531 h 939800"/>
            <a:gd name="connsiteX25" fmla="*/ 1183922 w 3081867"/>
            <a:gd name="connsiteY25" fmla="*/ 613620 h 939800"/>
            <a:gd name="connsiteX26" fmla="*/ 1353984 w 3081867"/>
            <a:gd name="connsiteY26" fmla="*/ 753531 h 939800"/>
            <a:gd name="connsiteX27" fmla="*/ 1289025 w 3081867"/>
            <a:gd name="connsiteY27" fmla="*/ 527153 h 939800"/>
            <a:gd name="connsiteX28" fmla="*/ 1459088 w 3081867"/>
            <a:gd name="connsiteY28" fmla="*/ 387244 h 939800"/>
            <a:gd name="connsiteX29" fmla="*/ 1248879 w 3081867"/>
            <a:gd name="connsiteY29" fmla="*/ 387246 h 939800"/>
            <a:gd name="connsiteX30" fmla="*/ 605367 w 3081867"/>
            <a:gd name="connsiteY30" fmla="*/ 160866 h 939800"/>
            <a:gd name="connsiteX31" fmla="*/ 540410 w 3081867"/>
            <a:gd name="connsiteY31" fmla="*/ 387246 h 939800"/>
            <a:gd name="connsiteX32" fmla="*/ 330201 w 3081867"/>
            <a:gd name="connsiteY32" fmla="*/ 387244 h 939800"/>
            <a:gd name="connsiteX33" fmla="*/ 500264 w 3081867"/>
            <a:gd name="connsiteY33" fmla="*/ 527153 h 939800"/>
            <a:gd name="connsiteX34" fmla="*/ 435305 w 3081867"/>
            <a:gd name="connsiteY34" fmla="*/ 753531 h 939800"/>
            <a:gd name="connsiteX35" fmla="*/ 605367 w 3081867"/>
            <a:gd name="connsiteY35" fmla="*/ 613620 h 939800"/>
            <a:gd name="connsiteX36" fmla="*/ 775429 w 3081867"/>
            <a:gd name="connsiteY36" fmla="*/ 753531 h 939800"/>
            <a:gd name="connsiteX37" fmla="*/ 710470 w 3081867"/>
            <a:gd name="connsiteY37" fmla="*/ 527153 h 939800"/>
            <a:gd name="connsiteX38" fmla="*/ 880533 w 3081867"/>
            <a:gd name="connsiteY38" fmla="*/ 387244 h 939800"/>
            <a:gd name="connsiteX39" fmla="*/ 670324 w 3081867"/>
            <a:gd name="connsiteY39" fmla="*/ 387246 h 939800"/>
            <a:gd name="connsiteX40" fmla="*/ 0 w 3081867"/>
            <a:gd name="connsiteY40" fmla="*/ 0 h 939800"/>
            <a:gd name="connsiteX41" fmla="*/ 3081867 w 3081867"/>
            <a:gd name="connsiteY41" fmla="*/ 0 h 939800"/>
            <a:gd name="connsiteX42" fmla="*/ 3081867 w 3081867"/>
            <a:gd name="connsiteY42" fmla="*/ 939800 h 939800"/>
            <a:gd name="connsiteX43" fmla="*/ 0 w 3081867"/>
            <a:gd name="connsiteY43" fmla="*/ 939800 h 939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081867" h="939800">
              <a:moveTo>
                <a:pt x="2341033" y="160866"/>
              </a:moveTo>
              <a:lnTo>
                <a:pt x="2276076" y="387246"/>
              </a:lnTo>
              <a:lnTo>
                <a:pt x="2065867" y="387244"/>
              </a:lnTo>
              <a:lnTo>
                <a:pt x="2235930" y="527153"/>
              </a:lnTo>
              <a:lnTo>
                <a:pt x="2170971" y="753531"/>
              </a:lnTo>
              <a:lnTo>
                <a:pt x="2341033" y="613620"/>
              </a:lnTo>
              <a:lnTo>
                <a:pt x="2511095" y="753531"/>
              </a:lnTo>
              <a:lnTo>
                <a:pt x="2446136" y="527153"/>
              </a:lnTo>
              <a:lnTo>
                <a:pt x="2616199" y="387244"/>
              </a:lnTo>
              <a:lnTo>
                <a:pt x="2405990" y="387246"/>
              </a:lnTo>
              <a:close/>
              <a:moveTo>
                <a:pt x="1762477" y="160866"/>
              </a:moveTo>
              <a:lnTo>
                <a:pt x="1697520" y="387246"/>
              </a:lnTo>
              <a:lnTo>
                <a:pt x="1487311" y="387244"/>
              </a:lnTo>
              <a:lnTo>
                <a:pt x="1657374" y="527153"/>
              </a:lnTo>
              <a:lnTo>
                <a:pt x="1592415" y="753531"/>
              </a:lnTo>
              <a:lnTo>
                <a:pt x="1762477" y="613620"/>
              </a:lnTo>
              <a:lnTo>
                <a:pt x="1932539" y="753531"/>
              </a:lnTo>
              <a:lnTo>
                <a:pt x="1867580" y="527153"/>
              </a:lnTo>
              <a:lnTo>
                <a:pt x="2037643" y="387244"/>
              </a:lnTo>
              <a:lnTo>
                <a:pt x="1827434" y="387246"/>
              </a:lnTo>
              <a:close/>
              <a:moveTo>
                <a:pt x="1183922" y="160866"/>
              </a:moveTo>
              <a:lnTo>
                <a:pt x="1118965" y="387246"/>
              </a:lnTo>
              <a:lnTo>
                <a:pt x="908756" y="387244"/>
              </a:lnTo>
              <a:lnTo>
                <a:pt x="1078819" y="527153"/>
              </a:lnTo>
              <a:lnTo>
                <a:pt x="1013860" y="753531"/>
              </a:lnTo>
              <a:lnTo>
                <a:pt x="1183922" y="613620"/>
              </a:lnTo>
              <a:lnTo>
                <a:pt x="1353984" y="753531"/>
              </a:lnTo>
              <a:lnTo>
                <a:pt x="1289025" y="527153"/>
              </a:lnTo>
              <a:lnTo>
                <a:pt x="1459088" y="387244"/>
              </a:lnTo>
              <a:lnTo>
                <a:pt x="1248879" y="387246"/>
              </a:lnTo>
              <a:close/>
              <a:moveTo>
                <a:pt x="605367" y="160866"/>
              </a:moveTo>
              <a:lnTo>
                <a:pt x="540410" y="387246"/>
              </a:lnTo>
              <a:lnTo>
                <a:pt x="330201" y="387244"/>
              </a:lnTo>
              <a:lnTo>
                <a:pt x="500264" y="527153"/>
              </a:lnTo>
              <a:lnTo>
                <a:pt x="435305" y="753531"/>
              </a:lnTo>
              <a:lnTo>
                <a:pt x="605367" y="613620"/>
              </a:lnTo>
              <a:lnTo>
                <a:pt x="775429" y="753531"/>
              </a:lnTo>
              <a:lnTo>
                <a:pt x="710470" y="527153"/>
              </a:lnTo>
              <a:lnTo>
                <a:pt x="880533" y="387244"/>
              </a:lnTo>
              <a:lnTo>
                <a:pt x="670324" y="387246"/>
              </a:lnTo>
              <a:close/>
              <a:moveTo>
                <a:pt x="0" y="0"/>
              </a:moveTo>
              <a:lnTo>
                <a:pt x="3081867" y="0"/>
              </a:lnTo>
              <a:lnTo>
                <a:pt x="3081867" y="939800"/>
              </a:lnTo>
              <a:lnTo>
                <a:pt x="0" y="939800"/>
              </a:lnTo>
              <a:close/>
            </a:path>
          </a:pathLst>
        </a:custGeom>
        <a:solidFill>
          <a:srgbClr val="F0F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65678</xdr:colOff>
      <xdr:row>17</xdr:row>
      <xdr:rowOff>94072</xdr:rowOff>
    </xdr:from>
    <xdr:to>
      <xdr:col>8</xdr:col>
      <xdr:colOff>328584</xdr:colOff>
      <xdr:row>23</xdr:row>
      <xdr:rowOff>145920</xdr:rowOff>
    </xdr:to>
    <xdr:grpSp>
      <xdr:nvGrpSpPr>
        <xdr:cNvPr id="12" name="Group 11">
          <a:extLst>
            <a:ext uri="{FF2B5EF4-FFF2-40B4-BE49-F238E27FC236}">
              <a16:creationId xmlns:a16="http://schemas.microsoft.com/office/drawing/2014/main" id="{8E097ED9-3666-44DF-AB1A-861978B2E9A6}"/>
            </a:ext>
          </a:extLst>
        </xdr:cNvPr>
        <xdr:cNvGrpSpPr/>
      </xdr:nvGrpSpPr>
      <xdr:grpSpPr>
        <a:xfrm>
          <a:off x="1356162" y="3402217"/>
          <a:ext cx="4134357" cy="1219429"/>
          <a:chOff x="1335678" y="3351008"/>
          <a:chExt cx="4134357" cy="1219429"/>
        </a:xfrm>
      </xdr:grpSpPr>
      <xdr:graphicFrame macro="">
        <xdr:nvGraphicFramePr>
          <xdr:cNvPr id="85" name="Chart 84">
            <a:extLst>
              <a:ext uri="{FF2B5EF4-FFF2-40B4-BE49-F238E27FC236}">
                <a16:creationId xmlns:a16="http://schemas.microsoft.com/office/drawing/2014/main" id="{8F66E354-FC79-4EBA-9BC9-5D0CA570ECB6}"/>
              </a:ext>
            </a:extLst>
          </xdr:cNvPr>
          <xdr:cNvGraphicFramePr>
            <a:graphicFrameLocks/>
          </xdr:cNvGraphicFramePr>
        </xdr:nvGraphicFramePr>
        <xdr:xfrm>
          <a:off x="1335678" y="3352765"/>
          <a:ext cx="1285822" cy="1215915"/>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6" name="Chart 85">
            <a:extLst>
              <a:ext uri="{FF2B5EF4-FFF2-40B4-BE49-F238E27FC236}">
                <a16:creationId xmlns:a16="http://schemas.microsoft.com/office/drawing/2014/main" id="{AA542CC3-1252-47F1-9C88-C5FD6D6B4386}"/>
              </a:ext>
            </a:extLst>
          </xdr:cNvPr>
          <xdr:cNvGraphicFramePr>
            <a:graphicFrameLocks/>
          </xdr:cNvGraphicFramePr>
        </xdr:nvGraphicFramePr>
        <xdr:xfrm>
          <a:off x="4159837" y="3351008"/>
          <a:ext cx="1310198" cy="1219429"/>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8" name="Graphic 7" descr="Male profile">
            <a:extLst>
              <a:ext uri="{FF2B5EF4-FFF2-40B4-BE49-F238E27FC236}">
                <a16:creationId xmlns:a16="http://schemas.microsoft.com/office/drawing/2014/main" id="{F38E7404-287D-42AC-BB52-7E11821E335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35482" y="3571582"/>
            <a:ext cx="731520" cy="741855"/>
          </a:xfrm>
          <a:prstGeom prst="rect">
            <a:avLst/>
          </a:prstGeom>
        </xdr:spPr>
      </xdr:pic>
      <xdr:pic>
        <xdr:nvPicPr>
          <xdr:cNvPr id="10" name="Graphic 9" descr="Female Profile">
            <a:extLst>
              <a:ext uri="{FF2B5EF4-FFF2-40B4-BE49-F238E27FC236}">
                <a16:creationId xmlns:a16="http://schemas.microsoft.com/office/drawing/2014/main" id="{F89FF35A-72DD-4FDE-BED4-9B7DCAF5FEA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433615" y="3576749"/>
            <a:ext cx="729333" cy="731520"/>
          </a:xfrm>
          <a:prstGeom prst="rect">
            <a:avLst/>
          </a:prstGeom>
        </xdr:spPr>
      </xdr:pic>
      <xdr:sp macro="" textlink="emp_count!$B$9">
        <xdr:nvSpPr>
          <xdr:cNvPr id="87" name="TextBox 5">
            <a:extLst>
              <a:ext uri="{FF2B5EF4-FFF2-40B4-BE49-F238E27FC236}">
                <a16:creationId xmlns:a16="http://schemas.microsoft.com/office/drawing/2014/main" id="{E18BF550-23D5-439E-BA39-C7681BE1E9A8}"/>
              </a:ext>
            </a:extLst>
          </xdr:cNvPr>
          <xdr:cNvSpPr txBox="1"/>
        </xdr:nvSpPr>
        <xdr:spPr>
          <a:xfrm>
            <a:off x="4556330" y="3772822"/>
            <a:ext cx="552887" cy="337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612D76F1-5021-4CD3-A105-35623B88C687}" type="TxLink">
              <a:rPr lang="en-US" sz="1600" b="1" i="0" u="none" strike="noStrike">
                <a:solidFill>
                  <a:srgbClr val="002060"/>
                </a:solidFill>
                <a:latin typeface="Calibri"/>
                <a:ea typeface="Calibri"/>
                <a:cs typeface="Calibri"/>
              </a:rPr>
              <a:pPr algn="ctr"/>
              <a:t>882</a:t>
            </a:fld>
            <a:endParaRPr lang="en-US" sz="2400" b="1">
              <a:solidFill>
                <a:srgbClr val="002060"/>
              </a:solidFill>
            </a:endParaRPr>
          </a:p>
        </xdr:txBody>
      </xdr:sp>
    </xdr:grpSp>
    <xdr:clientData/>
  </xdr:twoCellAnchor>
  <xdr:twoCellAnchor>
    <xdr:from>
      <xdr:col>2</xdr:col>
      <xdr:colOff>215081</xdr:colOff>
      <xdr:row>11</xdr:row>
      <xdr:rowOff>40967</xdr:rowOff>
    </xdr:from>
    <xdr:to>
      <xdr:col>8</xdr:col>
      <xdr:colOff>30726</xdr:colOff>
      <xdr:row>12</xdr:row>
      <xdr:rowOff>102420</xdr:rowOff>
    </xdr:to>
    <xdr:sp macro="" textlink="">
      <xdr:nvSpPr>
        <xdr:cNvPr id="13" name="TextBox 12">
          <a:extLst>
            <a:ext uri="{FF2B5EF4-FFF2-40B4-BE49-F238E27FC236}">
              <a16:creationId xmlns:a16="http://schemas.microsoft.com/office/drawing/2014/main" id="{5AF30612-537B-4FEA-A715-8B62195E7508}"/>
            </a:ext>
          </a:extLst>
        </xdr:cNvPr>
        <xdr:cNvSpPr txBox="1"/>
      </xdr:nvSpPr>
      <xdr:spPr>
        <a:xfrm>
          <a:off x="1505565" y="2181532"/>
          <a:ext cx="3687096" cy="25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50000"/>
                </a:schemeClr>
              </a:solidFill>
              <a:latin typeface="Arial Black" panose="020B0A04020102020204" pitchFamily="34" charset="0"/>
            </a:rPr>
            <a:t>Total employees by gender</a:t>
          </a:r>
        </a:p>
      </xdr:txBody>
    </xdr:sp>
    <xdr:clientData/>
  </xdr:twoCellAnchor>
  <xdr:twoCellAnchor editAs="oneCell">
    <xdr:from>
      <xdr:col>2</xdr:col>
      <xdr:colOff>542823</xdr:colOff>
      <xdr:row>13</xdr:row>
      <xdr:rowOff>116451</xdr:rowOff>
    </xdr:from>
    <xdr:to>
      <xdr:col>7</xdr:col>
      <xdr:colOff>194596</xdr:colOff>
      <xdr:row>17</xdr:row>
      <xdr:rowOff>51210</xdr:rowOff>
    </xdr:to>
    <mc:AlternateContent xmlns:mc="http://schemas.openxmlformats.org/markup-compatibility/2006" xmlns:a14="http://schemas.microsoft.com/office/drawing/2010/main">
      <mc:Choice Requires="a14">
        <xdr:graphicFrame macro="">
          <xdr:nvGraphicFramePr>
            <xdr:cNvPr id="88" name="Gender 3">
              <a:extLst>
                <a:ext uri="{FF2B5EF4-FFF2-40B4-BE49-F238E27FC236}">
                  <a16:creationId xmlns:a16="http://schemas.microsoft.com/office/drawing/2014/main" id="{3B0468E3-66C0-4B33-9167-FFFA0309FAB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33307" y="2646209"/>
              <a:ext cx="2877983" cy="7131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143388</xdr:colOff>
      <xdr:row>12</xdr:row>
      <xdr:rowOff>133145</xdr:rowOff>
    </xdr:from>
    <xdr:to>
      <xdr:col>16</xdr:col>
      <xdr:colOff>573548</xdr:colOff>
      <xdr:row>24</xdr:row>
      <xdr:rowOff>10242</xdr:rowOff>
    </xdr:to>
    <xdr:graphicFrame macro="">
      <xdr:nvGraphicFramePr>
        <xdr:cNvPr id="89" name="Chart 88">
          <a:extLst>
            <a:ext uri="{FF2B5EF4-FFF2-40B4-BE49-F238E27FC236}">
              <a16:creationId xmlns:a16="http://schemas.microsoft.com/office/drawing/2014/main" id="{60C77492-9CD3-466E-AC30-40C78B02F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111330</xdr:colOff>
      <xdr:row>11</xdr:row>
      <xdr:rowOff>34515</xdr:rowOff>
    </xdr:from>
    <xdr:to>
      <xdr:col>14</xdr:col>
      <xdr:colOff>572216</xdr:colOff>
      <xdr:row>12</xdr:row>
      <xdr:rowOff>95968</xdr:rowOff>
    </xdr:to>
    <xdr:sp macro="" textlink="">
      <xdr:nvSpPr>
        <xdr:cNvPr id="90" name="TextBox 89">
          <a:extLst>
            <a:ext uri="{FF2B5EF4-FFF2-40B4-BE49-F238E27FC236}">
              <a16:creationId xmlns:a16="http://schemas.microsoft.com/office/drawing/2014/main" id="{9AF3AF5F-4057-49EF-A1C6-DF90A63CB54F}"/>
            </a:ext>
          </a:extLst>
        </xdr:cNvPr>
        <xdr:cNvSpPr txBox="1"/>
      </xdr:nvSpPr>
      <xdr:spPr>
        <a:xfrm>
          <a:off x="5918507" y="2175080"/>
          <a:ext cx="3687096" cy="25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50000"/>
                </a:schemeClr>
              </a:solidFill>
              <a:latin typeface="Arial Black" panose="020B0A04020102020204" pitchFamily="34" charset="0"/>
            </a:rPr>
            <a:t>Employee wise Attrition</a:t>
          </a:r>
        </a:p>
      </xdr:txBody>
    </xdr:sp>
    <xdr:clientData/>
  </xdr:twoCellAnchor>
  <xdr:twoCellAnchor>
    <xdr:from>
      <xdr:col>17</xdr:col>
      <xdr:colOff>133146</xdr:colOff>
      <xdr:row>12</xdr:row>
      <xdr:rowOff>147177</xdr:rowOff>
    </xdr:from>
    <xdr:to>
      <xdr:col>24</xdr:col>
      <xdr:colOff>419921</xdr:colOff>
      <xdr:row>24</xdr:row>
      <xdr:rowOff>51209</xdr:rowOff>
    </xdr:to>
    <mc:AlternateContent xmlns:mc="http://schemas.openxmlformats.org/markup-compatibility/2006">
      <mc:Choice xmlns:cx1="http://schemas.microsoft.com/office/drawing/2015/9/8/chartex" Requires="cx1">
        <xdr:graphicFrame macro="">
          <xdr:nvGraphicFramePr>
            <xdr:cNvPr id="91" name="Chart 90">
              <a:extLst>
                <a:ext uri="{FF2B5EF4-FFF2-40B4-BE49-F238E27FC236}">
                  <a16:creationId xmlns:a16="http://schemas.microsoft.com/office/drawing/2014/main" id="{7855E858-C47A-462C-BE17-61F2352EEF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144046" y="2433177"/>
              <a:ext cx="4820675" cy="21900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222762</xdr:colOff>
      <xdr:row>11</xdr:row>
      <xdr:rowOff>43528</xdr:rowOff>
    </xdr:from>
    <xdr:to>
      <xdr:col>23</xdr:col>
      <xdr:colOff>38406</xdr:colOff>
      <xdr:row>12</xdr:row>
      <xdr:rowOff>104981</xdr:rowOff>
    </xdr:to>
    <xdr:sp macro="" textlink="">
      <xdr:nvSpPr>
        <xdr:cNvPr id="92" name="TextBox 91">
          <a:extLst>
            <a:ext uri="{FF2B5EF4-FFF2-40B4-BE49-F238E27FC236}">
              <a16:creationId xmlns:a16="http://schemas.microsoft.com/office/drawing/2014/main" id="{32FF9BE8-7509-43C6-A989-056F8E46D2DB}"/>
            </a:ext>
          </a:extLst>
        </xdr:cNvPr>
        <xdr:cNvSpPr txBox="1"/>
      </xdr:nvSpPr>
      <xdr:spPr>
        <a:xfrm>
          <a:off x="11191875" y="2184093"/>
          <a:ext cx="3687096" cy="25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50000"/>
                </a:schemeClr>
              </a:solidFill>
              <a:latin typeface="Arial Black" panose="020B0A04020102020204" pitchFamily="34" charset="0"/>
            </a:rPr>
            <a:t>Attrition by</a:t>
          </a:r>
          <a:r>
            <a:rPr lang="en-US" sz="1400" b="1" baseline="0">
              <a:solidFill>
                <a:schemeClr val="accent2">
                  <a:lumMod val="50000"/>
                </a:schemeClr>
              </a:solidFill>
              <a:latin typeface="Arial Black" panose="020B0A04020102020204" pitchFamily="34" charset="0"/>
            </a:rPr>
            <a:t> job role</a:t>
          </a:r>
          <a:endParaRPr lang="en-US" sz="1400" b="1">
            <a:solidFill>
              <a:schemeClr val="accent2">
                <a:lumMod val="50000"/>
              </a:schemeClr>
            </a:solidFill>
            <a:latin typeface="Arial Black" panose="020B0A04020102020204" pitchFamily="34" charset="0"/>
          </a:endParaRPr>
        </a:p>
      </xdr:txBody>
    </xdr:sp>
    <xdr:clientData/>
  </xdr:twoCellAnchor>
  <xdr:twoCellAnchor>
    <xdr:from>
      <xdr:col>2</xdr:col>
      <xdr:colOff>143387</xdr:colOff>
      <xdr:row>27</xdr:row>
      <xdr:rowOff>30726</xdr:rowOff>
    </xdr:from>
    <xdr:to>
      <xdr:col>8</xdr:col>
      <xdr:colOff>337984</xdr:colOff>
      <xdr:row>37</xdr:row>
      <xdr:rowOff>137753</xdr:rowOff>
    </xdr:to>
    <xdr:graphicFrame macro="">
      <xdr:nvGraphicFramePr>
        <xdr:cNvPr id="93" name="Chart 92">
          <a:extLst>
            <a:ext uri="{FF2B5EF4-FFF2-40B4-BE49-F238E27FC236}">
              <a16:creationId xmlns:a16="http://schemas.microsoft.com/office/drawing/2014/main" id="{282DCFB5-D9FF-41EB-A62C-3078BDDE2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213852</xdr:colOff>
      <xdr:row>25</xdr:row>
      <xdr:rowOff>29497</xdr:rowOff>
    </xdr:from>
    <xdr:to>
      <xdr:col>8</xdr:col>
      <xdr:colOff>29497</xdr:colOff>
      <xdr:row>26</xdr:row>
      <xdr:rowOff>90949</xdr:rowOff>
    </xdr:to>
    <xdr:sp macro="" textlink="">
      <xdr:nvSpPr>
        <xdr:cNvPr id="94" name="TextBox 93">
          <a:extLst>
            <a:ext uri="{FF2B5EF4-FFF2-40B4-BE49-F238E27FC236}">
              <a16:creationId xmlns:a16="http://schemas.microsoft.com/office/drawing/2014/main" id="{35872D15-07DE-452A-B271-8DE60385F040}"/>
            </a:ext>
          </a:extLst>
        </xdr:cNvPr>
        <xdr:cNvSpPr txBox="1"/>
      </xdr:nvSpPr>
      <xdr:spPr>
        <a:xfrm>
          <a:off x="1504336" y="4894416"/>
          <a:ext cx="3687096" cy="25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50000"/>
                </a:schemeClr>
              </a:solidFill>
              <a:latin typeface="Arial Black" panose="020B0A04020102020204" pitchFamily="34" charset="0"/>
            </a:rPr>
            <a:t>Department wise Attrition</a:t>
          </a:r>
        </a:p>
      </xdr:txBody>
    </xdr:sp>
    <xdr:clientData/>
  </xdr:twoCellAnchor>
  <xdr:twoCellAnchor>
    <xdr:from>
      <xdr:col>9</xdr:col>
      <xdr:colOff>20484</xdr:colOff>
      <xdr:row>26</xdr:row>
      <xdr:rowOff>174113</xdr:rowOff>
    </xdr:from>
    <xdr:to>
      <xdr:col>14</xdr:col>
      <xdr:colOff>522339</xdr:colOff>
      <xdr:row>37</xdr:row>
      <xdr:rowOff>153629</xdr:rowOff>
    </xdr:to>
    <xdr:graphicFrame macro="">
      <xdr:nvGraphicFramePr>
        <xdr:cNvPr id="95" name="Chart 94">
          <a:extLst>
            <a:ext uri="{FF2B5EF4-FFF2-40B4-BE49-F238E27FC236}">
              <a16:creationId xmlns:a16="http://schemas.microsoft.com/office/drawing/2014/main" id="{ECAF65A3-31F0-426B-A71C-FF7BEA215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69236</xdr:colOff>
      <xdr:row>25</xdr:row>
      <xdr:rowOff>58993</xdr:rowOff>
    </xdr:from>
    <xdr:to>
      <xdr:col>14</xdr:col>
      <xdr:colOff>530122</xdr:colOff>
      <xdr:row>26</xdr:row>
      <xdr:rowOff>120445</xdr:rowOff>
    </xdr:to>
    <xdr:sp macro="" textlink="">
      <xdr:nvSpPr>
        <xdr:cNvPr id="96" name="TextBox 95">
          <a:extLst>
            <a:ext uri="{FF2B5EF4-FFF2-40B4-BE49-F238E27FC236}">
              <a16:creationId xmlns:a16="http://schemas.microsoft.com/office/drawing/2014/main" id="{A749C07C-7253-4E84-87BB-35655923B116}"/>
            </a:ext>
          </a:extLst>
        </xdr:cNvPr>
        <xdr:cNvSpPr txBox="1"/>
      </xdr:nvSpPr>
      <xdr:spPr>
        <a:xfrm>
          <a:off x="5876413" y="4923912"/>
          <a:ext cx="3687096" cy="25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50000"/>
                </a:schemeClr>
              </a:solidFill>
              <a:latin typeface="Arial Black" panose="020B0A04020102020204" pitchFamily="34" charset="0"/>
            </a:rPr>
            <a:t>Attrition by age group</a:t>
          </a:r>
        </a:p>
      </xdr:txBody>
    </xdr:sp>
    <xdr:clientData/>
  </xdr:twoCellAnchor>
  <xdr:twoCellAnchor>
    <xdr:from>
      <xdr:col>15</xdr:col>
      <xdr:colOff>51210</xdr:colOff>
      <xdr:row>26</xdr:row>
      <xdr:rowOff>174113</xdr:rowOff>
    </xdr:from>
    <xdr:to>
      <xdr:col>19</xdr:col>
      <xdr:colOff>450646</xdr:colOff>
      <xdr:row>38</xdr:row>
      <xdr:rowOff>0</xdr:rowOff>
    </xdr:to>
    <mc:AlternateContent xmlns:mc="http://schemas.openxmlformats.org/markup-compatibility/2006">
      <mc:Choice xmlns:cx2="http://schemas.microsoft.com/office/drawing/2015/10/21/chartex" Requires="cx2">
        <xdr:graphicFrame macro="">
          <xdr:nvGraphicFramePr>
            <xdr:cNvPr id="97" name="Chart 96">
              <a:extLst>
                <a:ext uri="{FF2B5EF4-FFF2-40B4-BE49-F238E27FC236}">
                  <a16:creationId xmlns:a16="http://schemas.microsoft.com/office/drawing/2014/main" id="{B099789B-80D9-42B2-AF90-E59DB24D4D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766710" y="5127113"/>
              <a:ext cx="2990236" cy="21118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149942</xdr:colOff>
      <xdr:row>25</xdr:row>
      <xdr:rowOff>37280</xdr:rowOff>
    </xdr:from>
    <xdr:to>
      <xdr:col>20</xdr:col>
      <xdr:colOff>610828</xdr:colOff>
      <xdr:row>26</xdr:row>
      <xdr:rowOff>98732</xdr:rowOff>
    </xdr:to>
    <xdr:sp macro="" textlink="">
      <xdr:nvSpPr>
        <xdr:cNvPr id="98" name="TextBox 97">
          <a:extLst>
            <a:ext uri="{FF2B5EF4-FFF2-40B4-BE49-F238E27FC236}">
              <a16:creationId xmlns:a16="http://schemas.microsoft.com/office/drawing/2014/main" id="{624FCFDB-5208-4A4A-A66B-FA8EE8A75705}"/>
            </a:ext>
          </a:extLst>
        </xdr:cNvPr>
        <xdr:cNvSpPr txBox="1"/>
      </xdr:nvSpPr>
      <xdr:spPr>
        <a:xfrm>
          <a:off x="9828571" y="4902199"/>
          <a:ext cx="3687096" cy="25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50000"/>
                </a:schemeClr>
              </a:solidFill>
              <a:latin typeface="Arial Black" panose="020B0A04020102020204" pitchFamily="34" charset="0"/>
            </a:rPr>
            <a:t>Attrition by Maritial</a:t>
          </a:r>
          <a:r>
            <a:rPr lang="en-US" sz="1400" b="1" baseline="0">
              <a:solidFill>
                <a:schemeClr val="accent2">
                  <a:lumMod val="50000"/>
                </a:schemeClr>
              </a:solidFill>
              <a:latin typeface="Arial Black" panose="020B0A04020102020204" pitchFamily="34" charset="0"/>
            </a:rPr>
            <a:t> status</a:t>
          </a:r>
          <a:endParaRPr lang="en-US" sz="1400" b="1">
            <a:solidFill>
              <a:schemeClr val="accent2">
                <a:lumMod val="50000"/>
              </a:schemeClr>
            </a:solidFill>
            <a:latin typeface="Arial Black" panose="020B0A04020102020204" pitchFamily="34" charset="0"/>
          </a:endParaRPr>
        </a:p>
      </xdr:txBody>
    </xdr:sp>
    <xdr:clientData/>
  </xdr:twoCellAnchor>
  <xdr:twoCellAnchor editAs="oneCell">
    <xdr:from>
      <xdr:col>22</xdr:col>
      <xdr:colOff>512096</xdr:colOff>
      <xdr:row>26</xdr:row>
      <xdr:rowOff>153631</xdr:rowOff>
    </xdr:from>
    <xdr:to>
      <xdr:col>24</xdr:col>
      <xdr:colOff>317502</xdr:colOff>
      <xdr:row>33</xdr:row>
      <xdr:rowOff>51209</xdr:rowOff>
    </xdr:to>
    <mc:AlternateContent xmlns:mc="http://schemas.openxmlformats.org/markup-compatibility/2006" xmlns:a14="http://schemas.microsoft.com/office/drawing/2010/main">
      <mc:Choice Requires="a14">
        <xdr:graphicFrame macro="">
          <xdr:nvGraphicFramePr>
            <xdr:cNvPr id="99" name="Department 1">
              <a:extLst>
                <a:ext uri="{FF2B5EF4-FFF2-40B4-BE49-F238E27FC236}">
                  <a16:creationId xmlns:a16="http://schemas.microsoft.com/office/drawing/2014/main" id="{DEFAE6A5-7FE5-4C3F-B93E-5BE6ABE59A8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707419" y="5213147"/>
              <a:ext cx="1095889" cy="12597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193264</xdr:colOff>
      <xdr:row>26</xdr:row>
      <xdr:rowOff>166022</xdr:rowOff>
    </xdr:from>
    <xdr:to>
      <xdr:col>22</xdr:col>
      <xdr:colOff>481369</xdr:colOff>
      <xdr:row>37</xdr:row>
      <xdr:rowOff>112661</xdr:rowOff>
    </xdr:to>
    <mc:AlternateContent xmlns:mc="http://schemas.openxmlformats.org/markup-compatibility/2006" xmlns:a14="http://schemas.microsoft.com/office/drawing/2010/main">
      <mc:Choice Requires="a14">
        <xdr:graphicFrame macro="">
          <xdr:nvGraphicFramePr>
            <xdr:cNvPr id="100" name="Education Field 3">
              <a:extLst>
                <a:ext uri="{FF2B5EF4-FFF2-40B4-BE49-F238E27FC236}">
                  <a16:creationId xmlns:a16="http://schemas.microsoft.com/office/drawing/2014/main" id="{3D78AF12-A653-490F-870F-DD721740E78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098103" y="5225538"/>
              <a:ext cx="1578589" cy="20872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0.25957</cdr:x>
      <cdr:y>0.3592</cdr:y>
    </cdr:from>
    <cdr:to>
      <cdr:x>0.68955</cdr:x>
      <cdr:y>0.63716</cdr:y>
    </cdr:to>
    <cdr:sp macro="" textlink="emp_count!$B$8">
      <cdr:nvSpPr>
        <cdr:cNvPr id="2" name="TextBox 5">
          <a:extLst xmlns:a="http://schemas.openxmlformats.org/drawingml/2006/main">
            <a:ext uri="{FF2B5EF4-FFF2-40B4-BE49-F238E27FC236}">
              <a16:creationId xmlns:a16="http://schemas.microsoft.com/office/drawing/2014/main" id="{E3A02EA6-9FAA-49B7-88B4-7EAA21B2681A}"/>
            </a:ext>
          </a:extLst>
        </cdr:cNvPr>
        <cdr:cNvSpPr txBox="1"/>
      </cdr:nvSpPr>
      <cdr:spPr>
        <a:xfrm xmlns:a="http://schemas.openxmlformats.org/drawingml/2006/main">
          <a:off x="333757" y="436751"/>
          <a:ext cx="552887" cy="33798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17186411-6E2D-47DD-8CAC-4AE083C029AD}" type="TxLink">
            <a:rPr lang="en-US" sz="1800" b="1" i="0" u="none" strike="noStrike">
              <a:solidFill>
                <a:srgbClr val="002060"/>
              </a:solidFill>
              <a:latin typeface="Calibri"/>
              <a:ea typeface="Calibri"/>
              <a:cs typeface="Calibri"/>
            </a:rPr>
            <a:pPr algn="ctr"/>
            <a:t>588</a:t>
          </a:fld>
          <a:endParaRPr lang="en-US" sz="1800" b="1">
            <a:solidFill>
              <a:srgbClr val="00206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shabh Verma" refreshedDate="45270.982624421296" createdVersion="6" refreshedVersion="6" minRefreshableVersion="3" recordCount="1470" xr:uid="{DEF941E0-ABBA-404C-8E48-2E34E62AE6A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136551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Travel_Rarely"/>
    <x v="1"/>
    <s v="Current Employees"/>
    <x v="1"/>
    <x v="1"/>
    <s v="STAFF-1409"/>
    <x v="1000"/>
    <x v="0"/>
    <x v="2"/>
    <x v="1"/>
    <s v="No"/>
    <s v="Y"/>
    <n v="2"/>
    <n v="-2"/>
    <n v="0"/>
    <n v="52"/>
    <n v="0"/>
    <m/>
    <n v="0"/>
    <n v="1"/>
    <n v="258"/>
    <n v="8"/>
    <x v="2"/>
    <n v="1"/>
    <n v="3"/>
    <n v="54"/>
    <n v="3"/>
    <n v="1"/>
    <n v="3"/>
    <n v="2950"/>
    <n v="17363"/>
    <n v="9"/>
    <n v="13"/>
    <n v="3"/>
    <n v="3"/>
    <n v="80"/>
    <n v="0"/>
    <n v="12"/>
    <n v="1"/>
    <n v="5"/>
    <n v="4"/>
    <n v="0"/>
    <n v="4"/>
  </r>
  <r>
    <s v="No"/>
    <s v="Travel_Rarely"/>
    <x v="0"/>
    <s v="Current Employees"/>
    <x v="1"/>
    <x v="2"/>
    <s v="STAFF-1411"/>
    <x v="1001"/>
    <x v="0"/>
    <x v="2"/>
    <x v="0"/>
    <s v="No"/>
    <s v="Y"/>
    <n v="6"/>
    <n v="-2"/>
    <n v="0"/>
    <n v="37"/>
    <n v="0"/>
    <m/>
    <n v="0"/>
    <n v="1"/>
    <n v="1462"/>
    <n v="11"/>
    <x v="3"/>
    <n v="1"/>
    <n v="1"/>
    <n v="94"/>
    <n v="3"/>
    <n v="1"/>
    <n v="3"/>
    <n v="3629"/>
    <n v="19106"/>
    <n v="4"/>
    <n v="18"/>
    <n v="3"/>
    <n v="1"/>
    <n v="80"/>
    <n v="0"/>
    <n v="8"/>
    <n v="3"/>
    <n v="3"/>
    <n v="2"/>
    <n v="0"/>
    <n v="2"/>
  </r>
  <r>
    <s v="No"/>
    <s v="Travel_Frequently"/>
    <x v="0"/>
    <s v="Current Employees"/>
    <x v="1"/>
    <x v="0"/>
    <s v="STAFF-1412"/>
    <x v="1002"/>
    <x v="1"/>
    <x v="3"/>
    <x v="0"/>
    <s v="No"/>
    <s v="Y"/>
    <n v="2"/>
    <n v="-2"/>
    <n v="0"/>
    <n v="35"/>
    <n v="0"/>
    <m/>
    <n v="0"/>
    <n v="1"/>
    <n v="200"/>
    <n v="18"/>
    <x v="0"/>
    <n v="1"/>
    <n v="3"/>
    <n v="60"/>
    <n v="3"/>
    <n v="3"/>
    <n v="4"/>
    <n v="9362"/>
    <n v="19944"/>
    <n v="2"/>
    <n v="11"/>
    <n v="3"/>
    <n v="3"/>
    <n v="80"/>
    <n v="0"/>
    <n v="10"/>
    <n v="3"/>
    <n v="2"/>
    <n v="2"/>
    <n v="2"/>
    <n v="2"/>
  </r>
  <r>
    <s v="No"/>
    <s v="Travel_Rarely"/>
    <x v="2"/>
    <s v="Current Employees"/>
    <x v="1"/>
    <x v="4"/>
    <s v="STAFF-1415"/>
    <x v="1003"/>
    <x v="1"/>
    <x v="2"/>
    <x v="1"/>
    <s v="No"/>
    <s v="Y"/>
    <n v="2"/>
    <n v="-2"/>
    <n v="0"/>
    <n v="25"/>
    <n v="0"/>
    <m/>
    <n v="0"/>
    <n v="1"/>
    <n v="949"/>
    <n v="1"/>
    <x v="3"/>
    <n v="1"/>
    <n v="4"/>
    <n v="81"/>
    <n v="3"/>
    <n v="1"/>
    <n v="4"/>
    <n v="3229"/>
    <n v="4910"/>
    <n v="4"/>
    <n v="11"/>
    <n v="3"/>
    <n v="2"/>
    <n v="80"/>
    <n v="1"/>
    <n v="7"/>
    <n v="2"/>
    <n v="3"/>
    <n v="2"/>
    <n v="0"/>
    <n v="2"/>
  </r>
  <r>
    <s v="No"/>
    <s v="Travel_Rarely"/>
    <x v="2"/>
    <s v="Current Employees"/>
    <x v="1"/>
    <x v="1"/>
    <s v="STAFF-1417"/>
    <x v="1004"/>
    <x v="1"/>
    <x v="2"/>
    <x v="0"/>
    <s v="No"/>
    <s v="Y"/>
    <n v="2"/>
    <n v="-2"/>
    <n v="0"/>
    <n v="26"/>
    <n v="0"/>
    <m/>
    <n v="0"/>
    <n v="1"/>
    <n v="652"/>
    <n v="7"/>
    <x v="3"/>
    <n v="1"/>
    <n v="3"/>
    <n v="100"/>
    <n v="4"/>
    <n v="1"/>
    <n v="1"/>
    <n v="3578"/>
    <n v="23577"/>
    <n v="0"/>
    <n v="12"/>
    <n v="3"/>
    <n v="4"/>
    <n v="80"/>
    <n v="0"/>
    <n v="8"/>
    <n v="3"/>
    <n v="7"/>
    <n v="7"/>
    <n v="0"/>
    <n v="7"/>
  </r>
  <r>
    <s v="No"/>
    <s v="Travel_Rarely"/>
    <x v="2"/>
    <s v="Current Employees"/>
    <x v="2"/>
    <x v="1"/>
    <s v="STAFF-1419"/>
    <x v="1005"/>
    <x v="1"/>
    <x v="8"/>
    <x v="0"/>
    <s v="No"/>
    <s v="Y"/>
    <n v="3"/>
    <n v="-2"/>
    <n v="0"/>
    <n v="29"/>
    <n v="0"/>
    <m/>
    <n v="0"/>
    <n v="1"/>
    <n v="332"/>
    <n v="17"/>
    <x v="3"/>
    <n v="1"/>
    <n v="2"/>
    <n v="51"/>
    <n v="2"/>
    <n v="3"/>
    <n v="3"/>
    <n v="7988"/>
    <n v="9769"/>
    <n v="1"/>
    <n v="13"/>
    <n v="3"/>
    <n v="1"/>
    <n v="80"/>
    <n v="0"/>
    <n v="10"/>
    <n v="2"/>
    <n v="10"/>
    <n v="9"/>
    <n v="0"/>
    <n v="9"/>
  </r>
  <r>
    <s v="Yes"/>
    <s v="Travel_Frequently"/>
    <x v="1"/>
    <s v="Ex-Employees"/>
    <x v="1"/>
    <x v="0"/>
    <s v="STAFF-1420"/>
    <x v="1006"/>
    <x v="1"/>
    <x v="2"/>
    <x v="0"/>
    <s v="No"/>
    <s v="Y"/>
    <n v="2"/>
    <n v="-2"/>
    <n v="0"/>
    <n v="49"/>
    <n v="1"/>
    <n v="1"/>
    <n v="1"/>
    <n v="0"/>
    <n v="1475"/>
    <n v="28"/>
    <x v="0"/>
    <n v="1"/>
    <n v="1"/>
    <n v="97"/>
    <n v="2"/>
    <n v="2"/>
    <n v="1"/>
    <n v="4284"/>
    <n v="22710"/>
    <n v="3"/>
    <n v="20"/>
    <n v="4"/>
    <n v="1"/>
    <n v="80"/>
    <n v="0"/>
    <n v="20"/>
    <n v="3"/>
    <n v="4"/>
    <n v="3"/>
    <n v="1"/>
    <n v="3"/>
  </r>
  <r>
    <s v="Yes"/>
    <s v="Travel_Frequently"/>
    <x v="2"/>
    <s v="Ex-Employees"/>
    <x v="1"/>
    <x v="1"/>
    <s v="STAFF-1421"/>
    <x v="1007"/>
    <x v="0"/>
    <x v="4"/>
    <x v="0"/>
    <s v="Yes"/>
    <s v="Y"/>
    <n v="1"/>
    <n v="-2"/>
    <n v="0"/>
    <n v="29"/>
    <n v="1"/>
    <n v="1"/>
    <n v="1"/>
    <n v="0"/>
    <n v="337"/>
    <n v="14"/>
    <x v="1"/>
    <n v="1"/>
    <n v="3"/>
    <n v="84"/>
    <n v="3"/>
    <n v="3"/>
    <n v="4"/>
    <n v="7553"/>
    <n v="22930"/>
    <n v="0"/>
    <n v="12"/>
    <n v="3"/>
    <n v="1"/>
    <n v="80"/>
    <n v="0"/>
    <n v="9"/>
    <n v="3"/>
    <n v="8"/>
    <n v="7"/>
    <n v="7"/>
    <n v="7"/>
  </r>
  <r>
    <s v="No"/>
    <s v="Travel_Rarely"/>
    <x v="1"/>
    <s v="Current Employees"/>
    <x v="1"/>
    <x v="2"/>
    <s v="STAFF-1422"/>
    <x v="1008"/>
    <x v="0"/>
    <x v="7"/>
    <x v="0"/>
    <s v="No"/>
    <s v="Y"/>
    <n v="3"/>
    <n v="-2"/>
    <n v="0"/>
    <n v="54"/>
    <n v="0"/>
    <m/>
    <n v="0"/>
    <n v="1"/>
    <n v="971"/>
    <n v="1"/>
    <x v="3"/>
    <n v="1"/>
    <n v="4"/>
    <n v="54"/>
    <n v="3"/>
    <n v="4"/>
    <n v="4"/>
    <n v="17328"/>
    <n v="5652"/>
    <n v="6"/>
    <n v="19"/>
    <n v="3"/>
    <n v="4"/>
    <n v="80"/>
    <n v="0"/>
    <n v="29"/>
    <n v="2"/>
    <n v="20"/>
    <n v="7"/>
    <n v="12"/>
    <n v="7"/>
  </r>
  <r>
    <s v="No"/>
    <s v="Travel_Rarely"/>
    <x v="3"/>
    <s v="Current Employees"/>
    <x v="1"/>
    <x v="2"/>
    <s v="STAFF-1423"/>
    <x v="1009"/>
    <x v="0"/>
    <x v="7"/>
    <x v="1"/>
    <s v="Yes"/>
    <s v="Y"/>
    <n v="3"/>
    <n v="-2"/>
    <n v="0"/>
    <n v="58"/>
    <n v="0"/>
    <m/>
    <n v="0"/>
    <n v="1"/>
    <n v="1055"/>
    <n v="1"/>
    <x v="3"/>
    <n v="1"/>
    <n v="4"/>
    <n v="76"/>
    <n v="3"/>
    <n v="5"/>
    <n v="1"/>
    <n v="19701"/>
    <n v="22456"/>
    <n v="3"/>
    <n v="21"/>
    <n v="4"/>
    <n v="3"/>
    <n v="80"/>
    <n v="1"/>
    <n v="32"/>
    <n v="3"/>
    <n v="9"/>
    <n v="8"/>
    <n v="1"/>
    <n v="5"/>
  </r>
  <r>
    <s v="No"/>
    <s v="Travel_Rarely"/>
    <x v="3"/>
    <s v="Current Employees"/>
    <x v="1"/>
    <x v="2"/>
    <s v="STAFF-1424"/>
    <x v="1010"/>
    <x v="1"/>
    <x v="7"/>
    <x v="2"/>
    <s v="No"/>
    <s v="Y"/>
    <n v="4"/>
    <n v="-2"/>
    <n v="0"/>
    <n v="55"/>
    <n v="0"/>
    <m/>
    <n v="0"/>
    <n v="1"/>
    <n v="1136"/>
    <n v="1"/>
    <x v="2"/>
    <n v="1"/>
    <n v="2"/>
    <n v="81"/>
    <n v="4"/>
    <n v="4"/>
    <n v="4"/>
    <n v="14732"/>
    <n v="12414"/>
    <n v="2"/>
    <n v="13"/>
    <n v="3"/>
    <n v="4"/>
    <n v="80"/>
    <n v="2"/>
    <n v="31"/>
    <n v="4"/>
    <n v="7"/>
    <n v="7"/>
    <n v="0"/>
    <n v="0"/>
  </r>
  <r>
    <s v="No"/>
    <s v="Travel_Rarely"/>
    <x v="0"/>
    <s v="Current Employees"/>
    <x v="0"/>
    <x v="3"/>
    <s v="STAFF-1425"/>
    <x v="1011"/>
    <x v="0"/>
    <x v="0"/>
    <x v="0"/>
    <s v="Yes"/>
    <s v="Y"/>
    <n v="3"/>
    <n v="-2"/>
    <n v="0"/>
    <n v="36"/>
    <n v="0"/>
    <m/>
    <n v="0"/>
    <n v="1"/>
    <n v="1174"/>
    <n v="3"/>
    <x v="2"/>
    <n v="1"/>
    <n v="1"/>
    <n v="99"/>
    <n v="3"/>
    <n v="2"/>
    <n v="1"/>
    <n v="9278"/>
    <n v="20763"/>
    <n v="3"/>
    <n v="16"/>
    <n v="3"/>
    <n v="4"/>
    <n v="80"/>
    <n v="0"/>
    <n v="15"/>
    <n v="3"/>
    <n v="5"/>
    <n v="4"/>
    <n v="0"/>
    <n v="1"/>
  </r>
  <r>
    <s v="Yes"/>
    <s v="Travel_Frequently"/>
    <x v="2"/>
    <s v="Ex-Employees"/>
    <x v="0"/>
    <x v="0"/>
    <s v="STAFF-1427"/>
    <x v="1012"/>
    <x v="0"/>
    <x v="6"/>
    <x v="0"/>
    <s v="No"/>
    <s v="Y"/>
    <n v="3"/>
    <n v="-2"/>
    <n v="0"/>
    <n v="31"/>
    <n v="1"/>
    <n v="1"/>
    <n v="1"/>
    <n v="0"/>
    <n v="667"/>
    <n v="1"/>
    <x v="2"/>
    <n v="1"/>
    <n v="2"/>
    <n v="50"/>
    <n v="1"/>
    <n v="1"/>
    <n v="3"/>
    <n v="1359"/>
    <n v="16154"/>
    <n v="1"/>
    <n v="12"/>
    <n v="3"/>
    <n v="2"/>
    <n v="80"/>
    <n v="0"/>
    <n v="1"/>
    <n v="3"/>
    <n v="1"/>
    <n v="0"/>
    <n v="0"/>
    <n v="0"/>
  </r>
  <r>
    <s v="No"/>
    <s v="Travel_Rarely"/>
    <x v="2"/>
    <s v="Current Employees"/>
    <x v="0"/>
    <x v="3"/>
    <s v="STAFF-1428"/>
    <x v="1013"/>
    <x v="0"/>
    <x v="0"/>
    <x v="2"/>
    <s v="No"/>
    <s v="Y"/>
    <n v="3"/>
    <n v="-2"/>
    <n v="0"/>
    <n v="30"/>
    <n v="0"/>
    <m/>
    <n v="0"/>
    <n v="1"/>
    <n v="855"/>
    <n v="7"/>
    <x v="2"/>
    <n v="1"/>
    <n v="4"/>
    <n v="73"/>
    <n v="3"/>
    <n v="2"/>
    <n v="2"/>
    <n v="4779"/>
    <n v="12761"/>
    <n v="7"/>
    <n v="14"/>
    <n v="3"/>
    <n v="2"/>
    <n v="80"/>
    <n v="2"/>
    <n v="8"/>
    <n v="3"/>
    <n v="3"/>
    <n v="2"/>
    <n v="0"/>
    <n v="2"/>
  </r>
  <r>
    <s v="No"/>
    <s v="Travel_Rarely"/>
    <x v="2"/>
    <s v="Current Employees"/>
    <x v="1"/>
    <x v="0"/>
    <s v="STAFF-1430"/>
    <x v="1014"/>
    <x v="0"/>
    <x v="7"/>
    <x v="0"/>
    <s v="No"/>
    <s v="Y"/>
    <n v="3"/>
    <n v="-2"/>
    <n v="0"/>
    <n v="31"/>
    <n v="0"/>
    <m/>
    <n v="0"/>
    <n v="1"/>
    <n v="182"/>
    <n v="8"/>
    <x v="4"/>
    <n v="1"/>
    <n v="1"/>
    <n v="93"/>
    <n v="3"/>
    <n v="4"/>
    <n v="2"/>
    <n v="16422"/>
    <n v="8847"/>
    <n v="3"/>
    <n v="11"/>
    <n v="3"/>
    <n v="3"/>
    <n v="80"/>
    <n v="0"/>
    <n v="9"/>
    <n v="4"/>
    <n v="3"/>
    <n v="2"/>
    <n v="1"/>
    <n v="0"/>
  </r>
  <r>
    <s v="No"/>
    <s v="Travel_Frequently"/>
    <x v="2"/>
    <s v="Current Employees"/>
    <x v="1"/>
    <x v="1"/>
    <s v="STAFF-1431"/>
    <x v="1015"/>
    <x v="1"/>
    <x v="1"/>
    <x v="2"/>
    <s v="No"/>
    <s v="Y"/>
    <n v="2"/>
    <n v="-2"/>
    <n v="0"/>
    <n v="34"/>
    <n v="0"/>
    <m/>
    <n v="0"/>
    <n v="1"/>
    <n v="560"/>
    <n v="1"/>
    <x v="2"/>
    <n v="1"/>
    <n v="4"/>
    <n v="91"/>
    <n v="3"/>
    <n v="1"/>
    <n v="3"/>
    <n v="2996"/>
    <n v="20284"/>
    <n v="5"/>
    <n v="14"/>
    <n v="3"/>
    <n v="3"/>
    <n v="80"/>
    <n v="2"/>
    <n v="10"/>
    <n v="3"/>
    <n v="4"/>
    <n v="3"/>
    <n v="1"/>
    <n v="3"/>
  </r>
  <r>
    <s v="Yes"/>
    <s v="Travel_Rarely"/>
    <x v="2"/>
    <s v="Ex-Employees"/>
    <x v="1"/>
    <x v="0"/>
    <s v="STAFF-1433"/>
    <x v="1016"/>
    <x v="0"/>
    <x v="1"/>
    <x v="0"/>
    <s v="No"/>
    <s v="Y"/>
    <n v="3"/>
    <n v="-2"/>
    <n v="0"/>
    <n v="31"/>
    <n v="1"/>
    <n v="1"/>
    <n v="1"/>
    <n v="0"/>
    <n v="202"/>
    <n v="8"/>
    <x v="3"/>
    <n v="1"/>
    <n v="1"/>
    <n v="34"/>
    <n v="2"/>
    <n v="1"/>
    <n v="2"/>
    <n v="1261"/>
    <n v="22262"/>
    <n v="1"/>
    <n v="12"/>
    <n v="3"/>
    <n v="3"/>
    <n v="80"/>
    <n v="0"/>
    <n v="1"/>
    <n v="4"/>
    <n v="1"/>
    <n v="0"/>
    <n v="0"/>
    <n v="0"/>
  </r>
  <r>
    <s v="No"/>
    <s v="Travel_Rarely"/>
    <x v="2"/>
    <s v="Current Employees"/>
    <x v="1"/>
    <x v="0"/>
    <s v="STAFF-1434"/>
    <x v="1017"/>
    <x v="1"/>
    <x v="2"/>
    <x v="1"/>
    <s v="No"/>
    <s v="Y"/>
    <n v="3"/>
    <n v="-2"/>
    <n v="0"/>
    <n v="27"/>
    <n v="0"/>
    <m/>
    <n v="0"/>
    <n v="1"/>
    <n v="1377"/>
    <n v="11"/>
    <x v="1"/>
    <n v="1"/>
    <n v="2"/>
    <n v="91"/>
    <n v="3"/>
    <n v="1"/>
    <n v="3"/>
    <n v="2099"/>
    <n v="7679"/>
    <n v="0"/>
    <n v="14"/>
    <n v="3"/>
    <n v="2"/>
    <n v="80"/>
    <n v="0"/>
    <n v="6"/>
    <n v="4"/>
    <n v="5"/>
    <n v="0"/>
    <n v="1"/>
    <n v="4"/>
  </r>
  <r>
    <s v="No"/>
    <s v="Travel_Rarely"/>
    <x v="0"/>
    <s v="Current Employees"/>
    <x v="1"/>
    <x v="0"/>
    <s v="STAFF-1435"/>
    <x v="1018"/>
    <x v="1"/>
    <x v="2"/>
    <x v="0"/>
    <s v="No"/>
    <s v="Y"/>
    <n v="2"/>
    <n v="-2"/>
    <n v="0"/>
    <n v="36"/>
    <n v="0"/>
    <m/>
    <n v="0"/>
    <n v="1"/>
    <n v="172"/>
    <n v="4"/>
    <x v="2"/>
    <n v="1"/>
    <n v="1"/>
    <n v="37"/>
    <n v="2"/>
    <n v="2"/>
    <n v="4"/>
    <n v="5810"/>
    <n v="22604"/>
    <n v="1"/>
    <n v="16"/>
    <n v="3"/>
    <n v="3"/>
    <n v="80"/>
    <n v="0"/>
    <n v="10"/>
    <n v="2"/>
    <n v="10"/>
    <n v="4"/>
    <n v="1"/>
    <n v="8"/>
  </r>
  <r>
    <s v="No"/>
    <s v="Travel_Rarely"/>
    <x v="0"/>
    <s v="Current Employees"/>
    <x v="0"/>
    <x v="3"/>
    <s v="STAFF-1436"/>
    <x v="1019"/>
    <x v="0"/>
    <x v="0"/>
    <x v="1"/>
    <s v="No"/>
    <s v="Y"/>
    <n v="3"/>
    <n v="-2"/>
    <n v="0"/>
    <n v="36"/>
    <n v="0"/>
    <m/>
    <n v="0"/>
    <n v="1"/>
    <n v="329"/>
    <n v="16"/>
    <x v="2"/>
    <n v="1"/>
    <n v="3"/>
    <n v="98"/>
    <n v="2"/>
    <n v="2"/>
    <n v="2"/>
    <n v="5647"/>
    <n v="13494"/>
    <n v="4"/>
    <n v="13"/>
    <n v="3"/>
    <n v="1"/>
    <n v="80"/>
    <n v="2"/>
    <n v="11"/>
    <n v="2"/>
    <n v="3"/>
    <n v="2"/>
    <n v="0"/>
    <n v="2"/>
  </r>
  <r>
    <s v="No"/>
    <s v="Travel_Rarely"/>
    <x v="1"/>
    <s v="Current Employees"/>
    <x v="1"/>
    <x v="4"/>
    <s v="STAFF-1438"/>
    <x v="1020"/>
    <x v="1"/>
    <x v="1"/>
    <x v="1"/>
    <s v="No"/>
    <s v="Y"/>
    <n v="2"/>
    <n v="-2"/>
    <n v="0"/>
    <n v="47"/>
    <n v="0"/>
    <m/>
    <n v="0"/>
    <n v="1"/>
    <n v="465"/>
    <n v="1"/>
    <x v="3"/>
    <n v="1"/>
    <n v="4"/>
    <n v="74"/>
    <n v="3"/>
    <n v="1"/>
    <n v="4"/>
    <n v="3420"/>
    <n v="10205"/>
    <n v="7"/>
    <n v="12"/>
    <n v="3"/>
    <n v="3"/>
    <n v="80"/>
    <n v="1"/>
    <n v="17"/>
    <n v="2"/>
    <n v="6"/>
    <n v="5"/>
    <n v="1"/>
    <n v="2"/>
  </r>
  <r>
    <s v="Yes"/>
    <s v="Travel_Rarely"/>
    <x v="2"/>
    <s v="Ex-Employees"/>
    <x v="0"/>
    <x v="0"/>
    <s v="STAFF-1439"/>
    <x v="1021"/>
    <x v="1"/>
    <x v="6"/>
    <x v="1"/>
    <s v="No"/>
    <s v="Y"/>
    <n v="2"/>
    <n v="-2"/>
    <n v="0"/>
    <n v="25"/>
    <n v="1"/>
    <n v="1"/>
    <n v="1"/>
    <n v="0"/>
    <n v="383"/>
    <n v="9"/>
    <x v="0"/>
    <n v="1"/>
    <n v="1"/>
    <n v="68"/>
    <n v="2"/>
    <n v="1"/>
    <n v="1"/>
    <n v="4400"/>
    <n v="15182"/>
    <n v="3"/>
    <n v="12"/>
    <n v="3"/>
    <n v="1"/>
    <n v="80"/>
    <n v="0"/>
    <n v="6"/>
    <n v="3"/>
    <n v="3"/>
    <n v="2"/>
    <n v="2"/>
    <n v="2"/>
  </r>
  <r>
    <s v="No"/>
    <s v="Non-Travel"/>
    <x v="0"/>
    <s v="Current Employees"/>
    <x v="1"/>
    <x v="4"/>
    <s v="STAFF-1440"/>
    <x v="1022"/>
    <x v="1"/>
    <x v="2"/>
    <x v="0"/>
    <s v="No"/>
    <s v="Y"/>
    <n v="2"/>
    <n v="-2"/>
    <n v="0"/>
    <n v="37"/>
    <n v="0"/>
    <m/>
    <n v="0"/>
    <n v="1"/>
    <n v="1413"/>
    <n v="5"/>
    <x v="0"/>
    <n v="1"/>
    <n v="4"/>
    <n v="84"/>
    <n v="4"/>
    <n v="1"/>
    <n v="4"/>
    <n v="3500"/>
    <n v="25470"/>
    <n v="0"/>
    <n v="14"/>
    <n v="3"/>
    <n v="1"/>
    <n v="80"/>
    <n v="0"/>
    <n v="7"/>
    <n v="1"/>
    <n v="6"/>
    <n v="5"/>
    <n v="1"/>
    <n v="3"/>
  </r>
  <r>
    <s v="No"/>
    <s v="Travel_Rarely"/>
    <x v="3"/>
    <s v="Current Employees"/>
    <x v="1"/>
    <x v="0"/>
    <s v="STAFF-1441"/>
    <x v="1023"/>
    <x v="0"/>
    <x v="1"/>
    <x v="1"/>
    <s v="No"/>
    <s v="Y"/>
    <n v="3"/>
    <n v="-2"/>
    <n v="0"/>
    <n v="56"/>
    <n v="0"/>
    <m/>
    <n v="0"/>
    <n v="1"/>
    <n v="1255"/>
    <n v="1"/>
    <x v="0"/>
    <n v="1"/>
    <n v="1"/>
    <n v="90"/>
    <n v="3"/>
    <n v="1"/>
    <n v="1"/>
    <n v="2066"/>
    <n v="10494"/>
    <n v="2"/>
    <n v="22"/>
    <n v="4"/>
    <n v="4"/>
    <n v="80"/>
    <n v="1"/>
    <n v="5"/>
    <n v="4"/>
    <n v="3"/>
    <n v="2"/>
    <n v="1"/>
    <n v="0"/>
  </r>
  <r>
    <s v="No"/>
    <s v="Travel_Rarely"/>
    <x v="1"/>
    <s v="Current Employees"/>
    <x v="1"/>
    <x v="2"/>
    <s v="STAFF-1443"/>
    <x v="1024"/>
    <x v="0"/>
    <x v="7"/>
    <x v="1"/>
    <s v="No"/>
    <s v="Y"/>
    <n v="2"/>
    <n v="-2"/>
    <n v="0"/>
    <n v="47"/>
    <n v="0"/>
    <m/>
    <n v="0"/>
    <n v="1"/>
    <n v="359"/>
    <n v="2"/>
    <x v="2"/>
    <n v="1"/>
    <n v="1"/>
    <n v="82"/>
    <n v="3"/>
    <n v="4"/>
    <n v="3"/>
    <n v="17169"/>
    <n v="26703"/>
    <n v="3"/>
    <n v="19"/>
    <n v="3"/>
    <n v="2"/>
    <n v="80"/>
    <n v="2"/>
    <n v="26"/>
    <n v="4"/>
    <n v="20"/>
    <n v="17"/>
    <n v="5"/>
    <n v="6"/>
  </r>
  <r>
    <s v="No"/>
    <s v="Travel_Rarely"/>
    <x v="4"/>
    <s v="Current Employees"/>
    <x v="0"/>
    <x v="2"/>
    <s v="STAFF-1445"/>
    <x v="1025"/>
    <x v="0"/>
    <x v="0"/>
    <x v="1"/>
    <s v="Yes"/>
    <s v="Y"/>
    <n v="3"/>
    <n v="-2"/>
    <n v="0"/>
    <n v="24"/>
    <n v="0"/>
    <m/>
    <n v="0"/>
    <n v="1"/>
    <n v="1476"/>
    <n v="4"/>
    <x v="1"/>
    <n v="1"/>
    <n v="4"/>
    <n v="42"/>
    <n v="3"/>
    <n v="2"/>
    <n v="3"/>
    <n v="4162"/>
    <n v="15211"/>
    <n v="1"/>
    <n v="12"/>
    <n v="3"/>
    <n v="3"/>
    <n v="80"/>
    <n v="2"/>
    <n v="5"/>
    <n v="3"/>
    <n v="5"/>
    <n v="4"/>
    <n v="0"/>
    <n v="3"/>
  </r>
  <r>
    <s v="No"/>
    <s v="Travel_Rarely"/>
    <x v="2"/>
    <s v="Current Employees"/>
    <x v="0"/>
    <x v="3"/>
    <s v="STAFF-1446"/>
    <x v="1026"/>
    <x v="1"/>
    <x v="0"/>
    <x v="1"/>
    <s v="No"/>
    <s v="Y"/>
    <n v="3"/>
    <n v="-2"/>
    <n v="0"/>
    <n v="32"/>
    <n v="0"/>
    <m/>
    <n v="0"/>
    <n v="1"/>
    <n v="601"/>
    <n v="7"/>
    <x v="4"/>
    <n v="1"/>
    <n v="4"/>
    <n v="97"/>
    <n v="3"/>
    <n v="2"/>
    <n v="2"/>
    <n v="9204"/>
    <n v="23343"/>
    <n v="4"/>
    <n v="12"/>
    <n v="3"/>
    <n v="3"/>
    <n v="80"/>
    <n v="1"/>
    <n v="7"/>
    <n v="2"/>
    <n v="4"/>
    <n v="3"/>
    <n v="0"/>
    <n v="3"/>
  </r>
  <r>
    <s v="No"/>
    <s v="Travel_Rarely"/>
    <x v="2"/>
    <s v="Current Employees"/>
    <x v="1"/>
    <x v="0"/>
    <s v="STAFF-1447"/>
    <x v="1027"/>
    <x v="0"/>
    <x v="2"/>
    <x v="1"/>
    <s v="No"/>
    <s v="Y"/>
    <n v="2"/>
    <n v="-2"/>
    <n v="0"/>
    <n v="34"/>
    <n v="0"/>
    <m/>
    <n v="0"/>
    <n v="1"/>
    <n v="401"/>
    <n v="1"/>
    <x v="3"/>
    <n v="1"/>
    <n v="4"/>
    <n v="86"/>
    <n v="2"/>
    <n v="1"/>
    <n v="2"/>
    <n v="3294"/>
    <n v="3708"/>
    <n v="5"/>
    <n v="17"/>
    <n v="3"/>
    <n v="1"/>
    <n v="80"/>
    <n v="1"/>
    <n v="7"/>
    <n v="2"/>
    <n v="5"/>
    <n v="4"/>
    <n v="0"/>
    <n v="2"/>
  </r>
  <r>
    <s v="No"/>
    <s v="Travel_Rarely"/>
    <x v="0"/>
    <s v="Current Employees"/>
    <x v="1"/>
    <x v="2"/>
    <s v="STAFF-1448"/>
    <x v="1028"/>
    <x v="1"/>
    <x v="1"/>
    <x v="1"/>
    <s v="Yes"/>
    <s v="Y"/>
    <n v="5"/>
    <n v="-2"/>
    <n v="0"/>
    <n v="41"/>
    <n v="0"/>
    <m/>
    <n v="0"/>
    <n v="1"/>
    <n v="1283"/>
    <n v="5"/>
    <x v="4"/>
    <n v="1"/>
    <n v="2"/>
    <n v="90"/>
    <n v="4"/>
    <n v="1"/>
    <n v="3"/>
    <n v="2127"/>
    <n v="5561"/>
    <n v="2"/>
    <n v="12"/>
    <n v="3"/>
    <n v="1"/>
    <n v="80"/>
    <n v="0"/>
    <n v="7"/>
    <n v="2"/>
    <n v="4"/>
    <n v="2"/>
    <n v="0"/>
    <n v="3"/>
  </r>
  <r>
    <s v="No"/>
    <s v="Non-Travel"/>
    <x v="0"/>
    <s v="Current Employees"/>
    <x v="1"/>
    <x v="1"/>
    <s v="STAFF-1449"/>
    <x v="1029"/>
    <x v="1"/>
    <x v="2"/>
    <x v="2"/>
    <s v="No"/>
    <s v="Y"/>
    <n v="2"/>
    <n v="-2"/>
    <n v="0"/>
    <n v="40"/>
    <n v="0"/>
    <m/>
    <n v="0"/>
    <n v="1"/>
    <n v="663"/>
    <n v="9"/>
    <x v="2"/>
    <n v="1"/>
    <n v="3"/>
    <n v="81"/>
    <n v="3"/>
    <n v="2"/>
    <n v="3"/>
    <n v="3975"/>
    <n v="23099"/>
    <n v="3"/>
    <n v="11"/>
    <n v="3"/>
    <n v="3"/>
    <n v="80"/>
    <n v="2"/>
    <n v="11"/>
    <n v="4"/>
    <n v="8"/>
    <n v="7"/>
    <n v="0"/>
    <n v="7"/>
  </r>
  <r>
    <s v="No"/>
    <s v="Travel_Rarely"/>
    <x v="2"/>
    <s v="Current Employees"/>
    <x v="0"/>
    <x v="0"/>
    <s v="STAFF-1453"/>
    <x v="1030"/>
    <x v="1"/>
    <x v="0"/>
    <x v="2"/>
    <s v="No"/>
    <s v="Y"/>
    <n v="5"/>
    <n v="-2"/>
    <n v="0"/>
    <n v="31"/>
    <n v="0"/>
    <m/>
    <n v="0"/>
    <n v="1"/>
    <n v="326"/>
    <n v="8"/>
    <x v="0"/>
    <n v="1"/>
    <n v="1"/>
    <n v="31"/>
    <n v="3"/>
    <n v="3"/>
    <n v="4"/>
    <n v="10793"/>
    <n v="8386"/>
    <n v="1"/>
    <n v="18"/>
    <n v="3"/>
    <n v="1"/>
    <n v="80"/>
    <n v="1"/>
    <n v="13"/>
    <n v="3"/>
    <n v="13"/>
    <n v="7"/>
    <n v="9"/>
    <n v="9"/>
  </r>
  <r>
    <s v="Yes"/>
    <s v="Travel_Rarely"/>
    <x v="1"/>
    <s v="Ex-Employees"/>
    <x v="0"/>
    <x v="3"/>
    <s v="STAFF-1457"/>
    <x v="1031"/>
    <x v="1"/>
    <x v="0"/>
    <x v="2"/>
    <s v="No"/>
    <s v="Y"/>
    <n v="1"/>
    <n v="-2"/>
    <n v="0"/>
    <n v="46"/>
    <n v="1"/>
    <n v="1"/>
    <n v="1"/>
    <n v="0"/>
    <n v="377"/>
    <n v="9"/>
    <x v="3"/>
    <n v="1"/>
    <n v="1"/>
    <n v="52"/>
    <n v="3"/>
    <n v="3"/>
    <n v="1"/>
    <n v="10096"/>
    <n v="15986"/>
    <n v="4"/>
    <n v="11"/>
    <n v="3"/>
    <n v="1"/>
    <n v="80"/>
    <n v="1"/>
    <n v="28"/>
    <n v="4"/>
    <n v="7"/>
    <n v="7"/>
    <n v="4"/>
    <n v="3"/>
  </r>
  <r>
    <s v="Yes"/>
    <s v="Non-Travel"/>
    <x v="0"/>
    <s v="Ex-Employees"/>
    <x v="1"/>
    <x v="0"/>
    <s v="STAFF-1458"/>
    <x v="1032"/>
    <x v="0"/>
    <x v="2"/>
    <x v="0"/>
    <s v="Yes"/>
    <s v="Y"/>
    <n v="2"/>
    <n v="-2"/>
    <n v="0"/>
    <n v="39"/>
    <n v="1"/>
    <n v="1"/>
    <n v="1"/>
    <n v="0"/>
    <n v="592"/>
    <n v="2"/>
    <x v="3"/>
    <n v="1"/>
    <n v="1"/>
    <n v="54"/>
    <n v="2"/>
    <n v="1"/>
    <n v="1"/>
    <n v="3646"/>
    <n v="17181"/>
    <n v="2"/>
    <n v="23"/>
    <n v="4"/>
    <n v="2"/>
    <n v="80"/>
    <n v="0"/>
    <n v="11"/>
    <n v="4"/>
    <n v="1"/>
    <n v="0"/>
    <n v="0"/>
    <n v="0"/>
  </r>
  <r>
    <s v="Yes"/>
    <s v="Travel_Frequently"/>
    <x v="2"/>
    <s v="Ex-Employees"/>
    <x v="1"/>
    <x v="0"/>
    <s v="STAFF-1459"/>
    <x v="1033"/>
    <x v="0"/>
    <x v="3"/>
    <x v="0"/>
    <s v="No"/>
    <s v="Y"/>
    <n v="2"/>
    <n v="-2"/>
    <n v="0"/>
    <n v="31"/>
    <n v="1"/>
    <n v="1"/>
    <n v="1"/>
    <n v="0"/>
    <n v="1445"/>
    <n v="1"/>
    <x v="4"/>
    <n v="1"/>
    <n v="3"/>
    <n v="100"/>
    <n v="4"/>
    <n v="3"/>
    <n v="2"/>
    <n v="7446"/>
    <n v="8931"/>
    <n v="1"/>
    <n v="11"/>
    <n v="3"/>
    <n v="1"/>
    <n v="80"/>
    <n v="0"/>
    <n v="10"/>
    <n v="3"/>
    <n v="10"/>
    <n v="8"/>
    <n v="4"/>
    <n v="7"/>
  </r>
  <r>
    <s v="No"/>
    <s v="Travel_Rarely"/>
    <x v="1"/>
    <s v="Current Employees"/>
    <x v="1"/>
    <x v="2"/>
    <s v="STAFF-1460"/>
    <x v="1034"/>
    <x v="1"/>
    <x v="4"/>
    <x v="2"/>
    <s v="Yes"/>
    <s v="Y"/>
    <n v="2"/>
    <n v="-2"/>
    <n v="0"/>
    <n v="45"/>
    <n v="0"/>
    <m/>
    <n v="0"/>
    <n v="1"/>
    <n v="1038"/>
    <n v="20"/>
    <x v="3"/>
    <n v="1"/>
    <n v="2"/>
    <n v="95"/>
    <n v="1"/>
    <n v="3"/>
    <n v="1"/>
    <n v="10851"/>
    <n v="19863"/>
    <n v="2"/>
    <n v="18"/>
    <n v="3"/>
    <n v="2"/>
    <n v="80"/>
    <n v="1"/>
    <n v="24"/>
    <n v="3"/>
    <n v="7"/>
    <n v="7"/>
    <n v="0"/>
    <n v="7"/>
  </r>
  <r>
    <s v="No"/>
    <s v="Travel_Rarely"/>
    <x v="2"/>
    <s v="Current Employees"/>
    <x v="2"/>
    <x v="2"/>
    <s v="STAFF-1461"/>
    <x v="1035"/>
    <x v="0"/>
    <x v="8"/>
    <x v="0"/>
    <s v="No"/>
    <s v="Y"/>
    <n v="3"/>
    <n v="-2"/>
    <n v="0"/>
    <n v="31"/>
    <n v="0"/>
    <m/>
    <n v="0"/>
    <n v="1"/>
    <n v="1398"/>
    <n v="8"/>
    <x v="0"/>
    <n v="1"/>
    <n v="4"/>
    <n v="96"/>
    <n v="4"/>
    <n v="1"/>
    <n v="2"/>
    <n v="2109"/>
    <n v="24609"/>
    <n v="9"/>
    <n v="18"/>
    <n v="3"/>
    <n v="4"/>
    <n v="80"/>
    <n v="0"/>
    <n v="8"/>
    <n v="3"/>
    <n v="3"/>
    <n v="2"/>
    <n v="0"/>
    <n v="2"/>
  </r>
  <r>
    <s v="Yes"/>
    <s v="Travel_Frequently"/>
    <x v="2"/>
    <s v="Ex-Employees"/>
    <x v="1"/>
    <x v="0"/>
    <s v="STAFF-1464"/>
    <x v="1036"/>
    <x v="1"/>
    <x v="2"/>
    <x v="1"/>
    <s v="Yes"/>
    <s v="Y"/>
    <n v="2"/>
    <n v="-2"/>
    <n v="0"/>
    <n v="31"/>
    <n v="1"/>
    <n v="1"/>
    <n v="1"/>
    <n v="0"/>
    <n v="523"/>
    <n v="2"/>
    <x v="3"/>
    <n v="1"/>
    <n v="2"/>
    <n v="94"/>
    <n v="3"/>
    <n v="1"/>
    <n v="4"/>
    <n v="3722"/>
    <n v="21081"/>
    <n v="6"/>
    <n v="13"/>
    <n v="3"/>
    <n v="3"/>
    <n v="80"/>
    <n v="1"/>
    <n v="7"/>
    <n v="1"/>
    <n v="2"/>
    <n v="2"/>
    <n v="2"/>
    <n v="2"/>
  </r>
  <r>
    <s v="No"/>
    <s v="Travel_Rarely"/>
    <x v="1"/>
    <s v="Current Employees"/>
    <x v="1"/>
    <x v="4"/>
    <s v="STAFF-1465"/>
    <x v="1037"/>
    <x v="1"/>
    <x v="3"/>
    <x v="1"/>
    <s v="Yes"/>
    <s v="Y"/>
    <n v="4"/>
    <n v="-2"/>
    <n v="0"/>
    <n v="45"/>
    <n v="0"/>
    <m/>
    <n v="0"/>
    <n v="1"/>
    <n v="1448"/>
    <n v="29"/>
    <x v="3"/>
    <n v="1"/>
    <n v="4"/>
    <n v="55"/>
    <n v="3"/>
    <n v="3"/>
    <n v="4"/>
    <n v="9380"/>
    <n v="14720"/>
    <n v="4"/>
    <n v="18"/>
    <n v="3"/>
    <n v="4"/>
    <n v="80"/>
    <n v="2"/>
    <n v="10"/>
    <n v="4"/>
    <n v="3"/>
    <n v="1"/>
    <n v="1"/>
    <n v="2"/>
  </r>
  <r>
    <s v="No"/>
    <s v="Travel_Rarely"/>
    <x v="1"/>
    <s v="Current Employees"/>
    <x v="0"/>
    <x v="3"/>
    <s v="STAFF-1466"/>
    <x v="1038"/>
    <x v="1"/>
    <x v="0"/>
    <x v="2"/>
    <s v="No"/>
    <s v="Y"/>
    <n v="3"/>
    <n v="-2"/>
    <n v="0"/>
    <n v="48"/>
    <n v="0"/>
    <m/>
    <n v="0"/>
    <n v="1"/>
    <n v="1221"/>
    <n v="7"/>
    <x v="3"/>
    <n v="1"/>
    <n v="3"/>
    <n v="96"/>
    <n v="3"/>
    <n v="2"/>
    <n v="2"/>
    <n v="5486"/>
    <n v="24795"/>
    <n v="4"/>
    <n v="11"/>
    <n v="3"/>
    <n v="1"/>
    <n v="80"/>
    <n v="3"/>
    <n v="15"/>
    <n v="3"/>
    <n v="2"/>
    <n v="2"/>
    <n v="2"/>
    <n v="2"/>
  </r>
  <r>
    <s v="Yes"/>
    <s v="Travel_Rarely"/>
    <x v="2"/>
    <s v="Ex-Employees"/>
    <x v="2"/>
    <x v="4"/>
    <s v="STAFF-1467"/>
    <x v="1039"/>
    <x v="0"/>
    <x v="8"/>
    <x v="1"/>
    <s v="No"/>
    <s v="Y"/>
    <n v="0"/>
    <n v="-2"/>
    <n v="0"/>
    <n v="34"/>
    <n v="1"/>
    <n v="1"/>
    <n v="1"/>
    <n v="0"/>
    <n v="1107"/>
    <n v="9"/>
    <x v="2"/>
    <n v="1"/>
    <n v="4"/>
    <n v="52"/>
    <n v="3"/>
    <n v="1"/>
    <n v="4"/>
    <n v="2742"/>
    <n v="3072"/>
    <n v="1"/>
    <n v="15"/>
    <n v="3"/>
    <n v="4"/>
    <n v="80"/>
    <n v="0"/>
    <n v="2"/>
    <n v="3"/>
    <n v="2"/>
    <n v="2"/>
    <n v="2"/>
    <n v="2"/>
  </r>
  <r>
    <s v="No"/>
    <s v="Non-Travel"/>
    <x v="0"/>
    <s v="Current Employees"/>
    <x v="1"/>
    <x v="2"/>
    <s v="STAFF-1468"/>
    <x v="1040"/>
    <x v="1"/>
    <x v="7"/>
    <x v="2"/>
    <s v="No"/>
    <s v="Y"/>
    <n v="5"/>
    <n v="-2"/>
    <n v="0"/>
    <n v="40"/>
    <n v="0"/>
    <m/>
    <n v="0"/>
    <n v="1"/>
    <n v="218"/>
    <n v="8"/>
    <x v="1"/>
    <n v="1"/>
    <n v="4"/>
    <n v="55"/>
    <n v="2"/>
    <n v="3"/>
    <n v="2"/>
    <n v="13757"/>
    <n v="25178"/>
    <n v="2"/>
    <n v="11"/>
    <n v="3"/>
    <n v="3"/>
    <n v="80"/>
    <n v="1"/>
    <n v="16"/>
    <n v="3"/>
    <n v="9"/>
    <n v="8"/>
    <n v="4"/>
    <n v="8"/>
  </r>
  <r>
    <s v="No"/>
    <s v="Travel_Rarely"/>
    <x v="2"/>
    <s v="Current Employees"/>
    <x v="0"/>
    <x v="2"/>
    <s v="STAFF-1469"/>
    <x v="1041"/>
    <x v="1"/>
    <x v="0"/>
    <x v="0"/>
    <s v="No"/>
    <s v="Y"/>
    <n v="4"/>
    <n v="-2"/>
    <n v="0"/>
    <n v="28"/>
    <n v="0"/>
    <m/>
    <n v="0"/>
    <n v="1"/>
    <n v="866"/>
    <n v="5"/>
    <x v="3"/>
    <n v="1"/>
    <n v="4"/>
    <n v="84"/>
    <n v="3"/>
    <n v="2"/>
    <n v="1"/>
    <n v="8463"/>
    <n v="23490"/>
    <n v="0"/>
    <n v="18"/>
    <n v="3"/>
    <n v="4"/>
    <n v="80"/>
    <n v="0"/>
    <n v="6"/>
    <n v="3"/>
    <n v="5"/>
    <n v="4"/>
    <n v="1"/>
    <n v="3"/>
  </r>
  <r>
    <s v="No"/>
    <s v="Non-Travel"/>
    <x v="0"/>
    <s v="Current Employees"/>
    <x v="1"/>
    <x v="0"/>
    <s v="STAFF-1471"/>
    <x v="1042"/>
    <x v="1"/>
    <x v="2"/>
    <x v="0"/>
    <s v="No"/>
    <s v="Y"/>
    <n v="5"/>
    <n v="-2"/>
    <n v="0"/>
    <n v="44"/>
    <n v="0"/>
    <m/>
    <n v="0"/>
    <n v="1"/>
    <n v="981"/>
    <n v="5"/>
    <x v="3"/>
    <n v="1"/>
    <n v="3"/>
    <n v="90"/>
    <n v="2"/>
    <n v="1"/>
    <n v="3"/>
    <n v="3162"/>
    <n v="7973"/>
    <n v="3"/>
    <n v="14"/>
    <n v="3"/>
    <n v="4"/>
    <n v="80"/>
    <n v="0"/>
    <n v="7"/>
    <n v="3"/>
    <n v="5"/>
    <n v="2"/>
    <n v="0"/>
    <n v="3"/>
  </r>
  <r>
    <s v="No"/>
    <s v="Travel_Rarely"/>
    <x v="1"/>
    <s v="Current Employees"/>
    <x v="1"/>
    <x v="2"/>
    <s v="STAFF-1472"/>
    <x v="1043"/>
    <x v="1"/>
    <x v="7"/>
    <x v="0"/>
    <s v="No"/>
    <s v="Y"/>
    <n v="2"/>
    <n v="-2"/>
    <n v="0"/>
    <n v="53"/>
    <n v="0"/>
    <m/>
    <n v="0"/>
    <n v="1"/>
    <n v="447"/>
    <n v="2"/>
    <x v="3"/>
    <n v="1"/>
    <n v="4"/>
    <n v="39"/>
    <n v="4"/>
    <n v="4"/>
    <n v="2"/>
    <n v="16598"/>
    <n v="19764"/>
    <n v="4"/>
    <n v="12"/>
    <n v="3"/>
    <n v="2"/>
    <n v="80"/>
    <n v="0"/>
    <n v="35"/>
    <n v="2"/>
    <n v="9"/>
    <n v="8"/>
    <n v="8"/>
    <n v="8"/>
  </r>
  <r>
    <s v="No"/>
    <s v="Travel_Rarely"/>
    <x v="1"/>
    <s v="Current Employees"/>
    <x v="1"/>
    <x v="4"/>
    <s v="STAFF-1473"/>
    <x v="1044"/>
    <x v="1"/>
    <x v="4"/>
    <x v="1"/>
    <s v="No"/>
    <s v="Y"/>
    <n v="0"/>
    <n v="-2"/>
    <n v="0"/>
    <n v="49"/>
    <n v="0"/>
    <m/>
    <n v="0"/>
    <n v="1"/>
    <n v="1495"/>
    <n v="5"/>
    <x v="2"/>
    <n v="1"/>
    <n v="4"/>
    <n v="96"/>
    <n v="3"/>
    <n v="2"/>
    <n v="4"/>
    <n v="6651"/>
    <n v="21534"/>
    <n v="2"/>
    <n v="14"/>
    <n v="3"/>
    <n v="2"/>
    <n v="80"/>
    <n v="1"/>
    <n v="20"/>
    <n v="2"/>
    <n v="3"/>
    <n v="2"/>
    <n v="1"/>
    <n v="2"/>
  </r>
  <r>
    <s v="No"/>
    <s v="Travel_Rarely"/>
    <x v="0"/>
    <s v="Current Employees"/>
    <x v="1"/>
    <x v="2"/>
    <s v="STAFF-1474"/>
    <x v="1045"/>
    <x v="1"/>
    <x v="1"/>
    <x v="2"/>
    <s v="No"/>
    <s v="Y"/>
    <n v="3"/>
    <n v="-2"/>
    <n v="0"/>
    <n v="40"/>
    <n v="0"/>
    <m/>
    <n v="0"/>
    <n v="1"/>
    <n v="896"/>
    <n v="2"/>
    <x v="3"/>
    <n v="1"/>
    <n v="3"/>
    <n v="68"/>
    <n v="3"/>
    <n v="1"/>
    <n v="3"/>
    <n v="2345"/>
    <n v="8045"/>
    <n v="2"/>
    <n v="14"/>
    <n v="3"/>
    <n v="3"/>
    <n v="80"/>
    <n v="1"/>
    <n v="8"/>
    <n v="4"/>
    <n v="3"/>
    <n v="1"/>
    <n v="1"/>
    <n v="2"/>
  </r>
  <r>
    <s v="No"/>
    <s v="Travel_Rarely"/>
    <x v="0"/>
    <s v="Current Employees"/>
    <x v="1"/>
    <x v="0"/>
    <s v="STAFF-1475"/>
    <x v="1046"/>
    <x v="1"/>
    <x v="1"/>
    <x v="0"/>
    <s v="No"/>
    <s v="Y"/>
    <n v="3"/>
    <n v="-2"/>
    <n v="0"/>
    <n v="44"/>
    <n v="0"/>
    <m/>
    <n v="0"/>
    <n v="1"/>
    <n v="1467"/>
    <n v="20"/>
    <x v="3"/>
    <n v="1"/>
    <n v="4"/>
    <n v="49"/>
    <n v="3"/>
    <n v="1"/>
    <n v="2"/>
    <n v="3420"/>
    <n v="21158"/>
    <n v="1"/>
    <n v="13"/>
    <n v="3"/>
    <n v="3"/>
    <n v="80"/>
    <n v="0"/>
    <n v="6"/>
    <n v="2"/>
    <n v="5"/>
    <n v="2"/>
    <n v="1"/>
    <n v="3"/>
  </r>
  <r>
    <s v="No"/>
    <s v="Travel_Frequently"/>
    <x v="2"/>
    <s v="Current Employees"/>
    <x v="0"/>
    <x v="2"/>
    <s v="STAFF-1477"/>
    <x v="1047"/>
    <x v="1"/>
    <x v="0"/>
    <x v="1"/>
    <s v="No"/>
    <s v="Y"/>
    <n v="2"/>
    <n v="-2"/>
    <n v="0"/>
    <n v="33"/>
    <n v="0"/>
    <m/>
    <n v="0"/>
    <n v="1"/>
    <n v="430"/>
    <n v="7"/>
    <x v="3"/>
    <n v="1"/>
    <n v="4"/>
    <n v="54"/>
    <n v="3"/>
    <n v="2"/>
    <n v="3"/>
    <n v="4373"/>
    <n v="17456"/>
    <n v="0"/>
    <n v="14"/>
    <n v="3"/>
    <n v="1"/>
    <n v="80"/>
    <n v="2"/>
    <n v="5"/>
    <n v="3"/>
    <n v="4"/>
    <n v="3"/>
    <n v="0"/>
    <n v="3"/>
  </r>
  <r>
    <s v="No"/>
    <s v="Travel_Rarely"/>
    <x v="2"/>
    <s v="Current Employees"/>
    <x v="0"/>
    <x v="1"/>
    <s v="STAFF-1478"/>
    <x v="1048"/>
    <x v="1"/>
    <x v="0"/>
    <x v="0"/>
    <s v="No"/>
    <s v="Y"/>
    <n v="2"/>
    <n v="-2"/>
    <n v="0"/>
    <n v="34"/>
    <n v="0"/>
    <m/>
    <n v="0"/>
    <n v="1"/>
    <n v="1326"/>
    <n v="3"/>
    <x v="3"/>
    <n v="1"/>
    <n v="4"/>
    <n v="81"/>
    <n v="1"/>
    <n v="2"/>
    <n v="1"/>
    <n v="4759"/>
    <n v="15891"/>
    <n v="3"/>
    <n v="18"/>
    <n v="3"/>
    <n v="4"/>
    <n v="80"/>
    <n v="0"/>
    <n v="15"/>
    <n v="3"/>
    <n v="13"/>
    <n v="9"/>
    <n v="3"/>
    <n v="12"/>
  </r>
  <r>
    <s v="No"/>
    <s v="Travel_Rarely"/>
    <x v="2"/>
    <s v="Current Employees"/>
    <x v="0"/>
    <x v="0"/>
    <s v="STAFF-1479"/>
    <x v="1049"/>
    <x v="1"/>
    <x v="0"/>
    <x v="1"/>
    <s v="No"/>
    <s v="Y"/>
    <n v="2"/>
    <n v="-2"/>
    <n v="0"/>
    <n v="30"/>
    <n v="0"/>
    <m/>
    <n v="0"/>
    <n v="1"/>
    <n v="1358"/>
    <n v="16"/>
    <x v="1"/>
    <n v="1"/>
    <n v="4"/>
    <n v="96"/>
    <n v="3"/>
    <n v="2"/>
    <n v="3"/>
    <n v="5301"/>
    <n v="2939"/>
    <n v="8"/>
    <n v="15"/>
    <n v="3"/>
    <n v="3"/>
    <n v="80"/>
    <n v="2"/>
    <n v="4"/>
    <n v="2"/>
    <n v="2"/>
    <n v="1"/>
    <n v="2"/>
    <n v="2"/>
  </r>
  <r>
    <s v="No"/>
    <s v="Travel_Frequently"/>
    <x v="0"/>
    <s v="Current Employees"/>
    <x v="1"/>
    <x v="2"/>
    <s v="STAFF-1480"/>
    <x v="1050"/>
    <x v="0"/>
    <x v="2"/>
    <x v="0"/>
    <s v="No"/>
    <s v="Y"/>
    <n v="3"/>
    <n v="-2"/>
    <n v="0"/>
    <n v="42"/>
    <n v="0"/>
    <m/>
    <n v="0"/>
    <n v="1"/>
    <n v="748"/>
    <n v="9"/>
    <x v="0"/>
    <n v="1"/>
    <n v="1"/>
    <n v="74"/>
    <n v="3"/>
    <n v="1"/>
    <n v="4"/>
    <n v="3673"/>
    <n v="16458"/>
    <n v="1"/>
    <n v="13"/>
    <n v="3"/>
    <n v="3"/>
    <n v="80"/>
    <n v="0"/>
    <n v="12"/>
    <n v="3"/>
    <n v="12"/>
    <n v="9"/>
    <n v="5"/>
    <n v="8"/>
  </r>
  <r>
    <s v="No"/>
    <s v="Travel_Frequently"/>
    <x v="0"/>
    <s v="Current Employees"/>
    <x v="0"/>
    <x v="3"/>
    <s v="STAFF-1481"/>
    <x v="1051"/>
    <x v="0"/>
    <x v="0"/>
    <x v="1"/>
    <s v="No"/>
    <s v="Y"/>
    <n v="4"/>
    <n v="-2"/>
    <n v="0"/>
    <n v="44"/>
    <n v="0"/>
    <m/>
    <n v="0"/>
    <n v="1"/>
    <n v="383"/>
    <n v="1"/>
    <x v="4"/>
    <n v="1"/>
    <n v="1"/>
    <n v="79"/>
    <n v="3"/>
    <n v="2"/>
    <n v="2"/>
    <n v="4768"/>
    <n v="9282"/>
    <n v="7"/>
    <n v="12"/>
    <n v="3"/>
    <n v="3"/>
    <n v="80"/>
    <n v="1"/>
    <n v="11"/>
    <n v="2"/>
    <n v="1"/>
    <n v="0"/>
    <n v="0"/>
    <n v="0"/>
  </r>
  <r>
    <s v="No"/>
    <s v="Non-Travel"/>
    <x v="2"/>
    <s v="Current Employees"/>
    <x v="1"/>
    <x v="4"/>
    <s v="STAFF-1482"/>
    <x v="1052"/>
    <x v="1"/>
    <x v="1"/>
    <x v="2"/>
    <s v="No"/>
    <s v="Y"/>
    <n v="2"/>
    <n v="-2"/>
    <n v="0"/>
    <n v="30"/>
    <n v="0"/>
    <m/>
    <n v="0"/>
    <n v="1"/>
    <n v="990"/>
    <n v="7"/>
    <x v="3"/>
    <n v="1"/>
    <n v="4"/>
    <n v="64"/>
    <n v="3"/>
    <n v="1"/>
    <n v="4"/>
    <n v="1274"/>
    <n v="7152"/>
    <n v="1"/>
    <n v="13"/>
    <n v="3"/>
    <n v="2"/>
    <n v="80"/>
    <n v="2"/>
    <n v="1"/>
    <n v="2"/>
    <n v="1"/>
    <n v="0"/>
    <n v="0"/>
    <n v="0"/>
  </r>
  <r>
    <s v="No"/>
    <s v="Travel_Rarely"/>
    <x v="3"/>
    <s v="Current Employees"/>
    <x v="1"/>
    <x v="0"/>
    <s v="STAFF-1483"/>
    <x v="1053"/>
    <x v="1"/>
    <x v="1"/>
    <x v="1"/>
    <s v="No"/>
    <s v="Y"/>
    <n v="2"/>
    <n v="-2"/>
    <n v="0"/>
    <n v="57"/>
    <n v="0"/>
    <m/>
    <n v="0"/>
    <n v="1"/>
    <n v="405"/>
    <n v="1"/>
    <x v="0"/>
    <n v="1"/>
    <n v="2"/>
    <n v="93"/>
    <n v="4"/>
    <n v="2"/>
    <n v="3"/>
    <n v="4900"/>
    <n v="2721"/>
    <n v="0"/>
    <n v="24"/>
    <n v="4"/>
    <n v="1"/>
    <n v="80"/>
    <n v="1"/>
    <n v="13"/>
    <n v="2"/>
    <n v="12"/>
    <n v="9"/>
    <n v="2"/>
    <n v="8"/>
  </r>
  <r>
    <s v="No"/>
    <s v="Travel_Rarely"/>
    <x v="1"/>
    <s v="Current Employees"/>
    <x v="1"/>
    <x v="0"/>
    <s v="STAFF-1484"/>
    <x v="1054"/>
    <x v="1"/>
    <x v="4"/>
    <x v="2"/>
    <s v="No"/>
    <s v="Y"/>
    <n v="3"/>
    <n v="-2"/>
    <n v="0"/>
    <n v="49"/>
    <n v="0"/>
    <m/>
    <n v="0"/>
    <n v="1"/>
    <n v="1490"/>
    <n v="7"/>
    <x v="2"/>
    <n v="1"/>
    <n v="3"/>
    <n v="35"/>
    <n v="3"/>
    <n v="3"/>
    <n v="2"/>
    <n v="10466"/>
    <n v="20948"/>
    <n v="3"/>
    <n v="14"/>
    <n v="3"/>
    <n v="2"/>
    <n v="80"/>
    <n v="2"/>
    <n v="29"/>
    <n v="3"/>
    <n v="8"/>
    <n v="7"/>
    <n v="0"/>
    <n v="7"/>
  </r>
  <r>
    <s v="No"/>
    <s v="Travel_Frequently"/>
    <x v="2"/>
    <s v="Current Employees"/>
    <x v="1"/>
    <x v="2"/>
    <s v="STAFF-1485"/>
    <x v="1055"/>
    <x v="1"/>
    <x v="7"/>
    <x v="2"/>
    <s v="No"/>
    <s v="Y"/>
    <n v="3"/>
    <n v="-2"/>
    <n v="0"/>
    <n v="34"/>
    <n v="0"/>
    <m/>
    <n v="0"/>
    <n v="1"/>
    <n v="829"/>
    <n v="15"/>
    <x v="3"/>
    <n v="1"/>
    <n v="2"/>
    <n v="71"/>
    <n v="3"/>
    <n v="4"/>
    <n v="3"/>
    <n v="17007"/>
    <n v="11929"/>
    <n v="7"/>
    <n v="14"/>
    <n v="3"/>
    <n v="4"/>
    <n v="80"/>
    <n v="2"/>
    <n v="16"/>
    <n v="2"/>
    <n v="14"/>
    <n v="8"/>
    <n v="6"/>
    <n v="9"/>
  </r>
  <r>
    <s v="Yes"/>
    <s v="Travel_Frequently"/>
    <x v="2"/>
    <s v="Ex-Employees"/>
    <x v="0"/>
    <x v="4"/>
    <s v="STAFF-1486"/>
    <x v="1056"/>
    <x v="1"/>
    <x v="6"/>
    <x v="1"/>
    <s v="No"/>
    <s v="Y"/>
    <n v="3"/>
    <n v="-2"/>
    <n v="0"/>
    <n v="28"/>
    <n v="1"/>
    <n v="1"/>
    <n v="1"/>
    <n v="0"/>
    <n v="1496"/>
    <n v="1"/>
    <x v="3"/>
    <n v="1"/>
    <n v="1"/>
    <n v="92"/>
    <n v="3"/>
    <n v="1"/>
    <n v="4"/>
    <n v="2909"/>
    <n v="15747"/>
    <n v="3"/>
    <n v="15"/>
    <n v="3"/>
    <n v="4"/>
    <n v="80"/>
    <n v="1"/>
    <n v="5"/>
    <n v="4"/>
    <n v="3"/>
    <n v="2"/>
    <n v="1"/>
    <n v="2"/>
  </r>
  <r>
    <s v="Yes"/>
    <s v="Travel_Frequently"/>
    <x v="2"/>
    <s v="Ex-Employees"/>
    <x v="0"/>
    <x v="4"/>
    <s v="STAFF-1487"/>
    <x v="1057"/>
    <x v="0"/>
    <x v="0"/>
    <x v="0"/>
    <s v="No"/>
    <s v="Y"/>
    <n v="4"/>
    <n v="-2"/>
    <n v="0"/>
    <n v="29"/>
    <n v="1"/>
    <n v="1"/>
    <n v="1"/>
    <n v="0"/>
    <n v="115"/>
    <n v="13"/>
    <x v="3"/>
    <n v="1"/>
    <n v="4"/>
    <n v="51"/>
    <n v="3"/>
    <n v="2"/>
    <n v="4"/>
    <n v="5765"/>
    <n v="17485"/>
    <n v="5"/>
    <n v="11"/>
    <n v="3"/>
    <n v="1"/>
    <n v="80"/>
    <n v="0"/>
    <n v="7"/>
    <n v="1"/>
    <n v="5"/>
    <n v="3"/>
    <n v="0"/>
    <n v="0"/>
  </r>
  <r>
    <s v="Yes"/>
    <s v="Travel_Rarely"/>
    <x v="2"/>
    <s v="Ex-Employees"/>
    <x v="0"/>
    <x v="2"/>
    <s v="STAFF-1489"/>
    <x v="1058"/>
    <x v="0"/>
    <x v="0"/>
    <x v="0"/>
    <s v="Yes"/>
    <s v="Y"/>
    <n v="2"/>
    <n v="-2"/>
    <n v="0"/>
    <n v="34"/>
    <n v="1"/>
    <n v="1"/>
    <n v="1"/>
    <n v="0"/>
    <n v="790"/>
    <n v="24"/>
    <x v="2"/>
    <n v="1"/>
    <n v="1"/>
    <n v="40"/>
    <n v="2"/>
    <n v="2"/>
    <n v="2"/>
    <n v="4599"/>
    <n v="7815"/>
    <n v="0"/>
    <n v="23"/>
    <n v="4"/>
    <n v="3"/>
    <n v="80"/>
    <n v="0"/>
    <n v="16"/>
    <n v="4"/>
    <n v="15"/>
    <n v="9"/>
    <n v="10"/>
    <n v="10"/>
  </r>
  <r>
    <s v="No"/>
    <s v="Travel_Rarely"/>
    <x v="0"/>
    <s v="Current Employees"/>
    <x v="0"/>
    <x v="0"/>
    <s v="STAFF-1492"/>
    <x v="1059"/>
    <x v="1"/>
    <x v="6"/>
    <x v="1"/>
    <s v="No"/>
    <s v="Y"/>
    <n v="3"/>
    <n v="-2"/>
    <n v="0"/>
    <n v="35"/>
    <n v="0"/>
    <m/>
    <n v="0"/>
    <n v="1"/>
    <n v="660"/>
    <n v="7"/>
    <x v="1"/>
    <n v="1"/>
    <n v="4"/>
    <n v="76"/>
    <n v="3"/>
    <n v="1"/>
    <n v="3"/>
    <n v="2404"/>
    <n v="16192"/>
    <n v="1"/>
    <n v="13"/>
    <n v="3"/>
    <n v="1"/>
    <n v="80"/>
    <n v="1"/>
    <n v="1"/>
    <n v="3"/>
    <n v="1"/>
    <n v="0"/>
    <n v="0"/>
    <n v="0"/>
  </r>
  <r>
    <s v="Yes"/>
    <s v="Travel_Frequently"/>
    <x v="4"/>
    <s v="Ex-Employees"/>
    <x v="1"/>
    <x v="2"/>
    <s v="STAFF-1494"/>
    <x v="1060"/>
    <x v="1"/>
    <x v="2"/>
    <x v="0"/>
    <s v="Yes"/>
    <s v="Y"/>
    <n v="2"/>
    <n v="-2"/>
    <n v="0"/>
    <n v="24"/>
    <n v="1"/>
    <n v="1"/>
    <n v="1"/>
    <n v="0"/>
    <n v="381"/>
    <n v="9"/>
    <x v="3"/>
    <n v="1"/>
    <n v="2"/>
    <n v="89"/>
    <n v="3"/>
    <n v="1"/>
    <n v="1"/>
    <n v="3172"/>
    <n v="16998"/>
    <n v="2"/>
    <n v="11"/>
    <n v="3"/>
    <n v="3"/>
    <n v="80"/>
    <n v="0"/>
    <n v="4"/>
    <n v="2"/>
    <n v="0"/>
    <n v="0"/>
    <n v="0"/>
    <n v="0"/>
  </r>
  <r>
    <s v="No"/>
    <s v="Non-Travel"/>
    <x v="4"/>
    <s v="Current Employees"/>
    <x v="0"/>
    <x v="0"/>
    <s v="STAFF-1495"/>
    <x v="1061"/>
    <x v="0"/>
    <x v="6"/>
    <x v="1"/>
    <s v="No"/>
    <s v="Y"/>
    <n v="2"/>
    <n v="-2"/>
    <n v="0"/>
    <n v="24"/>
    <n v="0"/>
    <m/>
    <n v="0"/>
    <n v="1"/>
    <n v="830"/>
    <n v="13"/>
    <x v="0"/>
    <n v="1"/>
    <n v="4"/>
    <n v="78"/>
    <n v="3"/>
    <n v="1"/>
    <n v="2"/>
    <n v="2033"/>
    <n v="7103"/>
    <n v="1"/>
    <n v="13"/>
    <n v="3"/>
    <n v="3"/>
    <n v="80"/>
    <n v="1"/>
    <n v="1"/>
    <n v="3"/>
    <n v="1"/>
    <n v="0"/>
    <n v="0"/>
    <n v="0"/>
  </r>
  <r>
    <s v="No"/>
    <s v="Travel_Frequently"/>
    <x v="0"/>
    <s v="Current Employees"/>
    <x v="1"/>
    <x v="2"/>
    <s v="STAFF-1496"/>
    <x v="1062"/>
    <x v="1"/>
    <x v="3"/>
    <x v="0"/>
    <s v="Yes"/>
    <s v="Y"/>
    <n v="2"/>
    <n v="-2"/>
    <n v="0"/>
    <n v="44"/>
    <n v="0"/>
    <m/>
    <n v="0"/>
    <n v="1"/>
    <n v="1193"/>
    <n v="2"/>
    <x v="1"/>
    <n v="1"/>
    <n v="2"/>
    <n v="86"/>
    <n v="3"/>
    <n v="3"/>
    <n v="3"/>
    <n v="10209"/>
    <n v="19719"/>
    <n v="5"/>
    <n v="18"/>
    <n v="3"/>
    <n v="2"/>
    <n v="80"/>
    <n v="0"/>
    <n v="16"/>
    <n v="2"/>
    <n v="2"/>
    <n v="2"/>
    <n v="2"/>
    <n v="2"/>
  </r>
  <r>
    <s v="No"/>
    <s v="Travel_Rarely"/>
    <x v="2"/>
    <s v="Current Employees"/>
    <x v="0"/>
    <x v="0"/>
    <s v="STAFF-1497"/>
    <x v="1063"/>
    <x v="1"/>
    <x v="0"/>
    <x v="2"/>
    <s v="No"/>
    <s v="Y"/>
    <n v="3"/>
    <n v="-2"/>
    <n v="0"/>
    <n v="29"/>
    <n v="0"/>
    <m/>
    <n v="0"/>
    <n v="1"/>
    <n v="1246"/>
    <n v="19"/>
    <x v="3"/>
    <n v="1"/>
    <n v="3"/>
    <n v="77"/>
    <n v="2"/>
    <n v="2"/>
    <n v="3"/>
    <n v="8620"/>
    <n v="23757"/>
    <n v="1"/>
    <n v="14"/>
    <n v="3"/>
    <n v="3"/>
    <n v="80"/>
    <n v="2"/>
    <n v="10"/>
    <n v="3"/>
    <n v="10"/>
    <n v="7"/>
    <n v="0"/>
    <n v="4"/>
  </r>
  <r>
    <s v="No"/>
    <s v="Travel_Rarely"/>
    <x v="2"/>
    <s v="Current Employees"/>
    <x v="2"/>
    <x v="0"/>
    <s v="STAFF-1499"/>
    <x v="1064"/>
    <x v="1"/>
    <x v="8"/>
    <x v="2"/>
    <s v="No"/>
    <s v="Y"/>
    <n v="3"/>
    <n v="-2"/>
    <n v="0"/>
    <n v="30"/>
    <n v="0"/>
    <m/>
    <n v="0"/>
    <n v="1"/>
    <n v="330"/>
    <n v="1"/>
    <x v="3"/>
    <n v="1"/>
    <n v="3"/>
    <n v="46"/>
    <n v="3"/>
    <n v="1"/>
    <n v="3"/>
    <n v="2064"/>
    <n v="15428"/>
    <n v="0"/>
    <n v="21"/>
    <n v="4"/>
    <n v="1"/>
    <n v="80"/>
    <n v="1"/>
    <n v="6"/>
    <n v="4"/>
    <n v="5"/>
    <n v="3"/>
    <n v="1"/>
    <n v="3"/>
  </r>
  <r>
    <s v="No"/>
    <s v="Travel_Rarely"/>
    <x v="3"/>
    <s v="Current Employees"/>
    <x v="1"/>
    <x v="0"/>
    <s v="STAFF-1501"/>
    <x v="1065"/>
    <x v="1"/>
    <x v="4"/>
    <x v="1"/>
    <s v="Yes"/>
    <s v="Y"/>
    <n v="2"/>
    <n v="-2"/>
    <n v="0"/>
    <n v="55"/>
    <n v="0"/>
    <m/>
    <n v="0"/>
    <n v="1"/>
    <n v="1229"/>
    <n v="4"/>
    <x v="2"/>
    <n v="1"/>
    <n v="4"/>
    <n v="30"/>
    <n v="3"/>
    <n v="2"/>
    <n v="3"/>
    <n v="4035"/>
    <n v="16143"/>
    <n v="0"/>
    <n v="16"/>
    <n v="3"/>
    <n v="2"/>
    <n v="80"/>
    <n v="0"/>
    <n v="4"/>
    <n v="3"/>
    <n v="3"/>
    <n v="2"/>
    <n v="1"/>
    <n v="2"/>
  </r>
  <r>
    <s v="No"/>
    <s v="Travel_Rarely"/>
    <x v="2"/>
    <s v="Current Employees"/>
    <x v="1"/>
    <x v="2"/>
    <s v="STAFF-1502"/>
    <x v="1066"/>
    <x v="0"/>
    <x v="2"/>
    <x v="1"/>
    <s v="No"/>
    <s v="Y"/>
    <n v="5"/>
    <n v="-2"/>
    <n v="0"/>
    <n v="33"/>
    <n v="0"/>
    <m/>
    <n v="0"/>
    <n v="1"/>
    <n v="1099"/>
    <n v="4"/>
    <x v="2"/>
    <n v="1"/>
    <n v="1"/>
    <n v="82"/>
    <n v="2"/>
    <n v="1"/>
    <n v="2"/>
    <n v="3838"/>
    <n v="8192"/>
    <n v="8"/>
    <n v="11"/>
    <n v="3"/>
    <n v="4"/>
    <n v="80"/>
    <n v="0"/>
    <n v="8"/>
    <n v="3"/>
    <n v="5"/>
    <n v="4"/>
    <n v="0"/>
    <n v="2"/>
  </r>
  <r>
    <s v="No"/>
    <s v="Travel_Rarely"/>
    <x v="1"/>
    <s v="Current Employees"/>
    <x v="0"/>
    <x v="2"/>
    <s v="STAFF-1503"/>
    <x v="1067"/>
    <x v="0"/>
    <x v="0"/>
    <x v="1"/>
    <s v="Yes"/>
    <s v="Y"/>
    <n v="4"/>
    <n v="-2"/>
    <n v="0"/>
    <n v="47"/>
    <n v="0"/>
    <m/>
    <n v="0"/>
    <n v="1"/>
    <n v="571"/>
    <n v="14"/>
    <x v="3"/>
    <n v="1"/>
    <n v="3"/>
    <n v="78"/>
    <n v="3"/>
    <n v="2"/>
    <n v="3"/>
    <n v="4591"/>
    <n v="24200"/>
    <n v="3"/>
    <n v="17"/>
    <n v="3"/>
    <n v="3"/>
    <n v="80"/>
    <n v="1"/>
    <n v="11"/>
    <n v="2"/>
    <n v="5"/>
    <n v="4"/>
    <n v="1"/>
    <n v="2"/>
  </r>
  <r>
    <s v="Yes"/>
    <s v="Travel_Frequently"/>
    <x v="2"/>
    <s v="Ex-Employees"/>
    <x v="1"/>
    <x v="2"/>
    <s v="STAFF-1504"/>
    <x v="1068"/>
    <x v="1"/>
    <x v="2"/>
    <x v="0"/>
    <s v="No"/>
    <s v="Y"/>
    <n v="2"/>
    <n v="-2"/>
    <n v="0"/>
    <n v="28"/>
    <n v="1"/>
    <n v="1"/>
    <n v="1"/>
    <n v="0"/>
    <n v="289"/>
    <n v="2"/>
    <x v="0"/>
    <n v="1"/>
    <n v="3"/>
    <n v="38"/>
    <n v="2"/>
    <n v="1"/>
    <n v="1"/>
    <n v="2561"/>
    <n v="5355"/>
    <n v="7"/>
    <n v="11"/>
    <n v="3"/>
    <n v="3"/>
    <n v="80"/>
    <n v="0"/>
    <n v="8"/>
    <n v="2"/>
    <n v="0"/>
    <n v="0"/>
    <n v="0"/>
    <n v="0"/>
  </r>
  <r>
    <s v="No"/>
    <s v="Travel_Rarely"/>
    <x v="2"/>
    <s v="Current Employees"/>
    <x v="1"/>
    <x v="0"/>
    <s v="STAFF-1506"/>
    <x v="1069"/>
    <x v="1"/>
    <x v="1"/>
    <x v="2"/>
    <s v="No"/>
    <s v="Y"/>
    <n v="2"/>
    <n v="-2"/>
    <n v="0"/>
    <n v="28"/>
    <n v="0"/>
    <m/>
    <n v="0"/>
    <n v="1"/>
    <n v="1423"/>
    <n v="1"/>
    <x v="3"/>
    <n v="1"/>
    <n v="1"/>
    <n v="72"/>
    <n v="2"/>
    <n v="1"/>
    <n v="3"/>
    <n v="1563"/>
    <n v="12530"/>
    <n v="1"/>
    <n v="14"/>
    <n v="3"/>
    <n v="4"/>
    <n v="80"/>
    <n v="1"/>
    <n v="1"/>
    <n v="1"/>
    <n v="1"/>
    <n v="0"/>
    <n v="0"/>
    <n v="0"/>
  </r>
  <r>
    <s v="No"/>
    <s v="Travel_Frequently"/>
    <x v="2"/>
    <s v="Current Employees"/>
    <x v="0"/>
    <x v="0"/>
    <s v="STAFF-1507"/>
    <x v="1070"/>
    <x v="1"/>
    <x v="0"/>
    <x v="0"/>
    <s v="No"/>
    <s v="Y"/>
    <n v="5"/>
    <n v="-2"/>
    <n v="0"/>
    <n v="28"/>
    <n v="0"/>
    <m/>
    <n v="0"/>
    <n v="1"/>
    <n v="467"/>
    <n v="7"/>
    <x v="3"/>
    <n v="1"/>
    <n v="3"/>
    <n v="55"/>
    <n v="3"/>
    <n v="2"/>
    <n v="3"/>
    <n v="4898"/>
    <n v="11827"/>
    <n v="0"/>
    <n v="14"/>
    <n v="3"/>
    <n v="4"/>
    <n v="80"/>
    <n v="0"/>
    <n v="5"/>
    <n v="3"/>
    <n v="4"/>
    <n v="2"/>
    <n v="1"/>
    <n v="3"/>
  </r>
  <r>
    <s v="No"/>
    <s v="Travel_Rarely"/>
    <x v="1"/>
    <s v="Current Employees"/>
    <x v="1"/>
    <x v="2"/>
    <s v="STAFF-1509"/>
    <x v="1071"/>
    <x v="0"/>
    <x v="2"/>
    <x v="1"/>
    <s v="No"/>
    <s v="Y"/>
    <n v="3"/>
    <n v="-2"/>
    <n v="0"/>
    <n v="49"/>
    <n v="0"/>
    <m/>
    <n v="0"/>
    <n v="1"/>
    <n v="271"/>
    <n v="3"/>
    <x v="0"/>
    <n v="1"/>
    <n v="3"/>
    <n v="43"/>
    <n v="2"/>
    <n v="2"/>
    <n v="1"/>
    <n v="4789"/>
    <n v="23070"/>
    <n v="4"/>
    <n v="25"/>
    <n v="4"/>
    <n v="1"/>
    <n v="80"/>
    <n v="1"/>
    <n v="10"/>
    <n v="3"/>
    <n v="3"/>
    <n v="2"/>
    <n v="1"/>
    <n v="2"/>
  </r>
  <r>
    <s v="No"/>
    <s v="Travel_Frequently"/>
    <x v="2"/>
    <s v="Current Employees"/>
    <x v="1"/>
    <x v="0"/>
    <s v="STAFF-1513"/>
    <x v="1072"/>
    <x v="0"/>
    <x v="2"/>
    <x v="1"/>
    <s v="No"/>
    <s v="Y"/>
    <n v="3"/>
    <n v="-2"/>
    <n v="0"/>
    <n v="29"/>
    <n v="0"/>
    <m/>
    <n v="0"/>
    <n v="1"/>
    <n v="410"/>
    <n v="2"/>
    <x v="1"/>
    <n v="1"/>
    <n v="4"/>
    <n v="97"/>
    <n v="3"/>
    <n v="1"/>
    <n v="2"/>
    <n v="3180"/>
    <n v="4668"/>
    <n v="0"/>
    <n v="13"/>
    <n v="3"/>
    <n v="3"/>
    <n v="80"/>
    <n v="3"/>
    <n v="4"/>
    <n v="3"/>
    <n v="3"/>
    <n v="2"/>
    <n v="0"/>
    <n v="2"/>
  </r>
  <r>
    <s v="No"/>
    <s v="Travel_Rarely"/>
    <x v="2"/>
    <s v="Current Employees"/>
    <x v="1"/>
    <x v="0"/>
    <s v="STAFF-1514"/>
    <x v="1073"/>
    <x v="1"/>
    <x v="3"/>
    <x v="1"/>
    <s v="No"/>
    <s v="Y"/>
    <n v="2"/>
    <n v="-2"/>
    <n v="0"/>
    <n v="28"/>
    <n v="0"/>
    <m/>
    <n v="0"/>
    <n v="1"/>
    <n v="1083"/>
    <n v="29"/>
    <x v="1"/>
    <n v="1"/>
    <n v="3"/>
    <n v="96"/>
    <n v="1"/>
    <n v="2"/>
    <n v="2"/>
    <n v="6549"/>
    <n v="3173"/>
    <n v="1"/>
    <n v="14"/>
    <n v="3"/>
    <n v="2"/>
    <n v="80"/>
    <n v="2"/>
    <n v="8"/>
    <n v="2"/>
    <n v="8"/>
    <n v="6"/>
    <n v="1"/>
    <n v="7"/>
  </r>
  <r>
    <s v="No"/>
    <s v="Travel_Rarely"/>
    <x v="2"/>
    <s v="Current Employees"/>
    <x v="1"/>
    <x v="0"/>
    <s v="STAFF-1515"/>
    <x v="1074"/>
    <x v="1"/>
    <x v="4"/>
    <x v="0"/>
    <s v="Yes"/>
    <s v="Y"/>
    <n v="6"/>
    <n v="-2"/>
    <n v="0"/>
    <n v="33"/>
    <n v="0"/>
    <m/>
    <n v="0"/>
    <n v="1"/>
    <n v="516"/>
    <n v="8"/>
    <x v="4"/>
    <n v="1"/>
    <n v="4"/>
    <n v="69"/>
    <n v="3"/>
    <n v="2"/>
    <n v="3"/>
    <n v="6388"/>
    <n v="22049"/>
    <n v="2"/>
    <n v="17"/>
    <n v="3"/>
    <n v="1"/>
    <n v="80"/>
    <n v="0"/>
    <n v="14"/>
    <n v="3"/>
    <n v="0"/>
    <n v="0"/>
    <n v="0"/>
    <n v="0"/>
  </r>
  <r>
    <s v="No"/>
    <s v="Travel_Rarely"/>
    <x v="2"/>
    <s v="Current Employees"/>
    <x v="1"/>
    <x v="2"/>
    <s v="STAFF-1516"/>
    <x v="1075"/>
    <x v="1"/>
    <x v="5"/>
    <x v="0"/>
    <s v="No"/>
    <s v="Y"/>
    <n v="5"/>
    <n v="-2"/>
    <n v="0"/>
    <n v="32"/>
    <n v="0"/>
    <m/>
    <n v="0"/>
    <n v="1"/>
    <n v="495"/>
    <n v="10"/>
    <x v="3"/>
    <n v="1"/>
    <n v="3"/>
    <n v="64"/>
    <n v="3"/>
    <n v="3"/>
    <n v="4"/>
    <n v="11244"/>
    <n v="21072"/>
    <n v="2"/>
    <n v="25"/>
    <n v="4"/>
    <n v="2"/>
    <n v="80"/>
    <n v="0"/>
    <n v="10"/>
    <n v="4"/>
    <n v="5"/>
    <n v="2"/>
    <n v="0"/>
    <n v="0"/>
  </r>
  <r>
    <s v="No"/>
    <s v="Travel_Frequently"/>
    <x v="1"/>
    <s v="Current Employees"/>
    <x v="1"/>
    <x v="2"/>
    <s v="STAFF-1520"/>
    <x v="1076"/>
    <x v="0"/>
    <x v="5"/>
    <x v="2"/>
    <s v="No"/>
    <s v="Y"/>
    <n v="2"/>
    <n v="-2"/>
    <n v="0"/>
    <n v="54"/>
    <n v="0"/>
    <m/>
    <n v="0"/>
    <n v="1"/>
    <n v="1050"/>
    <n v="11"/>
    <x v="2"/>
    <n v="1"/>
    <n v="2"/>
    <n v="87"/>
    <n v="3"/>
    <n v="4"/>
    <n v="4"/>
    <n v="16032"/>
    <n v="24456"/>
    <n v="3"/>
    <n v="20"/>
    <n v="4"/>
    <n v="1"/>
    <n v="80"/>
    <n v="1"/>
    <n v="26"/>
    <n v="3"/>
    <n v="14"/>
    <n v="9"/>
    <n v="1"/>
    <n v="12"/>
  </r>
  <r>
    <s v="Yes"/>
    <s v="Travel_Rarely"/>
    <x v="2"/>
    <s v="Ex-Employees"/>
    <x v="1"/>
    <x v="4"/>
    <s v="STAFF-1522"/>
    <x v="1077"/>
    <x v="1"/>
    <x v="1"/>
    <x v="0"/>
    <s v="No"/>
    <s v="Y"/>
    <n v="2"/>
    <n v="-2"/>
    <n v="0"/>
    <n v="29"/>
    <n v="1"/>
    <n v="1"/>
    <n v="1"/>
    <n v="0"/>
    <n v="224"/>
    <n v="1"/>
    <x v="2"/>
    <n v="1"/>
    <n v="1"/>
    <n v="100"/>
    <n v="2"/>
    <n v="1"/>
    <n v="1"/>
    <n v="2362"/>
    <n v="7568"/>
    <n v="6"/>
    <n v="13"/>
    <n v="3"/>
    <n v="3"/>
    <n v="80"/>
    <n v="0"/>
    <n v="11"/>
    <n v="1"/>
    <n v="9"/>
    <n v="7"/>
    <n v="0"/>
    <n v="7"/>
  </r>
  <r>
    <s v="No"/>
    <s v="Travel_Rarely"/>
    <x v="0"/>
    <s v="Current Employees"/>
    <x v="1"/>
    <x v="0"/>
    <s v="STAFF-1523"/>
    <x v="1078"/>
    <x v="1"/>
    <x v="7"/>
    <x v="1"/>
    <s v="No"/>
    <s v="Y"/>
    <n v="1"/>
    <n v="-2"/>
    <n v="0"/>
    <n v="44"/>
    <n v="0"/>
    <m/>
    <n v="0"/>
    <n v="1"/>
    <n v="136"/>
    <n v="28"/>
    <x v="3"/>
    <n v="1"/>
    <n v="4"/>
    <n v="32"/>
    <n v="3"/>
    <n v="4"/>
    <n v="3"/>
    <n v="16328"/>
    <n v="22074"/>
    <n v="3"/>
    <n v="13"/>
    <n v="3"/>
    <n v="3"/>
    <n v="80"/>
    <n v="1"/>
    <n v="24"/>
    <n v="4"/>
    <n v="20"/>
    <n v="6"/>
    <n v="14"/>
    <n v="17"/>
  </r>
  <r>
    <s v="No"/>
    <s v="Travel_Rarely"/>
    <x v="0"/>
    <s v="Current Employees"/>
    <x v="1"/>
    <x v="0"/>
    <s v="STAFF-1525"/>
    <x v="1079"/>
    <x v="0"/>
    <x v="3"/>
    <x v="0"/>
    <s v="No"/>
    <s v="Y"/>
    <n v="3"/>
    <n v="-2"/>
    <n v="0"/>
    <n v="39"/>
    <n v="0"/>
    <m/>
    <n v="0"/>
    <n v="1"/>
    <n v="1089"/>
    <n v="6"/>
    <x v="3"/>
    <n v="1"/>
    <n v="2"/>
    <n v="32"/>
    <n v="3"/>
    <n v="3"/>
    <n v="2"/>
    <n v="8376"/>
    <n v="9150"/>
    <n v="4"/>
    <n v="18"/>
    <n v="3"/>
    <n v="4"/>
    <n v="80"/>
    <n v="0"/>
    <n v="9"/>
    <n v="3"/>
    <n v="2"/>
    <n v="0"/>
    <n v="2"/>
    <n v="2"/>
  </r>
  <r>
    <s v="No"/>
    <s v="Travel_Rarely"/>
    <x v="1"/>
    <s v="Current Employees"/>
    <x v="0"/>
    <x v="0"/>
    <s v="STAFF-1527"/>
    <x v="1080"/>
    <x v="0"/>
    <x v="5"/>
    <x v="1"/>
    <s v="No"/>
    <s v="Y"/>
    <n v="2"/>
    <n v="-2"/>
    <n v="0"/>
    <n v="46"/>
    <n v="0"/>
    <m/>
    <n v="0"/>
    <n v="1"/>
    <n v="228"/>
    <n v="3"/>
    <x v="3"/>
    <n v="1"/>
    <n v="3"/>
    <n v="51"/>
    <n v="3"/>
    <n v="4"/>
    <n v="2"/>
    <n v="16606"/>
    <n v="11380"/>
    <n v="8"/>
    <n v="12"/>
    <n v="3"/>
    <n v="4"/>
    <n v="80"/>
    <n v="1"/>
    <n v="23"/>
    <n v="4"/>
    <n v="13"/>
    <n v="12"/>
    <n v="5"/>
    <n v="1"/>
  </r>
  <r>
    <s v="No"/>
    <s v="Travel_Rarely"/>
    <x v="0"/>
    <s v="Current Employees"/>
    <x v="1"/>
    <x v="0"/>
    <s v="STAFF-1529"/>
    <x v="1081"/>
    <x v="0"/>
    <x v="4"/>
    <x v="0"/>
    <s v="No"/>
    <s v="Y"/>
    <n v="3"/>
    <n v="-2"/>
    <n v="0"/>
    <n v="35"/>
    <n v="0"/>
    <m/>
    <n v="0"/>
    <n v="1"/>
    <n v="1029"/>
    <n v="16"/>
    <x v="3"/>
    <n v="1"/>
    <n v="4"/>
    <n v="91"/>
    <n v="2"/>
    <n v="3"/>
    <n v="2"/>
    <n v="8606"/>
    <n v="21195"/>
    <n v="1"/>
    <n v="19"/>
    <n v="3"/>
    <n v="4"/>
    <n v="80"/>
    <n v="0"/>
    <n v="11"/>
    <n v="1"/>
    <n v="11"/>
    <n v="8"/>
    <n v="3"/>
    <n v="3"/>
  </r>
  <r>
    <s v="No"/>
    <s v="Travel_Rarely"/>
    <x v="4"/>
    <s v="Current Employees"/>
    <x v="1"/>
    <x v="0"/>
    <s v="STAFF-1533"/>
    <x v="1082"/>
    <x v="1"/>
    <x v="2"/>
    <x v="0"/>
    <s v="No"/>
    <s v="Y"/>
    <n v="2"/>
    <n v="-2"/>
    <n v="0"/>
    <n v="23"/>
    <n v="0"/>
    <m/>
    <n v="0"/>
    <n v="1"/>
    <n v="507"/>
    <n v="20"/>
    <x v="1"/>
    <n v="1"/>
    <n v="1"/>
    <n v="97"/>
    <n v="3"/>
    <n v="2"/>
    <n v="3"/>
    <n v="2272"/>
    <n v="24812"/>
    <n v="0"/>
    <n v="14"/>
    <n v="3"/>
    <n v="2"/>
    <n v="80"/>
    <n v="0"/>
    <n v="5"/>
    <n v="3"/>
    <n v="4"/>
    <n v="3"/>
    <n v="1"/>
    <n v="2"/>
  </r>
  <r>
    <s v="Yes"/>
    <s v="Travel_Rarely"/>
    <x v="0"/>
    <s v="Ex-Employees"/>
    <x v="1"/>
    <x v="0"/>
    <s v="STAFF-1534"/>
    <x v="1083"/>
    <x v="1"/>
    <x v="2"/>
    <x v="0"/>
    <s v="No"/>
    <s v="Y"/>
    <n v="3"/>
    <n v="-2"/>
    <n v="0"/>
    <n v="40"/>
    <n v="1"/>
    <n v="1"/>
    <n v="1"/>
    <n v="0"/>
    <n v="676"/>
    <n v="9"/>
    <x v="2"/>
    <n v="1"/>
    <n v="4"/>
    <n v="86"/>
    <n v="3"/>
    <n v="1"/>
    <n v="1"/>
    <n v="2018"/>
    <n v="21831"/>
    <n v="3"/>
    <n v="14"/>
    <n v="3"/>
    <n v="2"/>
    <n v="80"/>
    <n v="0"/>
    <n v="15"/>
    <n v="1"/>
    <n v="5"/>
    <n v="4"/>
    <n v="1"/>
    <n v="0"/>
  </r>
  <r>
    <s v="No"/>
    <s v="Travel_Rarely"/>
    <x v="2"/>
    <s v="Current Employees"/>
    <x v="0"/>
    <x v="4"/>
    <s v="STAFF-1535"/>
    <x v="1084"/>
    <x v="1"/>
    <x v="0"/>
    <x v="1"/>
    <s v="Yes"/>
    <s v="Y"/>
    <n v="3"/>
    <n v="-2"/>
    <n v="0"/>
    <n v="34"/>
    <n v="0"/>
    <m/>
    <n v="0"/>
    <n v="1"/>
    <n v="971"/>
    <n v="1"/>
    <x v="3"/>
    <n v="1"/>
    <n v="4"/>
    <n v="64"/>
    <n v="2"/>
    <n v="3"/>
    <n v="4"/>
    <n v="7083"/>
    <n v="12288"/>
    <n v="1"/>
    <n v="14"/>
    <n v="3"/>
    <n v="4"/>
    <n v="80"/>
    <n v="0"/>
    <n v="10"/>
    <n v="3"/>
    <n v="10"/>
    <n v="9"/>
    <n v="8"/>
    <n v="6"/>
  </r>
  <r>
    <s v="Yes"/>
    <s v="Travel_Frequently"/>
    <x v="2"/>
    <s v="Ex-Employees"/>
    <x v="1"/>
    <x v="0"/>
    <s v="STAFF-1537"/>
    <x v="1085"/>
    <x v="0"/>
    <x v="1"/>
    <x v="0"/>
    <s v="No"/>
    <s v="Y"/>
    <n v="2"/>
    <n v="-2"/>
    <n v="0"/>
    <n v="31"/>
    <n v="1"/>
    <n v="1"/>
    <n v="1"/>
    <n v="0"/>
    <n v="561"/>
    <n v="3"/>
    <x v="3"/>
    <n v="1"/>
    <n v="4"/>
    <n v="33"/>
    <n v="3"/>
    <n v="1"/>
    <n v="3"/>
    <n v="4084"/>
    <n v="4156"/>
    <n v="1"/>
    <n v="12"/>
    <n v="3"/>
    <n v="1"/>
    <n v="80"/>
    <n v="0"/>
    <n v="7"/>
    <n v="1"/>
    <n v="7"/>
    <n v="2"/>
    <n v="7"/>
    <n v="7"/>
  </r>
  <r>
    <s v="No"/>
    <s v="Travel_Frequently"/>
    <x v="1"/>
    <s v="Current Employees"/>
    <x v="1"/>
    <x v="2"/>
    <s v="STAFF-1539"/>
    <x v="1086"/>
    <x v="1"/>
    <x v="7"/>
    <x v="0"/>
    <s v="Yes"/>
    <s v="Y"/>
    <n v="2"/>
    <n v="-2"/>
    <n v="0"/>
    <n v="50"/>
    <n v="0"/>
    <m/>
    <n v="0"/>
    <n v="1"/>
    <n v="333"/>
    <n v="22"/>
    <x v="4"/>
    <n v="1"/>
    <n v="3"/>
    <n v="88"/>
    <n v="1"/>
    <n v="4"/>
    <n v="4"/>
    <n v="14411"/>
    <n v="24450"/>
    <n v="1"/>
    <n v="13"/>
    <n v="3"/>
    <n v="4"/>
    <n v="80"/>
    <n v="0"/>
    <n v="32"/>
    <n v="3"/>
    <n v="32"/>
    <n v="6"/>
    <n v="13"/>
    <n v="9"/>
  </r>
  <r>
    <s v="No"/>
    <s v="Travel_Rarely"/>
    <x v="2"/>
    <s v="Current Employees"/>
    <x v="0"/>
    <x v="4"/>
    <s v="STAFF-1541"/>
    <x v="1087"/>
    <x v="1"/>
    <x v="6"/>
    <x v="1"/>
    <s v="Yes"/>
    <s v="Y"/>
    <n v="4"/>
    <n v="-2"/>
    <n v="0"/>
    <n v="34"/>
    <n v="0"/>
    <m/>
    <n v="0"/>
    <n v="1"/>
    <n v="1440"/>
    <n v="7"/>
    <x v="0"/>
    <n v="1"/>
    <n v="4"/>
    <n v="55"/>
    <n v="3"/>
    <n v="1"/>
    <n v="4"/>
    <n v="2308"/>
    <n v="4944"/>
    <n v="0"/>
    <n v="25"/>
    <n v="4"/>
    <n v="2"/>
    <n v="80"/>
    <n v="1"/>
    <n v="12"/>
    <n v="3"/>
    <n v="11"/>
    <n v="10"/>
    <n v="5"/>
    <n v="7"/>
  </r>
  <r>
    <s v="No"/>
    <s v="Travel_Rarely"/>
    <x v="0"/>
    <s v="Current Employees"/>
    <x v="1"/>
    <x v="2"/>
    <s v="STAFF-1542"/>
    <x v="1088"/>
    <x v="1"/>
    <x v="2"/>
    <x v="1"/>
    <s v="No"/>
    <s v="Y"/>
    <n v="3"/>
    <n v="-2"/>
    <n v="0"/>
    <n v="42"/>
    <n v="0"/>
    <m/>
    <n v="0"/>
    <n v="1"/>
    <n v="1210"/>
    <n v="2"/>
    <x v="3"/>
    <n v="1"/>
    <n v="3"/>
    <n v="68"/>
    <n v="2"/>
    <n v="1"/>
    <n v="2"/>
    <n v="4841"/>
    <n v="24052"/>
    <n v="4"/>
    <n v="14"/>
    <n v="3"/>
    <n v="2"/>
    <n v="80"/>
    <n v="1"/>
    <n v="4"/>
    <n v="3"/>
    <n v="1"/>
    <n v="0"/>
    <n v="0"/>
    <n v="0"/>
  </r>
  <r>
    <s v="No"/>
    <s v="Travel_Rarely"/>
    <x v="0"/>
    <s v="Current Employees"/>
    <x v="1"/>
    <x v="2"/>
    <s v="STAFF-1543"/>
    <x v="1089"/>
    <x v="1"/>
    <x v="1"/>
    <x v="1"/>
    <s v="No"/>
    <s v="Y"/>
    <n v="2"/>
    <n v="-2"/>
    <n v="0"/>
    <n v="37"/>
    <n v="0"/>
    <m/>
    <n v="0"/>
    <n v="1"/>
    <n v="674"/>
    <n v="13"/>
    <x v="3"/>
    <n v="1"/>
    <n v="1"/>
    <n v="47"/>
    <n v="3"/>
    <n v="2"/>
    <n v="4"/>
    <n v="4285"/>
    <n v="3031"/>
    <n v="1"/>
    <n v="17"/>
    <n v="3"/>
    <n v="1"/>
    <n v="80"/>
    <n v="0"/>
    <n v="10"/>
    <n v="3"/>
    <n v="10"/>
    <n v="8"/>
    <n v="3"/>
    <n v="7"/>
  </r>
  <r>
    <s v="No"/>
    <s v="Travel_Rarely"/>
    <x v="2"/>
    <s v="Current Employees"/>
    <x v="1"/>
    <x v="1"/>
    <s v="STAFF-1544"/>
    <x v="1090"/>
    <x v="0"/>
    <x v="4"/>
    <x v="1"/>
    <s v="No"/>
    <s v="Y"/>
    <n v="3"/>
    <n v="-2"/>
    <n v="0"/>
    <n v="29"/>
    <n v="0"/>
    <m/>
    <n v="0"/>
    <n v="1"/>
    <n v="441"/>
    <n v="8"/>
    <x v="1"/>
    <n v="1"/>
    <n v="3"/>
    <n v="39"/>
    <n v="1"/>
    <n v="2"/>
    <n v="3"/>
    <n v="9715"/>
    <n v="7288"/>
    <n v="3"/>
    <n v="13"/>
    <n v="3"/>
    <n v="3"/>
    <n v="80"/>
    <n v="1"/>
    <n v="9"/>
    <n v="3"/>
    <n v="7"/>
    <n v="7"/>
    <n v="0"/>
    <n v="7"/>
  </r>
  <r>
    <s v="No"/>
    <s v="Travel_Rarely"/>
    <x v="2"/>
    <s v="Current Employees"/>
    <x v="1"/>
    <x v="0"/>
    <s v="STAFF-1545"/>
    <x v="1091"/>
    <x v="1"/>
    <x v="3"/>
    <x v="0"/>
    <s v="No"/>
    <s v="Y"/>
    <n v="2"/>
    <n v="-2"/>
    <n v="0"/>
    <n v="33"/>
    <n v="0"/>
    <m/>
    <n v="0"/>
    <n v="1"/>
    <n v="575"/>
    <n v="25"/>
    <x v="3"/>
    <n v="1"/>
    <n v="4"/>
    <n v="44"/>
    <n v="2"/>
    <n v="2"/>
    <n v="2"/>
    <n v="4320"/>
    <n v="24152"/>
    <n v="1"/>
    <n v="13"/>
    <n v="3"/>
    <n v="4"/>
    <n v="80"/>
    <n v="0"/>
    <n v="5"/>
    <n v="3"/>
    <n v="5"/>
    <n v="3"/>
    <n v="0"/>
    <n v="2"/>
  </r>
  <r>
    <s v="No"/>
    <s v="Travel_Rarely"/>
    <x v="1"/>
    <s v="Current Employees"/>
    <x v="1"/>
    <x v="4"/>
    <s v="STAFF-1546"/>
    <x v="1092"/>
    <x v="1"/>
    <x v="1"/>
    <x v="1"/>
    <s v="No"/>
    <s v="Y"/>
    <n v="3"/>
    <n v="-2"/>
    <n v="0"/>
    <n v="45"/>
    <n v="0"/>
    <m/>
    <n v="0"/>
    <n v="1"/>
    <n v="950"/>
    <n v="28"/>
    <x v="3"/>
    <n v="1"/>
    <n v="4"/>
    <n v="97"/>
    <n v="3"/>
    <n v="1"/>
    <n v="4"/>
    <n v="2132"/>
    <n v="4585"/>
    <n v="4"/>
    <n v="20"/>
    <n v="4"/>
    <n v="4"/>
    <n v="80"/>
    <n v="1"/>
    <n v="8"/>
    <n v="3"/>
    <n v="5"/>
    <n v="4"/>
    <n v="0"/>
    <n v="3"/>
  </r>
  <r>
    <s v="No"/>
    <s v="Travel_Frequently"/>
    <x v="0"/>
    <s v="Current Employees"/>
    <x v="1"/>
    <x v="0"/>
    <s v="STAFF-1547"/>
    <x v="1093"/>
    <x v="1"/>
    <x v="4"/>
    <x v="1"/>
    <s v="Yes"/>
    <s v="Y"/>
    <n v="3"/>
    <n v="-2"/>
    <n v="0"/>
    <n v="42"/>
    <n v="0"/>
    <m/>
    <n v="0"/>
    <n v="1"/>
    <n v="288"/>
    <n v="2"/>
    <x v="3"/>
    <n v="1"/>
    <n v="4"/>
    <n v="40"/>
    <n v="3"/>
    <n v="3"/>
    <n v="4"/>
    <n v="10124"/>
    <n v="18611"/>
    <n v="2"/>
    <n v="14"/>
    <n v="3"/>
    <n v="3"/>
    <n v="80"/>
    <n v="1"/>
    <n v="24"/>
    <n v="1"/>
    <n v="20"/>
    <n v="8"/>
    <n v="13"/>
    <n v="9"/>
  </r>
  <r>
    <s v="No"/>
    <s v="Travel_Rarely"/>
    <x v="0"/>
    <s v="Current Employees"/>
    <x v="0"/>
    <x v="2"/>
    <s v="STAFF-1548"/>
    <x v="1094"/>
    <x v="1"/>
    <x v="0"/>
    <x v="1"/>
    <s v="No"/>
    <s v="Y"/>
    <n v="5"/>
    <n v="-2"/>
    <n v="0"/>
    <n v="40"/>
    <n v="0"/>
    <m/>
    <n v="0"/>
    <n v="1"/>
    <n v="1342"/>
    <n v="9"/>
    <x v="0"/>
    <n v="1"/>
    <n v="1"/>
    <n v="47"/>
    <n v="3"/>
    <n v="2"/>
    <n v="1"/>
    <n v="5473"/>
    <n v="19345"/>
    <n v="0"/>
    <n v="12"/>
    <n v="3"/>
    <n v="4"/>
    <n v="80"/>
    <n v="0"/>
    <n v="9"/>
    <n v="4"/>
    <n v="8"/>
    <n v="4"/>
    <n v="7"/>
    <n v="1"/>
  </r>
  <r>
    <s v="No"/>
    <s v="Travel_Rarely"/>
    <x v="2"/>
    <s v="Current Employees"/>
    <x v="1"/>
    <x v="0"/>
    <s v="STAFF-1549"/>
    <x v="1095"/>
    <x v="1"/>
    <x v="2"/>
    <x v="1"/>
    <s v="Yes"/>
    <s v="Y"/>
    <n v="3"/>
    <n v="-2"/>
    <n v="0"/>
    <n v="33"/>
    <n v="0"/>
    <m/>
    <n v="0"/>
    <n v="1"/>
    <n v="589"/>
    <n v="28"/>
    <x v="2"/>
    <n v="1"/>
    <n v="2"/>
    <n v="79"/>
    <n v="3"/>
    <n v="2"/>
    <n v="3"/>
    <n v="5207"/>
    <n v="22949"/>
    <n v="1"/>
    <n v="12"/>
    <n v="3"/>
    <n v="2"/>
    <n v="80"/>
    <n v="1"/>
    <n v="15"/>
    <n v="3"/>
    <n v="15"/>
    <n v="14"/>
    <n v="5"/>
    <n v="7"/>
  </r>
  <r>
    <s v="No"/>
    <s v="Travel_Rarely"/>
    <x v="0"/>
    <s v="Current Employees"/>
    <x v="2"/>
    <x v="2"/>
    <s v="STAFF-1550"/>
    <x v="1096"/>
    <x v="1"/>
    <x v="5"/>
    <x v="0"/>
    <s v="Yes"/>
    <s v="Y"/>
    <n v="2"/>
    <n v="-2"/>
    <n v="0"/>
    <n v="40"/>
    <n v="0"/>
    <m/>
    <n v="0"/>
    <n v="1"/>
    <n v="898"/>
    <n v="6"/>
    <x v="0"/>
    <n v="1"/>
    <n v="3"/>
    <n v="38"/>
    <n v="3"/>
    <n v="4"/>
    <n v="4"/>
    <n v="16437"/>
    <n v="17381"/>
    <n v="1"/>
    <n v="21"/>
    <n v="4"/>
    <n v="4"/>
    <n v="80"/>
    <n v="0"/>
    <n v="21"/>
    <n v="3"/>
    <n v="21"/>
    <n v="7"/>
    <n v="7"/>
    <n v="7"/>
  </r>
  <r>
    <s v="No"/>
    <s v="Travel_Rarely"/>
    <x v="4"/>
    <s v="Current Employees"/>
    <x v="1"/>
    <x v="4"/>
    <s v="STAFF-1551"/>
    <x v="1097"/>
    <x v="1"/>
    <x v="2"/>
    <x v="2"/>
    <s v="No"/>
    <s v="Y"/>
    <n v="3"/>
    <n v="-2"/>
    <n v="0"/>
    <n v="24"/>
    <n v="0"/>
    <m/>
    <n v="0"/>
    <n v="1"/>
    <n v="350"/>
    <n v="21"/>
    <x v="0"/>
    <n v="1"/>
    <n v="4"/>
    <n v="57"/>
    <n v="2"/>
    <n v="1"/>
    <n v="4"/>
    <n v="2296"/>
    <n v="10036"/>
    <n v="0"/>
    <n v="14"/>
    <n v="3"/>
    <n v="2"/>
    <n v="80"/>
    <n v="3"/>
    <n v="2"/>
    <n v="3"/>
    <n v="1"/>
    <n v="1"/>
    <n v="0"/>
    <n v="0"/>
  </r>
  <r>
    <s v="No"/>
    <s v="Non-Travel"/>
    <x v="0"/>
    <s v="Current Employees"/>
    <x v="1"/>
    <x v="0"/>
    <s v="STAFF-1552"/>
    <x v="1098"/>
    <x v="1"/>
    <x v="4"/>
    <x v="2"/>
    <s v="Yes"/>
    <s v="Y"/>
    <n v="2"/>
    <n v="-2"/>
    <n v="0"/>
    <n v="40"/>
    <n v="0"/>
    <m/>
    <n v="0"/>
    <n v="1"/>
    <n v="1142"/>
    <n v="8"/>
    <x v="0"/>
    <n v="1"/>
    <n v="4"/>
    <n v="72"/>
    <n v="3"/>
    <n v="2"/>
    <n v="4"/>
    <n v="4069"/>
    <n v="8841"/>
    <n v="3"/>
    <n v="18"/>
    <n v="3"/>
    <n v="3"/>
    <n v="80"/>
    <n v="0"/>
    <n v="8"/>
    <n v="3"/>
    <n v="2"/>
    <n v="2"/>
    <n v="2"/>
    <n v="2"/>
  </r>
  <r>
    <s v="No"/>
    <s v="Travel_Rarely"/>
    <x v="1"/>
    <s v="Current Employees"/>
    <x v="1"/>
    <x v="4"/>
    <s v="STAFF-1553"/>
    <x v="1099"/>
    <x v="1"/>
    <x v="4"/>
    <x v="2"/>
    <s v="No"/>
    <s v="Y"/>
    <n v="4"/>
    <n v="-2"/>
    <n v="0"/>
    <n v="45"/>
    <n v="0"/>
    <m/>
    <n v="0"/>
    <n v="1"/>
    <n v="538"/>
    <n v="1"/>
    <x v="2"/>
    <n v="1"/>
    <n v="4"/>
    <n v="66"/>
    <n v="3"/>
    <n v="3"/>
    <n v="4"/>
    <n v="7441"/>
    <n v="20933"/>
    <n v="1"/>
    <n v="12"/>
    <n v="3"/>
    <n v="1"/>
    <n v="80"/>
    <n v="3"/>
    <n v="10"/>
    <n v="3"/>
    <n v="10"/>
    <n v="8"/>
    <n v="7"/>
    <n v="7"/>
  </r>
  <r>
    <s v="No"/>
    <s v="Travel_Rarely"/>
    <x v="0"/>
    <s v="Current Employees"/>
    <x v="0"/>
    <x v="0"/>
    <s v="STAFF-1554"/>
    <x v="1100"/>
    <x v="0"/>
    <x v="6"/>
    <x v="1"/>
    <s v="No"/>
    <s v="Y"/>
    <n v="5"/>
    <n v="-2"/>
    <n v="0"/>
    <n v="35"/>
    <n v="0"/>
    <m/>
    <n v="0"/>
    <n v="1"/>
    <n v="1402"/>
    <n v="28"/>
    <x v="2"/>
    <n v="1"/>
    <n v="2"/>
    <n v="98"/>
    <n v="2"/>
    <n v="1"/>
    <n v="3"/>
    <n v="2430"/>
    <n v="26204"/>
    <n v="0"/>
    <n v="23"/>
    <n v="4"/>
    <n v="1"/>
    <n v="80"/>
    <n v="2"/>
    <n v="6"/>
    <n v="3"/>
    <n v="5"/>
    <n v="3"/>
    <n v="4"/>
    <n v="2"/>
  </r>
  <r>
    <s v="No"/>
    <s v="Travel_Rarely"/>
    <x v="2"/>
    <s v="Current Employees"/>
    <x v="1"/>
    <x v="0"/>
    <s v="STAFF-1555"/>
    <x v="1101"/>
    <x v="0"/>
    <x v="1"/>
    <x v="1"/>
    <s v="No"/>
    <s v="Y"/>
    <n v="2"/>
    <n v="-2"/>
    <n v="0"/>
    <n v="32"/>
    <n v="0"/>
    <m/>
    <n v="0"/>
    <n v="1"/>
    <n v="824"/>
    <n v="5"/>
    <x v="0"/>
    <n v="1"/>
    <n v="4"/>
    <n v="67"/>
    <n v="2"/>
    <n v="2"/>
    <n v="2"/>
    <n v="5878"/>
    <n v="15624"/>
    <n v="3"/>
    <n v="12"/>
    <n v="3"/>
    <n v="1"/>
    <n v="80"/>
    <n v="1"/>
    <n v="12"/>
    <n v="3"/>
    <n v="7"/>
    <n v="1"/>
    <n v="2"/>
    <n v="5"/>
  </r>
  <r>
    <s v="No"/>
    <s v="Travel_Rarely"/>
    <x v="0"/>
    <s v="Current Employees"/>
    <x v="0"/>
    <x v="0"/>
    <s v="STAFF-1556"/>
    <x v="1102"/>
    <x v="1"/>
    <x v="6"/>
    <x v="0"/>
    <s v="Yes"/>
    <s v="Y"/>
    <n v="3"/>
    <n v="-2"/>
    <n v="0"/>
    <n v="36"/>
    <n v="0"/>
    <m/>
    <n v="0"/>
    <n v="1"/>
    <n v="1157"/>
    <n v="2"/>
    <x v="2"/>
    <n v="1"/>
    <n v="3"/>
    <n v="70"/>
    <n v="3"/>
    <n v="1"/>
    <n v="4"/>
    <n v="2644"/>
    <n v="17001"/>
    <n v="3"/>
    <n v="21"/>
    <n v="4"/>
    <n v="4"/>
    <n v="80"/>
    <n v="0"/>
    <n v="7"/>
    <n v="2"/>
    <n v="3"/>
    <n v="2"/>
    <n v="1"/>
    <n v="2"/>
  </r>
  <r>
    <s v="No"/>
    <s v="Travel_Rarely"/>
    <x v="1"/>
    <s v="Current Employees"/>
    <x v="0"/>
    <x v="0"/>
    <s v="STAFF-1557"/>
    <x v="1103"/>
    <x v="0"/>
    <x v="0"/>
    <x v="2"/>
    <s v="No"/>
    <s v="Y"/>
    <n v="2"/>
    <n v="-2"/>
    <n v="0"/>
    <n v="48"/>
    <n v="0"/>
    <m/>
    <n v="0"/>
    <n v="1"/>
    <n v="492"/>
    <n v="16"/>
    <x v="2"/>
    <n v="1"/>
    <n v="3"/>
    <n v="96"/>
    <n v="3"/>
    <n v="2"/>
    <n v="3"/>
    <n v="6439"/>
    <n v="13693"/>
    <n v="8"/>
    <n v="14"/>
    <n v="3"/>
    <n v="3"/>
    <n v="80"/>
    <n v="1"/>
    <n v="18"/>
    <n v="3"/>
    <n v="8"/>
    <n v="7"/>
    <n v="7"/>
    <n v="7"/>
  </r>
  <r>
    <s v="No"/>
    <s v="Travel_Rarely"/>
    <x v="2"/>
    <s v="Current Employees"/>
    <x v="1"/>
    <x v="0"/>
    <s v="STAFF-1558"/>
    <x v="1104"/>
    <x v="1"/>
    <x v="1"/>
    <x v="1"/>
    <s v="No"/>
    <s v="Y"/>
    <n v="2"/>
    <n v="-2"/>
    <n v="0"/>
    <n v="29"/>
    <n v="0"/>
    <m/>
    <n v="0"/>
    <n v="1"/>
    <n v="598"/>
    <n v="9"/>
    <x v="3"/>
    <n v="1"/>
    <n v="3"/>
    <n v="91"/>
    <n v="4"/>
    <n v="1"/>
    <n v="3"/>
    <n v="2451"/>
    <n v="22376"/>
    <n v="6"/>
    <n v="18"/>
    <n v="3"/>
    <n v="1"/>
    <n v="80"/>
    <n v="2"/>
    <n v="5"/>
    <n v="2"/>
    <n v="1"/>
    <n v="0"/>
    <n v="0"/>
    <n v="0"/>
  </r>
  <r>
    <s v="No"/>
    <s v="Travel_Rarely"/>
    <x v="2"/>
    <s v="Current Employees"/>
    <x v="0"/>
    <x v="0"/>
    <s v="STAFF-1560"/>
    <x v="1105"/>
    <x v="1"/>
    <x v="0"/>
    <x v="1"/>
    <s v="No"/>
    <s v="Y"/>
    <n v="6"/>
    <n v="-2"/>
    <n v="0"/>
    <n v="33"/>
    <n v="0"/>
    <m/>
    <n v="0"/>
    <n v="1"/>
    <n v="1242"/>
    <n v="8"/>
    <x v="2"/>
    <n v="1"/>
    <n v="1"/>
    <n v="46"/>
    <n v="3"/>
    <n v="2"/>
    <n v="1"/>
    <n v="6392"/>
    <n v="10589"/>
    <n v="2"/>
    <n v="13"/>
    <n v="3"/>
    <n v="4"/>
    <n v="80"/>
    <n v="1"/>
    <n v="8"/>
    <n v="1"/>
    <n v="2"/>
    <n v="2"/>
    <n v="2"/>
    <n v="2"/>
  </r>
  <r>
    <s v="Yes"/>
    <s v="Travel_Rarely"/>
    <x v="2"/>
    <s v="Ex-Employees"/>
    <x v="0"/>
    <x v="0"/>
    <s v="STAFF-1562"/>
    <x v="1106"/>
    <x v="1"/>
    <x v="0"/>
    <x v="1"/>
    <s v="No"/>
    <s v="Y"/>
    <n v="4"/>
    <n v="-2"/>
    <n v="0"/>
    <n v="30"/>
    <n v="1"/>
    <n v="1"/>
    <n v="1"/>
    <n v="0"/>
    <n v="740"/>
    <n v="1"/>
    <x v="3"/>
    <n v="1"/>
    <n v="2"/>
    <n v="64"/>
    <n v="2"/>
    <n v="2"/>
    <n v="1"/>
    <n v="9714"/>
    <n v="5323"/>
    <n v="1"/>
    <n v="11"/>
    <n v="3"/>
    <n v="4"/>
    <n v="80"/>
    <n v="1"/>
    <n v="10"/>
    <n v="3"/>
    <n v="10"/>
    <n v="8"/>
    <n v="6"/>
    <n v="7"/>
  </r>
  <r>
    <s v="No"/>
    <s v="Travel_Frequently"/>
    <x v="0"/>
    <s v="Current Employees"/>
    <x v="2"/>
    <x v="5"/>
    <s v="STAFF-1563"/>
    <x v="1107"/>
    <x v="1"/>
    <x v="8"/>
    <x v="1"/>
    <s v="No"/>
    <s v="Y"/>
    <n v="2"/>
    <n v="-2"/>
    <n v="0"/>
    <n v="38"/>
    <n v="0"/>
    <m/>
    <n v="0"/>
    <n v="1"/>
    <n v="888"/>
    <n v="10"/>
    <x v="2"/>
    <n v="1"/>
    <n v="3"/>
    <n v="71"/>
    <n v="3"/>
    <n v="2"/>
    <n v="3"/>
    <n v="6077"/>
    <n v="14814"/>
    <n v="3"/>
    <n v="11"/>
    <n v="3"/>
    <n v="3"/>
    <n v="80"/>
    <n v="0"/>
    <n v="10"/>
    <n v="3"/>
    <n v="6"/>
    <n v="3"/>
    <n v="1"/>
    <n v="2"/>
  </r>
  <r>
    <s v="No"/>
    <s v="Travel_Rarely"/>
    <x v="0"/>
    <s v="Current Employees"/>
    <x v="1"/>
    <x v="2"/>
    <s v="STAFF-1564"/>
    <x v="1108"/>
    <x v="1"/>
    <x v="2"/>
    <x v="0"/>
    <s v="No"/>
    <s v="Y"/>
    <n v="3"/>
    <n v="-2"/>
    <n v="0"/>
    <n v="35"/>
    <n v="0"/>
    <m/>
    <n v="0"/>
    <n v="1"/>
    <n v="992"/>
    <n v="1"/>
    <x v="3"/>
    <n v="1"/>
    <n v="4"/>
    <n v="68"/>
    <n v="2"/>
    <n v="1"/>
    <n v="1"/>
    <n v="2450"/>
    <n v="21731"/>
    <n v="1"/>
    <n v="19"/>
    <n v="3"/>
    <n v="2"/>
    <n v="80"/>
    <n v="0"/>
    <n v="3"/>
    <n v="3"/>
    <n v="3"/>
    <n v="0"/>
    <n v="1"/>
    <n v="2"/>
  </r>
  <r>
    <s v="No"/>
    <s v="Travel_Rarely"/>
    <x v="2"/>
    <s v="Current Employees"/>
    <x v="0"/>
    <x v="4"/>
    <s v="STAFF-1568"/>
    <x v="1109"/>
    <x v="1"/>
    <x v="0"/>
    <x v="1"/>
    <s v="No"/>
    <s v="Y"/>
    <n v="3"/>
    <n v="-2"/>
    <n v="0"/>
    <n v="30"/>
    <n v="0"/>
    <m/>
    <n v="0"/>
    <n v="1"/>
    <n v="1288"/>
    <n v="29"/>
    <x v="2"/>
    <n v="1"/>
    <n v="4"/>
    <n v="33"/>
    <n v="3"/>
    <n v="3"/>
    <n v="4"/>
    <n v="9250"/>
    <n v="17799"/>
    <n v="3"/>
    <n v="12"/>
    <n v="3"/>
    <n v="2"/>
    <n v="80"/>
    <n v="1"/>
    <n v="9"/>
    <n v="3"/>
    <n v="4"/>
    <n v="2"/>
    <n v="1"/>
    <n v="3"/>
  </r>
  <r>
    <s v="Yes"/>
    <s v="Travel_Rarely"/>
    <x v="0"/>
    <s v="Ex-Employees"/>
    <x v="1"/>
    <x v="0"/>
    <s v="STAFF-1569"/>
    <x v="1110"/>
    <x v="0"/>
    <x v="2"/>
    <x v="2"/>
    <s v="Yes"/>
    <s v="Y"/>
    <n v="2"/>
    <n v="-2"/>
    <n v="0"/>
    <n v="35"/>
    <n v="1"/>
    <n v="1"/>
    <n v="1"/>
    <n v="0"/>
    <n v="104"/>
    <n v="2"/>
    <x v="3"/>
    <n v="1"/>
    <n v="1"/>
    <n v="69"/>
    <n v="3"/>
    <n v="1"/>
    <n v="1"/>
    <n v="2074"/>
    <n v="26619"/>
    <n v="1"/>
    <n v="12"/>
    <n v="3"/>
    <n v="4"/>
    <n v="80"/>
    <n v="1"/>
    <n v="1"/>
    <n v="3"/>
    <n v="1"/>
    <n v="0"/>
    <n v="0"/>
    <n v="0"/>
  </r>
  <r>
    <s v="Yes"/>
    <s v="Travel_Rarely"/>
    <x v="1"/>
    <s v="Ex-Employees"/>
    <x v="1"/>
    <x v="4"/>
    <s v="STAFF-1572"/>
    <x v="1111"/>
    <x v="0"/>
    <x v="3"/>
    <x v="1"/>
    <s v="No"/>
    <s v="Y"/>
    <n v="4"/>
    <n v="-2"/>
    <n v="0"/>
    <n v="53"/>
    <n v="1"/>
    <n v="1"/>
    <n v="1"/>
    <n v="0"/>
    <n v="607"/>
    <n v="2"/>
    <x v="4"/>
    <n v="1"/>
    <n v="3"/>
    <n v="78"/>
    <n v="2"/>
    <n v="3"/>
    <n v="4"/>
    <n v="10169"/>
    <n v="14618"/>
    <n v="0"/>
    <n v="16"/>
    <n v="3"/>
    <n v="2"/>
    <n v="80"/>
    <n v="1"/>
    <n v="34"/>
    <n v="3"/>
    <n v="33"/>
    <n v="7"/>
    <n v="1"/>
    <n v="9"/>
  </r>
  <r>
    <s v="Yes"/>
    <s v="Travel_Rarely"/>
    <x v="0"/>
    <s v="Ex-Employees"/>
    <x v="1"/>
    <x v="2"/>
    <s v="STAFF-1573"/>
    <x v="1112"/>
    <x v="1"/>
    <x v="3"/>
    <x v="1"/>
    <s v="No"/>
    <s v="Y"/>
    <n v="2"/>
    <n v="-2"/>
    <n v="0"/>
    <n v="38"/>
    <n v="1"/>
    <n v="1"/>
    <n v="1"/>
    <n v="0"/>
    <n v="903"/>
    <n v="2"/>
    <x v="3"/>
    <n v="1"/>
    <n v="3"/>
    <n v="81"/>
    <n v="3"/>
    <n v="2"/>
    <n v="2"/>
    <n v="4855"/>
    <n v="7653"/>
    <n v="4"/>
    <n v="11"/>
    <n v="3"/>
    <n v="1"/>
    <n v="80"/>
    <n v="2"/>
    <n v="7"/>
    <n v="3"/>
    <n v="5"/>
    <n v="2"/>
    <n v="1"/>
    <n v="4"/>
  </r>
  <r>
    <s v="No"/>
    <s v="Non-Travel"/>
    <x v="2"/>
    <s v="Current Employees"/>
    <x v="1"/>
    <x v="4"/>
    <s v="STAFF-1574"/>
    <x v="1113"/>
    <x v="1"/>
    <x v="1"/>
    <x v="1"/>
    <s v="No"/>
    <s v="Y"/>
    <n v="3"/>
    <n v="-2"/>
    <n v="0"/>
    <n v="32"/>
    <n v="0"/>
    <m/>
    <n v="0"/>
    <n v="1"/>
    <n v="1200"/>
    <n v="1"/>
    <x v="2"/>
    <n v="1"/>
    <n v="4"/>
    <n v="62"/>
    <n v="3"/>
    <n v="2"/>
    <n v="4"/>
    <n v="4087"/>
    <n v="25174"/>
    <n v="4"/>
    <n v="14"/>
    <n v="3"/>
    <n v="2"/>
    <n v="80"/>
    <n v="1"/>
    <n v="9"/>
    <n v="2"/>
    <n v="6"/>
    <n v="5"/>
    <n v="1"/>
    <n v="2"/>
  </r>
  <r>
    <s v="No"/>
    <s v="Travel_Rarely"/>
    <x v="1"/>
    <s v="Current Employees"/>
    <x v="1"/>
    <x v="1"/>
    <s v="STAFF-1576"/>
    <x v="1114"/>
    <x v="0"/>
    <x v="1"/>
    <x v="1"/>
    <s v="No"/>
    <s v="Y"/>
    <n v="3"/>
    <n v="-2"/>
    <n v="0"/>
    <n v="48"/>
    <n v="0"/>
    <m/>
    <n v="0"/>
    <n v="1"/>
    <n v="1108"/>
    <n v="15"/>
    <x v="2"/>
    <n v="1"/>
    <n v="3"/>
    <n v="65"/>
    <n v="3"/>
    <n v="1"/>
    <n v="3"/>
    <n v="2367"/>
    <n v="16530"/>
    <n v="8"/>
    <n v="12"/>
    <n v="3"/>
    <n v="4"/>
    <n v="80"/>
    <n v="1"/>
    <n v="10"/>
    <n v="2"/>
    <n v="8"/>
    <n v="2"/>
    <n v="7"/>
    <n v="6"/>
  </r>
  <r>
    <s v="No"/>
    <s v="Travel_Rarely"/>
    <x v="2"/>
    <s v="Current Employees"/>
    <x v="1"/>
    <x v="2"/>
    <s v="STAFF-1577"/>
    <x v="1115"/>
    <x v="1"/>
    <x v="1"/>
    <x v="0"/>
    <s v="No"/>
    <s v="Y"/>
    <n v="4"/>
    <n v="-2"/>
    <n v="0"/>
    <n v="34"/>
    <n v="0"/>
    <m/>
    <n v="0"/>
    <n v="1"/>
    <n v="479"/>
    <n v="7"/>
    <x v="2"/>
    <n v="1"/>
    <n v="1"/>
    <n v="35"/>
    <n v="3"/>
    <n v="1"/>
    <n v="4"/>
    <n v="2972"/>
    <n v="22061"/>
    <n v="1"/>
    <n v="13"/>
    <n v="3"/>
    <n v="3"/>
    <n v="80"/>
    <n v="0"/>
    <n v="1"/>
    <n v="1"/>
    <n v="1"/>
    <n v="0"/>
    <n v="0"/>
    <n v="0"/>
  </r>
  <r>
    <s v="No"/>
    <s v="Travel_Rarely"/>
    <x v="3"/>
    <s v="Current Employees"/>
    <x v="0"/>
    <x v="3"/>
    <s v="STAFF-1578"/>
    <x v="1116"/>
    <x v="1"/>
    <x v="5"/>
    <x v="1"/>
    <s v="No"/>
    <s v="Y"/>
    <n v="3"/>
    <n v="-2"/>
    <n v="0"/>
    <n v="55"/>
    <n v="0"/>
    <m/>
    <n v="0"/>
    <n v="1"/>
    <n v="685"/>
    <n v="26"/>
    <x v="4"/>
    <n v="1"/>
    <n v="3"/>
    <n v="60"/>
    <n v="2"/>
    <n v="5"/>
    <n v="1"/>
    <n v="19586"/>
    <n v="23037"/>
    <n v="1"/>
    <n v="21"/>
    <n v="4"/>
    <n v="3"/>
    <n v="80"/>
    <n v="1"/>
    <n v="36"/>
    <n v="3"/>
    <n v="36"/>
    <n v="6"/>
    <n v="2"/>
    <n v="13"/>
  </r>
  <r>
    <s v="No"/>
    <s v="Travel_Rarely"/>
    <x v="2"/>
    <s v="Current Employees"/>
    <x v="1"/>
    <x v="0"/>
    <s v="STAFF-1580"/>
    <x v="1117"/>
    <x v="1"/>
    <x v="1"/>
    <x v="1"/>
    <s v="No"/>
    <s v="Y"/>
    <n v="3"/>
    <n v="-2"/>
    <n v="0"/>
    <n v="34"/>
    <n v="0"/>
    <m/>
    <n v="0"/>
    <n v="1"/>
    <n v="1351"/>
    <n v="1"/>
    <x v="2"/>
    <n v="1"/>
    <n v="2"/>
    <n v="45"/>
    <n v="3"/>
    <n v="2"/>
    <n v="4"/>
    <n v="5484"/>
    <n v="13008"/>
    <n v="9"/>
    <n v="17"/>
    <n v="3"/>
    <n v="2"/>
    <n v="80"/>
    <n v="1"/>
    <n v="9"/>
    <n v="2"/>
    <n v="2"/>
    <n v="2"/>
    <n v="2"/>
    <n v="1"/>
  </r>
  <r>
    <s v="No"/>
    <s v="Travel_Rarely"/>
    <x v="2"/>
    <s v="Current Employees"/>
    <x v="1"/>
    <x v="0"/>
    <s v="STAFF-1581"/>
    <x v="1118"/>
    <x v="0"/>
    <x v="1"/>
    <x v="1"/>
    <s v="No"/>
    <s v="Y"/>
    <n v="5"/>
    <n v="-2"/>
    <n v="0"/>
    <n v="26"/>
    <n v="0"/>
    <m/>
    <n v="0"/>
    <n v="1"/>
    <n v="474"/>
    <n v="3"/>
    <x v="3"/>
    <n v="1"/>
    <n v="1"/>
    <n v="89"/>
    <n v="3"/>
    <n v="1"/>
    <n v="4"/>
    <n v="2061"/>
    <n v="11133"/>
    <n v="1"/>
    <n v="21"/>
    <n v="4"/>
    <n v="1"/>
    <n v="80"/>
    <n v="0"/>
    <n v="1"/>
    <n v="3"/>
    <n v="1"/>
    <n v="0"/>
    <n v="0"/>
    <n v="0"/>
  </r>
  <r>
    <s v="No"/>
    <s v="Travel_Rarely"/>
    <x v="0"/>
    <s v="Current Employees"/>
    <x v="0"/>
    <x v="0"/>
    <s v="STAFF-1582"/>
    <x v="1119"/>
    <x v="1"/>
    <x v="0"/>
    <x v="1"/>
    <s v="No"/>
    <s v="Y"/>
    <n v="3"/>
    <n v="-2"/>
    <n v="0"/>
    <n v="38"/>
    <n v="0"/>
    <m/>
    <n v="0"/>
    <n v="1"/>
    <n v="1245"/>
    <n v="14"/>
    <x v="3"/>
    <n v="1"/>
    <n v="3"/>
    <n v="80"/>
    <n v="3"/>
    <n v="2"/>
    <n v="2"/>
    <n v="9924"/>
    <n v="12355"/>
    <n v="0"/>
    <n v="11"/>
    <n v="3"/>
    <n v="4"/>
    <n v="80"/>
    <n v="1"/>
    <n v="10"/>
    <n v="3"/>
    <n v="9"/>
    <n v="8"/>
    <n v="7"/>
    <n v="7"/>
  </r>
  <r>
    <s v="No"/>
    <s v="Travel_Rarely"/>
    <x v="0"/>
    <s v="Current Employees"/>
    <x v="0"/>
    <x v="0"/>
    <s v="STAFF-1583"/>
    <x v="1120"/>
    <x v="0"/>
    <x v="0"/>
    <x v="0"/>
    <s v="No"/>
    <s v="Y"/>
    <n v="5"/>
    <n v="-2"/>
    <n v="0"/>
    <n v="38"/>
    <n v="0"/>
    <m/>
    <n v="0"/>
    <n v="1"/>
    <n v="437"/>
    <n v="16"/>
    <x v="3"/>
    <n v="1"/>
    <n v="2"/>
    <n v="90"/>
    <n v="3"/>
    <n v="2"/>
    <n v="2"/>
    <n v="4198"/>
    <n v="16379"/>
    <n v="2"/>
    <n v="12"/>
    <n v="3"/>
    <n v="2"/>
    <n v="80"/>
    <n v="0"/>
    <n v="8"/>
    <n v="4"/>
    <n v="3"/>
    <n v="2"/>
    <n v="1"/>
    <n v="2"/>
  </r>
  <r>
    <s v="No"/>
    <s v="Travel_Rarely"/>
    <x v="0"/>
    <s v="Current Employees"/>
    <x v="0"/>
    <x v="0"/>
    <s v="STAFF-1585"/>
    <x v="1121"/>
    <x v="0"/>
    <x v="0"/>
    <x v="0"/>
    <s v="No"/>
    <s v="Y"/>
    <n v="5"/>
    <n v="-2"/>
    <n v="0"/>
    <n v="36"/>
    <n v="0"/>
    <m/>
    <n v="0"/>
    <n v="1"/>
    <n v="884"/>
    <n v="1"/>
    <x v="2"/>
    <n v="1"/>
    <n v="2"/>
    <n v="73"/>
    <n v="3"/>
    <n v="2"/>
    <n v="3"/>
    <n v="6815"/>
    <n v="21447"/>
    <n v="6"/>
    <n v="13"/>
    <n v="3"/>
    <n v="1"/>
    <n v="80"/>
    <n v="0"/>
    <n v="15"/>
    <n v="3"/>
    <n v="1"/>
    <n v="0"/>
    <n v="0"/>
    <n v="0"/>
  </r>
  <r>
    <s v="No"/>
    <s v="Travel_Rarely"/>
    <x v="2"/>
    <s v="Current Employees"/>
    <x v="1"/>
    <x v="2"/>
    <s v="STAFF-1586"/>
    <x v="1122"/>
    <x v="1"/>
    <x v="2"/>
    <x v="0"/>
    <s v="Yes"/>
    <s v="Y"/>
    <n v="3"/>
    <n v="-2"/>
    <n v="0"/>
    <n v="29"/>
    <n v="0"/>
    <m/>
    <n v="0"/>
    <n v="1"/>
    <n v="1370"/>
    <n v="3"/>
    <x v="1"/>
    <n v="1"/>
    <n v="2"/>
    <n v="87"/>
    <n v="3"/>
    <n v="1"/>
    <n v="1"/>
    <n v="4723"/>
    <n v="16213"/>
    <n v="1"/>
    <n v="18"/>
    <n v="3"/>
    <n v="4"/>
    <n v="80"/>
    <n v="0"/>
    <n v="10"/>
    <n v="3"/>
    <n v="10"/>
    <n v="9"/>
    <n v="1"/>
    <n v="5"/>
  </r>
  <r>
    <s v="No"/>
    <s v="Travel_Rarely"/>
    <x v="0"/>
    <s v="Current Employees"/>
    <x v="1"/>
    <x v="2"/>
    <s v="STAFF-1587"/>
    <x v="1123"/>
    <x v="0"/>
    <x v="4"/>
    <x v="0"/>
    <s v="Yes"/>
    <s v="Y"/>
    <n v="4"/>
    <n v="-2"/>
    <n v="0"/>
    <n v="35"/>
    <n v="0"/>
    <m/>
    <n v="0"/>
    <n v="1"/>
    <n v="670"/>
    <n v="10"/>
    <x v="2"/>
    <n v="1"/>
    <n v="1"/>
    <n v="51"/>
    <n v="3"/>
    <n v="2"/>
    <n v="3"/>
    <n v="6142"/>
    <n v="4223"/>
    <n v="3"/>
    <n v="16"/>
    <n v="3"/>
    <n v="3"/>
    <n v="80"/>
    <n v="0"/>
    <n v="10"/>
    <n v="3"/>
    <n v="5"/>
    <n v="2"/>
    <n v="0"/>
    <n v="4"/>
  </r>
  <r>
    <s v="No"/>
    <s v="Travel_Rarely"/>
    <x v="0"/>
    <s v="Current Employees"/>
    <x v="0"/>
    <x v="2"/>
    <s v="STAFF-1588"/>
    <x v="1124"/>
    <x v="1"/>
    <x v="0"/>
    <x v="1"/>
    <s v="No"/>
    <s v="Y"/>
    <n v="3"/>
    <n v="-2"/>
    <n v="0"/>
    <n v="39"/>
    <n v="0"/>
    <m/>
    <n v="0"/>
    <n v="1"/>
    <n v="1462"/>
    <n v="6"/>
    <x v="3"/>
    <n v="1"/>
    <n v="4"/>
    <n v="38"/>
    <n v="4"/>
    <n v="3"/>
    <n v="3"/>
    <n v="8237"/>
    <n v="4658"/>
    <n v="2"/>
    <n v="11"/>
    <n v="3"/>
    <n v="1"/>
    <n v="80"/>
    <n v="1"/>
    <n v="11"/>
    <n v="3"/>
    <n v="7"/>
    <n v="6"/>
    <n v="7"/>
    <n v="6"/>
  </r>
  <r>
    <s v="No"/>
    <s v="Travel_Frequently"/>
    <x v="2"/>
    <s v="Current Employees"/>
    <x v="1"/>
    <x v="0"/>
    <s v="STAFF-1590"/>
    <x v="1125"/>
    <x v="1"/>
    <x v="4"/>
    <x v="2"/>
    <s v="No"/>
    <s v="Y"/>
    <n v="0"/>
    <n v="-2"/>
    <n v="0"/>
    <n v="29"/>
    <n v="0"/>
    <m/>
    <n v="0"/>
    <n v="1"/>
    <n v="995"/>
    <n v="2"/>
    <x v="1"/>
    <n v="1"/>
    <n v="1"/>
    <n v="87"/>
    <n v="3"/>
    <n v="2"/>
    <n v="4"/>
    <n v="8853"/>
    <n v="24483"/>
    <n v="1"/>
    <n v="19"/>
    <n v="3"/>
    <n v="4"/>
    <n v="80"/>
    <n v="1"/>
    <n v="6"/>
    <n v="4"/>
    <n v="6"/>
    <n v="4"/>
    <n v="1"/>
    <n v="3"/>
  </r>
  <r>
    <s v="No"/>
    <s v="Travel_Rarely"/>
    <x v="1"/>
    <s v="Current Employees"/>
    <x v="0"/>
    <x v="3"/>
    <s v="STAFF-1591"/>
    <x v="1126"/>
    <x v="1"/>
    <x v="5"/>
    <x v="1"/>
    <s v="Yes"/>
    <s v="Y"/>
    <n v="2"/>
    <n v="-2"/>
    <n v="0"/>
    <n v="50"/>
    <n v="0"/>
    <m/>
    <n v="0"/>
    <n v="1"/>
    <n v="264"/>
    <n v="9"/>
    <x v="3"/>
    <n v="1"/>
    <n v="3"/>
    <n v="59"/>
    <n v="3"/>
    <n v="5"/>
    <n v="1"/>
    <n v="19331"/>
    <n v="19519"/>
    <n v="4"/>
    <n v="16"/>
    <n v="3"/>
    <n v="3"/>
    <n v="80"/>
    <n v="1"/>
    <n v="27"/>
    <n v="3"/>
    <n v="1"/>
    <n v="0"/>
    <n v="0"/>
    <n v="0"/>
  </r>
  <r>
    <s v="No"/>
    <s v="Travel_Rarely"/>
    <x v="4"/>
    <s v="Current Employees"/>
    <x v="1"/>
    <x v="4"/>
    <s v="STAFF-1592"/>
    <x v="1127"/>
    <x v="1"/>
    <x v="1"/>
    <x v="1"/>
    <s v="No"/>
    <s v="Y"/>
    <n v="2"/>
    <n v="-2"/>
    <n v="0"/>
    <n v="23"/>
    <n v="0"/>
    <m/>
    <n v="0"/>
    <n v="1"/>
    <n v="977"/>
    <n v="10"/>
    <x v="3"/>
    <n v="1"/>
    <n v="4"/>
    <n v="45"/>
    <n v="4"/>
    <n v="1"/>
    <n v="4"/>
    <n v="2073"/>
    <n v="12826"/>
    <n v="2"/>
    <n v="16"/>
    <n v="3"/>
    <n v="4"/>
    <n v="80"/>
    <n v="1"/>
    <n v="4"/>
    <n v="3"/>
    <n v="2"/>
    <n v="2"/>
    <n v="2"/>
    <n v="2"/>
  </r>
  <r>
    <s v="No"/>
    <s v="Travel_Frequently"/>
    <x v="0"/>
    <s v="Current Employees"/>
    <x v="1"/>
    <x v="0"/>
    <s v="STAFF-1594"/>
    <x v="1128"/>
    <x v="1"/>
    <x v="2"/>
    <x v="1"/>
    <s v="Yes"/>
    <s v="Y"/>
    <n v="3"/>
    <n v="-2"/>
    <n v="0"/>
    <n v="36"/>
    <n v="0"/>
    <m/>
    <n v="0"/>
    <n v="1"/>
    <n v="1302"/>
    <n v="6"/>
    <x v="2"/>
    <n v="1"/>
    <n v="1"/>
    <n v="80"/>
    <n v="4"/>
    <n v="2"/>
    <n v="1"/>
    <n v="5562"/>
    <n v="19711"/>
    <n v="3"/>
    <n v="13"/>
    <n v="3"/>
    <n v="4"/>
    <n v="80"/>
    <n v="1"/>
    <n v="9"/>
    <n v="3"/>
    <n v="3"/>
    <n v="2"/>
    <n v="0"/>
    <n v="2"/>
  </r>
  <r>
    <s v="No"/>
    <s v="Travel_Rarely"/>
    <x v="0"/>
    <s v="Current Employees"/>
    <x v="1"/>
    <x v="1"/>
    <s v="STAFF-1595"/>
    <x v="1129"/>
    <x v="1"/>
    <x v="5"/>
    <x v="0"/>
    <s v="No"/>
    <s v="Y"/>
    <n v="2"/>
    <n v="-2"/>
    <n v="0"/>
    <n v="42"/>
    <n v="0"/>
    <m/>
    <n v="0"/>
    <n v="1"/>
    <n v="1059"/>
    <n v="9"/>
    <x v="0"/>
    <n v="1"/>
    <n v="4"/>
    <n v="93"/>
    <n v="2"/>
    <n v="5"/>
    <n v="4"/>
    <n v="19613"/>
    <n v="26362"/>
    <n v="8"/>
    <n v="22"/>
    <n v="4"/>
    <n v="4"/>
    <n v="80"/>
    <n v="0"/>
    <n v="24"/>
    <n v="3"/>
    <n v="1"/>
    <n v="0"/>
    <n v="0"/>
    <n v="1"/>
  </r>
  <r>
    <s v="No"/>
    <s v="Travel_Rarely"/>
    <x v="0"/>
    <s v="Current Employees"/>
    <x v="1"/>
    <x v="0"/>
    <s v="STAFF-1596"/>
    <x v="1130"/>
    <x v="1"/>
    <x v="2"/>
    <x v="1"/>
    <s v="No"/>
    <s v="Y"/>
    <n v="3"/>
    <n v="-2"/>
    <n v="0"/>
    <n v="35"/>
    <n v="0"/>
    <m/>
    <n v="0"/>
    <n v="1"/>
    <n v="750"/>
    <n v="28"/>
    <x v="3"/>
    <n v="1"/>
    <n v="2"/>
    <n v="46"/>
    <n v="4"/>
    <n v="2"/>
    <n v="3"/>
    <n v="3407"/>
    <n v="25348"/>
    <n v="1"/>
    <n v="17"/>
    <n v="3"/>
    <n v="4"/>
    <n v="80"/>
    <n v="2"/>
    <n v="10"/>
    <n v="2"/>
    <n v="10"/>
    <n v="9"/>
    <n v="6"/>
    <n v="8"/>
  </r>
  <r>
    <s v="No"/>
    <s v="Travel_Frequently"/>
    <x v="2"/>
    <s v="Current Employees"/>
    <x v="1"/>
    <x v="4"/>
    <s v="STAFF-1597"/>
    <x v="1131"/>
    <x v="1"/>
    <x v="4"/>
    <x v="1"/>
    <s v="No"/>
    <s v="Y"/>
    <n v="3"/>
    <n v="-2"/>
    <n v="0"/>
    <n v="34"/>
    <n v="0"/>
    <m/>
    <n v="0"/>
    <n v="1"/>
    <n v="653"/>
    <n v="10"/>
    <x v="2"/>
    <n v="1"/>
    <n v="4"/>
    <n v="92"/>
    <n v="2"/>
    <n v="2"/>
    <n v="4"/>
    <n v="5063"/>
    <n v="15332"/>
    <n v="1"/>
    <n v="14"/>
    <n v="3"/>
    <n v="2"/>
    <n v="80"/>
    <n v="1"/>
    <n v="8"/>
    <n v="2"/>
    <n v="8"/>
    <n v="2"/>
    <n v="7"/>
    <n v="7"/>
  </r>
  <r>
    <s v="No"/>
    <s v="Travel_Rarely"/>
    <x v="0"/>
    <s v="Current Employees"/>
    <x v="0"/>
    <x v="0"/>
    <s v="STAFF-1598"/>
    <x v="1132"/>
    <x v="0"/>
    <x v="0"/>
    <x v="1"/>
    <s v="No"/>
    <s v="Y"/>
    <n v="2"/>
    <n v="-2"/>
    <n v="0"/>
    <n v="40"/>
    <n v="0"/>
    <m/>
    <n v="0"/>
    <n v="1"/>
    <n v="118"/>
    <n v="14"/>
    <x v="0"/>
    <n v="1"/>
    <n v="4"/>
    <n v="84"/>
    <n v="3"/>
    <n v="2"/>
    <n v="3"/>
    <n v="4639"/>
    <n v="11262"/>
    <n v="1"/>
    <n v="15"/>
    <n v="3"/>
    <n v="3"/>
    <n v="80"/>
    <n v="1"/>
    <n v="5"/>
    <n v="3"/>
    <n v="5"/>
    <n v="4"/>
    <n v="1"/>
    <n v="2"/>
  </r>
  <r>
    <s v="No"/>
    <s v="Travel_Rarely"/>
    <x v="0"/>
    <s v="Current Employees"/>
    <x v="1"/>
    <x v="4"/>
    <s v="STAFF-1599"/>
    <x v="1133"/>
    <x v="1"/>
    <x v="2"/>
    <x v="2"/>
    <s v="No"/>
    <s v="Y"/>
    <n v="0"/>
    <n v="-2"/>
    <n v="0"/>
    <n v="43"/>
    <n v="0"/>
    <m/>
    <n v="0"/>
    <n v="1"/>
    <n v="990"/>
    <n v="27"/>
    <x v="3"/>
    <n v="1"/>
    <n v="4"/>
    <n v="87"/>
    <n v="4"/>
    <n v="1"/>
    <n v="4"/>
    <n v="4876"/>
    <n v="5855"/>
    <n v="5"/>
    <n v="12"/>
    <n v="3"/>
    <n v="3"/>
    <n v="80"/>
    <n v="1"/>
    <n v="8"/>
    <n v="3"/>
    <n v="6"/>
    <n v="4"/>
    <n v="0"/>
    <n v="2"/>
  </r>
  <r>
    <s v="No"/>
    <s v="Travel_Rarely"/>
    <x v="0"/>
    <s v="Current Employees"/>
    <x v="1"/>
    <x v="0"/>
    <s v="STAFF-1601"/>
    <x v="1134"/>
    <x v="1"/>
    <x v="2"/>
    <x v="1"/>
    <s v="No"/>
    <s v="Y"/>
    <n v="5"/>
    <n v="-2"/>
    <n v="0"/>
    <n v="35"/>
    <n v="0"/>
    <m/>
    <n v="0"/>
    <n v="1"/>
    <n v="1349"/>
    <n v="7"/>
    <x v="0"/>
    <n v="1"/>
    <n v="3"/>
    <n v="63"/>
    <n v="2"/>
    <n v="1"/>
    <n v="4"/>
    <n v="2690"/>
    <n v="7713"/>
    <n v="1"/>
    <n v="18"/>
    <n v="3"/>
    <n v="4"/>
    <n v="80"/>
    <n v="1"/>
    <n v="1"/>
    <n v="2"/>
    <n v="1"/>
    <n v="0"/>
    <n v="0"/>
    <n v="1"/>
  </r>
  <r>
    <s v="No"/>
    <s v="Travel_Rarely"/>
    <x v="1"/>
    <s v="Current Employees"/>
    <x v="0"/>
    <x v="0"/>
    <s v="STAFF-1602"/>
    <x v="1135"/>
    <x v="1"/>
    <x v="5"/>
    <x v="0"/>
    <s v="No"/>
    <s v="Y"/>
    <n v="5"/>
    <n v="-2"/>
    <n v="0"/>
    <n v="46"/>
    <n v="0"/>
    <m/>
    <n v="0"/>
    <n v="1"/>
    <n v="563"/>
    <n v="1"/>
    <x v="2"/>
    <n v="1"/>
    <n v="4"/>
    <n v="56"/>
    <n v="4"/>
    <n v="4"/>
    <n v="1"/>
    <n v="17567"/>
    <n v="3156"/>
    <n v="1"/>
    <n v="15"/>
    <n v="3"/>
    <n v="2"/>
    <n v="80"/>
    <n v="0"/>
    <n v="27"/>
    <n v="1"/>
    <n v="26"/>
    <n v="0"/>
    <n v="0"/>
    <n v="12"/>
  </r>
  <r>
    <s v="Yes"/>
    <s v="Travel_Rarely"/>
    <x v="2"/>
    <s v="Ex-Employees"/>
    <x v="1"/>
    <x v="2"/>
    <s v="STAFF-1604"/>
    <x v="1136"/>
    <x v="1"/>
    <x v="2"/>
    <x v="1"/>
    <s v="Yes"/>
    <s v="Y"/>
    <n v="3"/>
    <n v="-2"/>
    <n v="0"/>
    <n v="28"/>
    <n v="1"/>
    <n v="1"/>
    <n v="1"/>
    <n v="0"/>
    <n v="329"/>
    <n v="24"/>
    <x v="3"/>
    <n v="1"/>
    <n v="3"/>
    <n v="51"/>
    <n v="3"/>
    <n v="1"/>
    <n v="2"/>
    <n v="2408"/>
    <n v="7324"/>
    <n v="1"/>
    <n v="17"/>
    <n v="3"/>
    <n v="3"/>
    <n v="80"/>
    <n v="3"/>
    <n v="1"/>
    <n v="3"/>
    <n v="1"/>
    <n v="1"/>
    <n v="0"/>
    <n v="0"/>
  </r>
  <r>
    <s v="No"/>
    <s v="Non-Travel"/>
    <x v="4"/>
    <s v="Current Employees"/>
    <x v="1"/>
    <x v="1"/>
    <s v="STAFF-1605"/>
    <x v="1137"/>
    <x v="0"/>
    <x v="1"/>
    <x v="1"/>
    <s v="Yes"/>
    <s v="Y"/>
    <n v="2"/>
    <n v="-2"/>
    <n v="0"/>
    <n v="22"/>
    <n v="0"/>
    <m/>
    <n v="0"/>
    <n v="1"/>
    <n v="457"/>
    <n v="26"/>
    <x v="0"/>
    <n v="1"/>
    <n v="2"/>
    <n v="85"/>
    <n v="2"/>
    <n v="1"/>
    <n v="3"/>
    <n v="2814"/>
    <n v="10293"/>
    <n v="1"/>
    <n v="14"/>
    <n v="3"/>
    <n v="2"/>
    <n v="80"/>
    <n v="0"/>
    <n v="4"/>
    <n v="2"/>
    <n v="4"/>
    <n v="2"/>
    <n v="1"/>
    <n v="3"/>
  </r>
  <r>
    <s v="No"/>
    <s v="Travel_Frequently"/>
    <x v="1"/>
    <s v="Current Employees"/>
    <x v="1"/>
    <x v="2"/>
    <s v="STAFF-1606"/>
    <x v="1138"/>
    <x v="1"/>
    <x v="4"/>
    <x v="1"/>
    <s v="Yes"/>
    <s v="Y"/>
    <n v="3"/>
    <n v="-2"/>
    <n v="0"/>
    <n v="50"/>
    <n v="0"/>
    <m/>
    <n v="0"/>
    <n v="1"/>
    <n v="1234"/>
    <n v="20"/>
    <x v="4"/>
    <n v="1"/>
    <n v="2"/>
    <n v="41"/>
    <n v="3"/>
    <n v="4"/>
    <n v="3"/>
    <n v="11245"/>
    <n v="20689"/>
    <n v="2"/>
    <n v="15"/>
    <n v="3"/>
    <n v="3"/>
    <n v="80"/>
    <n v="1"/>
    <n v="32"/>
    <n v="3"/>
    <n v="30"/>
    <n v="8"/>
    <n v="12"/>
    <n v="13"/>
  </r>
  <r>
    <s v="No"/>
    <s v="Travel_Rarely"/>
    <x v="2"/>
    <s v="Current Employees"/>
    <x v="1"/>
    <x v="1"/>
    <s v="STAFF-1607"/>
    <x v="1139"/>
    <x v="0"/>
    <x v="1"/>
    <x v="1"/>
    <s v="No"/>
    <s v="Y"/>
    <n v="3"/>
    <n v="-2"/>
    <n v="0"/>
    <n v="32"/>
    <n v="0"/>
    <m/>
    <n v="0"/>
    <n v="1"/>
    <n v="634"/>
    <n v="5"/>
    <x v="2"/>
    <n v="1"/>
    <n v="2"/>
    <n v="35"/>
    <n v="4"/>
    <n v="1"/>
    <n v="4"/>
    <n v="3312"/>
    <n v="18783"/>
    <n v="3"/>
    <n v="17"/>
    <n v="3"/>
    <n v="4"/>
    <n v="80"/>
    <n v="2"/>
    <n v="6"/>
    <n v="3"/>
    <n v="3"/>
    <n v="2"/>
    <n v="0"/>
    <n v="2"/>
  </r>
  <r>
    <s v="No"/>
    <s v="Travel_Rarely"/>
    <x v="0"/>
    <s v="Current Employees"/>
    <x v="1"/>
    <x v="2"/>
    <s v="STAFF-1608"/>
    <x v="1140"/>
    <x v="0"/>
    <x v="7"/>
    <x v="2"/>
    <s v="Yes"/>
    <s v="Y"/>
    <n v="4"/>
    <n v="-2"/>
    <n v="0"/>
    <n v="44"/>
    <n v="0"/>
    <m/>
    <n v="0"/>
    <n v="1"/>
    <n v="1313"/>
    <n v="7"/>
    <x v="3"/>
    <n v="1"/>
    <n v="2"/>
    <n v="31"/>
    <n v="3"/>
    <n v="5"/>
    <n v="4"/>
    <n v="19049"/>
    <n v="3549"/>
    <n v="0"/>
    <n v="14"/>
    <n v="3"/>
    <n v="4"/>
    <n v="80"/>
    <n v="1"/>
    <n v="23"/>
    <n v="2"/>
    <n v="22"/>
    <n v="7"/>
    <n v="1"/>
    <n v="10"/>
  </r>
  <r>
    <s v="No"/>
    <s v="Travel_Rarely"/>
    <x v="2"/>
    <s v="Current Employees"/>
    <x v="1"/>
    <x v="2"/>
    <s v="STAFF-1609"/>
    <x v="1141"/>
    <x v="1"/>
    <x v="1"/>
    <x v="1"/>
    <s v="No"/>
    <s v="Y"/>
    <n v="3"/>
    <n v="-2"/>
    <n v="0"/>
    <n v="30"/>
    <n v="0"/>
    <m/>
    <n v="0"/>
    <n v="1"/>
    <n v="241"/>
    <n v="7"/>
    <x v="3"/>
    <n v="1"/>
    <n v="2"/>
    <n v="48"/>
    <n v="2"/>
    <n v="1"/>
    <n v="2"/>
    <n v="2141"/>
    <n v="5348"/>
    <n v="1"/>
    <n v="12"/>
    <n v="3"/>
    <n v="2"/>
    <n v="80"/>
    <n v="1"/>
    <n v="6"/>
    <n v="2"/>
    <n v="6"/>
    <n v="4"/>
    <n v="1"/>
    <n v="1"/>
  </r>
  <r>
    <s v="No"/>
    <s v="Travel_Rarely"/>
    <x v="1"/>
    <s v="Current Employees"/>
    <x v="1"/>
    <x v="2"/>
    <s v="STAFF-1611"/>
    <x v="1142"/>
    <x v="0"/>
    <x v="2"/>
    <x v="0"/>
    <s v="Yes"/>
    <s v="Y"/>
    <n v="3"/>
    <n v="-2"/>
    <n v="0"/>
    <n v="45"/>
    <n v="0"/>
    <m/>
    <n v="0"/>
    <n v="1"/>
    <n v="1015"/>
    <n v="5"/>
    <x v="4"/>
    <n v="1"/>
    <n v="3"/>
    <n v="50"/>
    <n v="1"/>
    <n v="2"/>
    <n v="1"/>
    <n v="5769"/>
    <n v="23447"/>
    <n v="1"/>
    <n v="14"/>
    <n v="3"/>
    <n v="1"/>
    <n v="80"/>
    <n v="0"/>
    <n v="10"/>
    <n v="3"/>
    <n v="10"/>
    <n v="7"/>
    <n v="1"/>
    <n v="4"/>
  </r>
  <r>
    <s v="No"/>
    <s v="Non-Travel"/>
    <x v="1"/>
    <s v="Current Employees"/>
    <x v="0"/>
    <x v="3"/>
    <s v="STAFF-1612"/>
    <x v="1143"/>
    <x v="1"/>
    <x v="0"/>
    <x v="1"/>
    <s v="No"/>
    <s v="Y"/>
    <n v="2"/>
    <n v="-2"/>
    <n v="0"/>
    <n v="45"/>
    <n v="0"/>
    <m/>
    <n v="0"/>
    <n v="1"/>
    <n v="336"/>
    <n v="26"/>
    <x v="3"/>
    <n v="1"/>
    <n v="1"/>
    <n v="52"/>
    <n v="2"/>
    <n v="2"/>
    <n v="2"/>
    <n v="4385"/>
    <n v="24162"/>
    <n v="1"/>
    <n v="15"/>
    <n v="3"/>
    <n v="1"/>
    <n v="80"/>
    <n v="1"/>
    <n v="10"/>
    <n v="3"/>
    <n v="10"/>
    <n v="7"/>
    <n v="4"/>
    <n v="5"/>
  </r>
  <r>
    <s v="No"/>
    <s v="Travel_Frequently"/>
    <x v="2"/>
    <s v="Current Employees"/>
    <x v="0"/>
    <x v="1"/>
    <s v="STAFF-1613"/>
    <x v="1144"/>
    <x v="1"/>
    <x v="0"/>
    <x v="0"/>
    <s v="No"/>
    <s v="Y"/>
    <n v="3"/>
    <n v="-2"/>
    <n v="0"/>
    <n v="31"/>
    <n v="0"/>
    <m/>
    <n v="0"/>
    <n v="1"/>
    <n v="715"/>
    <n v="2"/>
    <x v="2"/>
    <n v="1"/>
    <n v="4"/>
    <n v="54"/>
    <n v="3"/>
    <n v="2"/>
    <n v="3"/>
    <n v="5332"/>
    <n v="21602"/>
    <n v="7"/>
    <n v="13"/>
    <n v="3"/>
    <n v="4"/>
    <n v="80"/>
    <n v="0"/>
    <n v="10"/>
    <n v="3"/>
    <n v="5"/>
    <n v="2"/>
    <n v="0"/>
    <n v="3"/>
  </r>
  <r>
    <s v="No"/>
    <s v="Travel_Rarely"/>
    <x v="0"/>
    <s v="Current Employees"/>
    <x v="1"/>
    <x v="0"/>
    <s v="STAFF-1614"/>
    <x v="1145"/>
    <x v="0"/>
    <x v="3"/>
    <x v="1"/>
    <s v="Yes"/>
    <s v="Y"/>
    <n v="2"/>
    <n v="-2"/>
    <n v="0"/>
    <n v="36"/>
    <n v="0"/>
    <m/>
    <n v="0"/>
    <n v="1"/>
    <n v="559"/>
    <n v="12"/>
    <x v="2"/>
    <n v="1"/>
    <n v="3"/>
    <n v="76"/>
    <n v="3"/>
    <n v="2"/>
    <n v="3"/>
    <n v="4663"/>
    <n v="12421"/>
    <n v="9"/>
    <n v="12"/>
    <n v="3"/>
    <n v="2"/>
    <n v="80"/>
    <n v="2"/>
    <n v="7"/>
    <n v="3"/>
    <n v="3"/>
    <n v="2"/>
    <n v="1"/>
    <n v="1"/>
  </r>
  <r>
    <s v="No"/>
    <s v="Travel_Frequently"/>
    <x v="2"/>
    <s v="Current Employees"/>
    <x v="1"/>
    <x v="0"/>
    <s v="STAFF-1615"/>
    <x v="1146"/>
    <x v="1"/>
    <x v="3"/>
    <x v="2"/>
    <s v="No"/>
    <s v="Y"/>
    <n v="3"/>
    <n v="-2"/>
    <n v="0"/>
    <n v="34"/>
    <n v="0"/>
    <m/>
    <n v="0"/>
    <n v="1"/>
    <n v="426"/>
    <n v="10"/>
    <x v="2"/>
    <n v="1"/>
    <n v="3"/>
    <n v="42"/>
    <n v="4"/>
    <n v="2"/>
    <n v="4"/>
    <n v="4724"/>
    <n v="17000"/>
    <n v="1"/>
    <n v="13"/>
    <n v="3"/>
    <n v="1"/>
    <n v="80"/>
    <n v="1"/>
    <n v="9"/>
    <n v="3"/>
    <n v="9"/>
    <n v="7"/>
    <n v="7"/>
    <n v="2"/>
  </r>
  <r>
    <s v="No"/>
    <s v="Travel_Rarely"/>
    <x v="1"/>
    <s v="Current Employees"/>
    <x v="1"/>
    <x v="0"/>
    <s v="STAFF-1617"/>
    <x v="1147"/>
    <x v="0"/>
    <x v="2"/>
    <x v="1"/>
    <s v="No"/>
    <s v="Y"/>
    <n v="3"/>
    <n v="-2"/>
    <n v="0"/>
    <n v="49"/>
    <n v="0"/>
    <m/>
    <n v="0"/>
    <n v="1"/>
    <n v="722"/>
    <n v="25"/>
    <x v="2"/>
    <n v="1"/>
    <n v="3"/>
    <n v="84"/>
    <n v="3"/>
    <n v="1"/>
    <n v="3"/>
    <n v="3211"/>
    <n v="22102"/>
    <n v="1"/>
    <n v="14"/>
    <n v="3"/>
    <n v="4"/>
    <n v="80"/>
    <n v="1"/>
    <n v="10"/>
    <n v="2"/>
    <n v="9"/>
    <n v="6"/>
    <n v="1"/>
    <n v="4"/>
  </r>
  <r>
    <s v="No"/>
    <s v="Travel_Rarely"/>
    <x v="0"/>
    <s v="Current Employees"/>
    <x v="1"/>
    <x v="2"/>
    <s v="STAFF-1618"/>
    <x v="1148"/>
    <x v="1"/>
    <x v="3"/>
    <x v="1"/>
    <s v="No"/>
    <s v="Y"/>
    <n v="3"/>
    <n v="-2"/>
    <n v="0"/>
    <n v="39"/>
    <n v="0"/>
    <m/>
    <n v="0"/>
    <n v="1"/>
    <n v="1387"/>
    <n v="10"/>
    <x v="4"/>
    <n v="1"/>
    <n v="2"/>
    <n v="76"/>
    <n v="3"/>
    <n v="2"/>
    <n v="1"/>
    <n v="5377"/>
    <n v="3835"/>
    <n v="2"/>
    <n v="13"/>
    <n v="3"/>
    <n v="4"/>
    <n v="80"/>
    <n v="3"/>
    <n v="10"/>
    <n v="3"/>
    <n v="7"/>
    <n v="7"/>
    <n v="7"/>
    <n v="7"/>
  </r>
  <r>
    <s v="No"/>
    <s v="Travel_Rarely"/>
    <x v="2"/>
    <s v="Current Employees"/>
    <x v="1"/>
    <x v="1"/>
    <s v="STAFF-1619"/>
    <x v="1149"/>
    <x v="1"/>
    <x v="2"/>
    <x v="2"/>
    <s v="No"/>
    <s v="Y"/>
    <n v="3"/>
    <n v="-2"/>
    <n v="0"/>
    <n v="27"/>
    <n v="0"/>
    <m/>
    <n v="0"/>
    <n v="1"/>
    <n v="1302"/>
    <n v="19"/>
    <x v="3"/>
    <n v="1"/>
    <n v="4"/>
    <n v="67"/>
    <n v="2"/>
    <n v="1"/>
    <n v="3"/>
    <n v="4066"/>
    <n v="16290"/>
    <n v="1"/>
    <n v="11"/>
    <n v="3"/>
    <n v="1"/>
    <n v="80"/>
    <n v="2"/>
    <n v="7"/>
    <n v="3"/>
    <n v="7"/>
    <n v="7"/>
    <n v="0"/>
    <n v="7"/>
  </r>
  <r>
    <s v="No"/>
    <s v="Travel_Rarely"/>
    <x v="0"/>
    <s v="Current Employees"/>
    <x v="1"/>
    <x v="0"/>
    <s v="STAFF-1621"/>
    <x v="1150"/>
    <x v="1"/>
    <x v="1"/>
    <x v="1"/>
    <s v="No"/>
    <s v="Y"/>
    <n v="2"/>
    <n v="-2"/>
    <n v="0"/>
    <n v="35"/>
    <n v="0"/>
    <m/>
    <n v="0"/>
    <n v="1"/>
    <n v="819"/>
    <n v="18"/>
    <x v="4"/>
    <n v="1"/>
    <n v="2"/>
    <n v="48"/>
    <n v="4"/>
    <n v="2"/>
    <n v="3"/>
    <n v="5208"/>
    <n v="26312"/>
    <n v="1"/>
    <n v="11"/>
    <n v="3"/>
    <n v="4"/>
    <n v="80"/>
    <n v="0"/>
    <n v="16"/>
    <n v="3"/>
    <n v="16"/>
    <n v="15"/>
    <n v="1"/>
    <n v="10"/>
  </r>
  <r>
    <s v="No"/>
    <s v="Travel_Rarely"/>
    <x v="2"/>
    <s v="Current Employees"/>
    <x v="1"/>
    <x v="2"/>
    <s v="STAFF-1622"/>
    <x v="1151"/>
    <x v="0"/>
    <x v="3"/>
    <x v="2"/>
    <s v="No"/>
    <s v="Y"/>
    <n v="5"/>
    <n v="-2"/>
    <n v="0"/>
    <n v="28"/>
    <n v="0"/>
    <m/>
    <n v="0"/>
    <n v="1"/>
    <n v="580"/>
    <n v="27"/>
    <x v="3"/>
    <n v="1"/>
    <n v="2"/>
    <n v="39"/>
    <n v="1"/>
    <n v="2"/>
    <n v="1"/>
    <n v="4877"/>
    <n v="20460"/>
    <n v="0"/>
    <n v="21"/>
    <n v="4"/>
    <n v="2"/>
    <n v="80"/>
    <n v="1"/>
    <n v="6"/>
    <n v="2"/>
    <n v="5"/>
    <n v="3"/>
    <n v="0"/>
    <n v="0"/>
  </r>
  <r>
    <s v="No"/>
    <s v="Travel_Rarely"/>
    <x v="4"/>
    <s v="Current Employees"/>
    <x v="1"/>
    <x v="2"/>
    <s v="STAFF-1623"/>
    <x v="1152"/>
    <x v="1"/>
    <x v="1"/>
    <x v="0"/>
    <s v="No"/>
    <s v="Y"/>
    <n v="2"/>
    <n v="-2"/>
    <n v="0"/>
    <n v="21"/>
    <n v="0"/>
    <m/>
    <n v="0"/>
    <n v="1"/>
    <n v="546"/>
    <n v="5"/>
    <x v="1"/>
    <n v="1"/>
    <n v="3"/>
    <n v="97"/>
    <n v="3"/>
    <n v="1"/>
    <n v="4"/>
    <n v="3117"/>
    <n v="26009"/>
    <n v="1"/>
    <n v="18"/>
    <n v="3"/>
    <n v="3"/>
    <n v="80"/>
    <n v="0"/>
    <n v="3"/>
    <n v="3"/>
    <n v="2"/>
    <n v="2"/>
    <n v="2"/>
    <n v="2"/>
  </r>
  <r>
    <s v="Yes"/>
    <s v="Travel_Frequently"/>
    <x v="4"/>
    <s v="Ex-Employees"/>
    <x v="0"/>
    <x v="2"/>
    <s v="STAFF-1624"/>
    <x v="1153"/>
    <x v="0"/>
    <x v="6"/>
    <x v="0"/>
    <s v="Yes"/>
    <s v="Y"/>
    <n v="2"/>
    <n v="-2"/>
    <n v="0"/>
    <n v="18"/>
    <n v="1"/>
    <n v="1"/>
    <n v="1"/>
    <n v="0"/>
    <n v="544"/>
    <n v="3"/>
    <x v="0"/>
    <n v="1"/>
    <n v="2"/>
    <n v="70"/>
    <n v="3"/>
    <n v="1"/>
    <n v="4"/>
    <n v="1569"/>
    <n v="18420"/>
    <n v="1"/>
    <n v="12"/>
    <n v="3"/>
    <n v="3"/>
    <n v="80"/>
    <n v="0"/>
    <n v="0"/>
    <n v="4"/>
    <n v="0"/>
    <n v="0"/>
    <n v="0"/>
    <n v="0"/>
  </r>
  <r>
    <s v="No"/>
    <s v="Travel_Rarely"/>
    <x v="1"/>
    <s v="Current Employees"/>
    <x v="2"/>
    <x v="0"/>
    <s v="STAFF-1625"/>
    <x v="1154"/>
    <x v="0"/>
    <x v="5"/>
    <x v="1"/>
    <s v="No"/>
    <s v="Y"/>
    <n v="2"/>
    <n v="-2"/>
    <n v="0"/>
    <n v="47"/>
    <n v="0"/>
    <m/>
    <n v="0"/>
    <n v="1"/>
    <n v="1176"/>
    <n v="26"/>
    <x v="2"/>
    <n v="1"/>
    <n v="4"/>
    <n v="98"/>
    <n v="3"/>
    <n v="5"/>
    <n v="3"/>
    <n v="19658"/>
    <n v="5220"/>
    <n v="3"/>
    <n v="11"/>
    <n v="3"/>
    <n v="3"/>
    <n v="80"/>
    <n v="1"/>
    <n v="27"/>
    <n v="3"/>
    <n v="5"/>
    <n v="2"/>
    <n v="1"/>
    <n v="0"/>
  </r>
  <r>
    <s v="No"/>
    <s v="Travel_Rarely"/>
    <x v="0"/>
    <s v="Current Employees"/>
    <x v="1"/>
    <x v="2"/>
    <s v="STAFF-1627"/>
    <x v="1155"/>
    <x v="1"/>
    <x v="2"/>
    <x v="2"/>
    <s v="No"/>
    <s v="Y"/>
    <n v="3"/>
    <n v="-2"/>
    <n v="0"/>
    <n v="39"/>
    <n v="0"/>
    <m/>
    <n v="0"/>
    <n v="1"/>
    <n v="170"/>
    <n v="3"/>
    <x v="0"/>
    <n v="1"/>
    <n v="3"/>
    <n v="76"/>
    <n v="2"/>
    <n v="2"/>
    <n v="3"/>
    <n v="3069"/>
    <n v="10302"/>
    <n v="0"/>
    <n v="15"/>
    <n v="3"/>
    <n v="4"/>
    <n v="80"/>
    <n v="1"/>
    <n v="11"/>
    <n v="3"/>
    <n v="10"/>
    <n v="8"/>
    <n v="0"/>
    <n v="7"/>
  </r>
  <r>
    <s v="No"/>
    <s v="Travel_Rarely"/>
    <x v="0"/>
    <s v="Current Employees"/>
    <x v="1"/>
    <x v="0"/>
    <s v="STAFF-1628"/>
    <x v="1156"/>
    <x v="0"/>
    <x v="3"/>
    <x v="1"/>
    <s v="No"/>
    <s v="Y"/>
    <n v="2"/>
    <n v="-2"/>
    <n v="0"/>
    <n v="40"/>
    <n v="0"/>
    <m/>
    <n v="0"/>
    <n v="1"/>
    <n v="884"/>
    <n v="15"/>
    <x v="3"/>
    <n v="1"/>
    <n v="1"/>
    <n v="80"/>
    <n v="2"/>
    <n v="3"/>
    <n v="3"/>
    <n v="10435"/>
    <n v="25800"/>
    <n v="1"/>
    <n v="13"/>
    <n v="3"/>
    <n v="4"/>
    <n v="80"/>
    <n v="2"/>
    <n v="18"/>
    <n v="3"/>
    <n v="18"/>
    <n v="15"/>
    <n v="14"/>
    <n v="12"/>
  </r>
  <r>
    <s v="No"/>
    <s v="Non-Travel"/>
    <x v="0"/>
    <s v="Current Employees"/>
    <x v="1"/>
    <x v="0"/>
    <s v="STAFF-1630"/>
    <x v="1157"/>
    <x v="0"/>
    <x v="4"/>
    <x v="1"/>
    <s v="No"/>
    <s v="Y"/>
    <n v="5"/>
    <n v="-2"/>
    <n v="0"/>
    <n v="35"/>
    <n v="0"/>
    <m/>
    <n v="0"/>
    <n v="1"/>
    <n v="208"/>
    <n v="8"/>
    <x v="2"/>
    <n v="1"/>
    <n v="3"/>
    <n v="52"/>
    <n v="3"/>
    <n v="2"/>
    <n v="3"/>
    <n v="4148"/>
    <n v="12250"/>
    <n v="1"/>
    <n v="12"/>
    <n v="3"/>
    <n v="4"/>
    <n v="80"/>
    <n v="1"/>
    <n v="15"/>
    <n v="3"/>
    <n v="14"/>
    <n v="11"/>
    <n v="2"/>
    <n v="9"/>
  </r>
  <r>
    <s v="No"/>
    <s v="Travel_Rarely"/>
    <x v="0"/>
    <s v="Current Employees"/>
    <x v="1"/>
    <x v="0"/>
    <s v="STAFF-1631"/>
    <x v="1158"/>
    <x v="1"/>
    <x v="3"/>
    <x v="1"/>
    <s v="No"/>
    <s v="Y"/>
    <n v="2"/>
    <n v="-2"/>
    <n v="0"/>
    <n v="37"/>
    <n v="0"/>
    <m/>
    <n v="0"/>
    <n v="1"/>
    <n v="671"/>
    <n v="19"/>
    <x v="3"/>
    <n v="1"/>
    <n v="3"/>
    <n v="85"/>
    <n v="3"/>
    <n v="2"/>
    <n v="3"/>
    <n v="5768"/>
    <n v="26493"/>
    <n v="3"/>
    <n v="17"/>
    <n v="3"/>
    <n v="1"/>
    <n v="80"/>
    <n v="3"/>
    <n v="9"/>
    <n v="2"/>
    <n v="4"/>
    <n v="3"/>
    <n v="0"/>
    <n v="2"/>
  </r>
  <r>
    <s v="No"/>
    <s v="Travel_Frequently"/>
    <x v="0"/>
    <s v="Current Employees"/>
    <x v="1"/>
    <x v="2"/>
    <s v="STAFF-1633"/>
    <x v="1159"/>
    <x v="0"/>
    <x v="3"/>
    <x v="0"/>
    <s v="No"/>
    <s v="Y"/>
    <n v="2"/>
    <n v="-2"/>
    <n v="0"/>
    <n v="39"/>
    <n v="0"/>
    <m/>
    <n v="0"/>
    <n v="1"/>
    <n v="711"/>
    <n v="4"/>
    <x v="3"/>
    <n v="1"/>
    <n v="1"/>
    <n v="81"/>
    <n v="3"/>
    <n v="2"/>
    <n v="3"/>
    <n v="5042"/>
    <n v="3140"/>
    <n v="0"/>
    <n v="13"/>
    <n v="3"/>
    <n v="4"/>
    <n v="80"/>
    <n v="0"/>
    <n v="10"/>
    <n v="1"/>
    <n v="9"/>
    <n v="2"/>
    <n v="3"/>
    <n v="8"/>
  </r>
  <r>
    <s v="No"/>
    <s v="Travel_Rarely"/>
    <x v="1"/>
    <s v="Current Employees"/>
    <x v="1"/>
    <x v="1"/>
    <s v="STAFF-1635"/>
    <x v="1160"/>
    <x v="0"/>
    <x v="3"/>
    <x v="2"/>
    <s v="No"/>
    <s v="Y"/>
    <n v="3"/>
    <n v="-2"/>
    <n v="0"/>
    <n v="45"/>
    <n v="0"/>
    <m/>
    <n v="0"/>
    <n v="1"/>
    <n v="1329"/>
    <n v="2"/>
    <x v="0"/>
    <n v="1"/>
    <n v="4"/>
    <n v="59"/>
    <n v="2"/>
    <n v="2"/>
    <n v="4"/>
    <n v="5770"/>
    <n v="5388"/>
    <n v="1"/>
    <n v="19"/>
    <n v="3"/>
    <n v="1"/>
    <n v="80"/>
    <n v="2"/>
    <n v="10"/>
    <n v="3"/>
    <n v="10"/>
    <n v="7"/>
    <n v="3"/>
    <n v="9"/>
  </r>
  <r>
    <s v="No"/>
    <s v="Travel_Rarely"/>
    <x v="0"/>
    <s v="Current Employees"/>
    <x v="1"/>
    <x v="2"/>
    <s v="STAFF-1638"/>
    <x v="1161"/>
    <x v="0"/>
    <x v="3"/>
    <x v="1"/>
    <s v="Yes"/>
    <s v="Y"/>
    <n v="6"/>
    <n v="-2"/>
    <n v="0"/>
    <n v="38"/>
    <n v="0"/>
    <m/>
    <n v="0"/>
    <n v="1"/>
    <n v="397"/>
    <n v="2"/>
    <x v="0"/>
    <n v="1"/>
    <n v="4"/>
    <n v="54"/>
    <n v="2"/>
    <n v="3"/>
    <n v="3"/>
    <n v="7756"/>
    <n v="14199"/>
    <n v="3"/>
    <n v="19"/>
    <n v="3"/>
    <n v="4"/>
    <n v="80"/>
    <n v="1"/>
    <n v="10"/>
    <n v="4"/>
    <n v="5"/>
    <n v="4"/>
    <n v="0"/>
    <n v="2"/>
  </r>
  <r>
    <s v="Yes"/>
    <s v="Travel_Rarely"/>
    <x v="0"/>
    <s v="Ex-Employees"/>
    <x v="0"/>
    <x v="2"/>
    <s v="STAFF-1639"/>
    <x v="1162"/>
    <x v="1"/>
    <x v="0"/>
    <x v="1"/>
    <s v="No"/>
    <s v="Y"/>
    <n v="3"/>
    <n v="-2"/>
    <n v="0"/>
    <n v="35"/>
    <n v="1"/>
    <n v="1"/>
    <n v="1"/>
    <n v="0"/>
    <n v="737"/>
    <n v="10"/>
    <x v="3"/>
    <n v="1"/>
    <n v="4"/>
    <n v="55"/>
    <n v="2"/>
    <n v="3"/>
    <n v="1"/>
    <n v="10306"/>
    <n v="21530"/>
    <n v="9"/>
    <n v="17"/>
    <n v="3"/>
    <n v="3"/>
    <n v="80"/>
    <n v="0"/>
    <n v="15"/>
    <n v="3"/>
    <n v="13"/>
    <n v="12"/>
    <n v="6"/>
    <n v="0"/>
  </r>
  <r>
    <s v="No"/>
    <s v="Travel_Rarely"/>
    <x v="0"/>
    <s v="Current Employees"/>
    <x v="1"/>
    <x v="2"/>
    <s v="STAFF-1640"/>
    <x v="1163"/>
    <x v="0"/>
    <x v="1"/>
    <x v="1"/>
    <s v="No"/>
    <s v="Y"/>
    <n v="2"/>
    <n v="-2"/>
    <n v="0"/>
    <n v="37"/>
    <n v="0"/>
    <m/>
    <n v="0"/>
    <n v="1"/>
    <n v="1470"/>
    <n v="10"/>
    <x v="3"/>
    <n v="1"/>
    <n v="2"/>
    <n v="71"/>
    <n v="3"/>
    <n v="1"/>
    <n v="2"/>
    <n v="3936"/>
    <n v="9953"/>
    <n v="1"/>
    <n v="11"/>
    <n v="3"/>
    <n v="1"/>
    <n v="80"/>
    <n v="1"/>
    <n v="8"/>
    <n v="1"/>
    <n v="8"/>
    <n v="4"/>
    <n v="7"/>
    <n v="7"/>
  </r>
  <r>
    <s v="No"/>
    <s v="Travel_Rarely"/>
    <x v="0"/>
    <s v="Current Employees"/>
    <x v="1"/>
    <x v="0"/>
    <s v="STAFF-1641"/>
    <x v="1164"/>
    <x v="0"/>
    <x v="3"/>
    <x v="0"/>
    <s v="Yes"/>
    <s v="Y"/>
    <n v="2"/>
    <n v="-2"/>
    <n v="0"/>
    <n v="40"/>
    <n v="0"/>
    <m/>
    <n v="0"/>
    <n v="1"/>
    <n v="448"/>
    <n v="16"/>
    <x v="3"/>
    <n v="1"/>
    <n v="3"/>
    <n v="84"/>
    <n v="3"/>
    <n v="3"/>
    <n v="4"/>
    <n v="7945"/>
    <n v="19948"/>
    <n v="6"/>
    <n v="15"/>
    <n v="3"/>
    <n v="4"/>
    <n v="80"/>
    <n v="0"/>
    <n v="18"/>
    <n v="2"/>
    <n v="4"/>
    <n v="2"/>
    <n v="3"/>
    <n v="3"/>
  </r>
  <r>
    <s v="No"/>
    <s v="Travel_Frequently"/>
    <x v="0"/>
    <s v="Current Employees"/>
    <x v="2"/>
    <x v="5"/>
    <s v="STAFF-1642"/>
    <x v="1165"/>
    <x v="1"/>
    <x v="8"/>
    <x v="1"/>
    <s v="Yes"/>
    <s v="Y"/>
    <n v="3"/>
    <n v="-2"/>
    <n v="0"/>
    <n v="44"/>
    <n v="0"/>
    <m/>
    <n v="0"/>
    <n v="1"/>
    <n v="602"/>
    <n v="1"/>
    <x v="4"/>
    <n v="1"/>
    <n v="1"/>
    <n v="37"/>
    <n v="3"/>
    <n v="2"/>
    <n v="4"/>
    <n v="5743"/>
    <n v="10503"/>
    <n v="4"/>
    <n v="11"/>
    <n v="3"/>
    <n v="3"/>
    <n v="80"/>
    <n v="0"/>
    <n v="14"/>
    <n v="3"/>
    <n v="10"/>
    <n v="7"/>
    <n v="0"/>
    <n v="2"/>
  </r>
  <r>
    <s v="No"/>
    <s v="Travel_Frequently"/>
    <x v="1"/>
    <s v="Current Employees"/>
    <x v="1"/>
    <x v="2"/>
    <s v="STAFF-1644"/>
    <x v="1166"/>
    <x v="1"/>
    <x v="5"/>
    <x v="1"/>
    <s v="No"/>
    <s v="Y"/>
    <n v="3"/>
    <n v="-2"/>
    <n v="0"/>
    <n v="48"/>
    <n v="0"/>
    <m/>
    <n v="0"/>
    <n v="1"/>
    <n v="365"/>
    <n v="4"/>
    <x v="4"/>
    <n v="1"/>
    <n v="3"/>
    <n v="89"/>
    <n v="2"/>
    <n v="4"/>
    <n v="4"/>
    <n v="15202"/>
    <n v="5602"/>
    <n v="2"/>
    <n v="25"/>
    <n v="4"/>
    <n v="2"/>
    <n v="80"/>
    <n v="1"/>
    <n v="23"/>
    <n v="3"/>
    <n v="2"/>
    <n v="2"/>
    <n v="2"/>
    <n v="2"/>
  </r>
  <r>
    <s v="Yes"/>
    <s v="Travel_Rarely"/>
    <x v="0"/>
    <s v="Ex-Employees"/>
    <x v="0"/>
    <x v="2"/>
    <s v="STAFF-1645"/>
    <x v="1167"/>
    <x v="1"/>
    <x v="0"/>
    <x v="2"/>
    <s v="Yes"/>
    <s v="Y"/>
    <n v="2"/>
    <n v="-2"/>
    <n v="0"/>
    <n v="35"/>
    <n v="1"/>
    <n v="1"/>
    <n v="1"/>
    <n v="0"/>
    <n v="763"/>
    <n v="15"/>
    <x v="0"/>
    <n v="1"/>
    <n v="1"/>
    <n v="59"/>
    <n v="1"/>
    <n v="2"/>
    <n v="4"/>
    <n v="5440"/>
    <n v="22098"/>
    <n v="6"/>
    <n v="14"/>
    <n v="3"/>
    <n v="4"/>
    <n v="80"/>
    <n v="2"/>
    <n v="7"/>
    <n v="2"/>
    <n v="2"/>
    <n v="2"/>
    <n v="2"/>
    <n v="2"/>
  </r>
  <r>
    <s v="No"/>
    <s v="Travel_Frequently"/>
    <x v="4"/>
    <s v="Current Employees"/>
    <x v="1"/>
    <x v="4"/>
    <s v="STAFF-1646"/>
    <x v="1168"/>
    <x v="0"/>
    <x v="1"/>
    <x v="0"/>
    <s v="Yes"/>
    <s v="Y"/>
    <n v="2"/>
    <n v="-2"/>
    <n v="0"/>
    <n v="24"/>
    <n v="0"/>
    <m/>
    <n v="0"/>
    <n v="1"/>
    <n v="567"/>
    <n v="2"/>
    <x v="1"/>
    <n v="1"/>
    <n v="4"/>
    <n v="32"/>
    <n v="3"/>
    <n v="1"/>
    <n v="4"/>
    <n v="3760"/>
    <n v="17218"/>
    <n v="1"/>
    <n v="13"/>
    <n v="3"/>
    <n v="3"/>
    <n v="80"/>
    <n v="0"/>
    <n v="6"/>
    <n v="3"/>
    <n v="6"/>
    <n v="3"/>
    <n v="1"/>
    <n v="3"/>
  </r>
  <r>
    <s v="No"/>
    <s v="Travel_Rarely"/>
    <x v="2"/>
    <s v="Current Employees"/>
    <x v="1"/>
    <x v="2"/>
    <s v="STAFF-1647"/>
    <x v="1169"/>
    <x v="0"/>
    <x v="1"/>
    <x v="1"/>
    <s v="No"/>
    <s v="Y"/>
    <n v="0"/>
    <n v="-2"/>
    <n v="0"/>
    <n v="27"/>
    <n v="0"/>
    <m/>
    <n v="0"/>
    <n v="1"/>
    <n v="486"/>
    <n v="8"/>
    <x v="3"/>
    <n v="1"/>
    <n v="2"/>
    <n v="86"/>
    <n v="4"/>
    <n v="1"/>
    <n v="3"/>
    <n v="3517"/>
    <n v="22490"/>
    <n v="7"/>
    <n v="17"/>
    <n v="3"/>
    <n v="1"/>
    <n v="80"/>
    <n v="0"/>
    <n v="5"/>
    <n v="3"/>
    <n v="3"/>
    <n v="2"/>
    <n v="0"/>
    <n v="2"/>
  </r>
  <r>
    <s v="No"/>
    <s v="Travel_Frequently"/>
    <x v="2"/>
    <s v="Current Employees"/>
    <x v="1"/>
    <x v="2"/>
    <s v="STAFF-1648"/>
    <x v="1170"/>
    <x v="1"/>
    <x v="1"/>
    <x v="0"/>
    <s v="No"/>
    <s v="Y"/>
    <n v="0"/>
    <n v="-2"/>
    <n v="0"/>
    <n v="27"/>
    <n v="0"/>
    <m/>
    <n v="0"/>
    <n v="1"/>
    <n v="591"/>
    <n v="2"/>
    <x v="3"/>
    <n v="1"/>
    <n v="4"/>
    <n v="87"/>
    <n v="3"/>
    <n v="1"/>
    <n v="4"/>
    <n v="2580"/>
    <n v="6297"/>
    <n v="2"/>
    <n v="13"/>
    <n v="3"/>
    <n v="3"/>
    <n v="80"/>
    <n v="0"/>
    <n v="6"/>
    <n v="2"/>
    <n v="4"/>
    <n v="2"/>
    <n v="1"/>
    <n v="2"/>
  </r>
  <r>
    <s v="Yes"/>
    <s v="Travel_Rarely"/>
    <x v="0"/>
    <s v="Ex-Employees"/>
    <x v="1"/>
    <x v="0"/>
    <s v="STAFF-1649"/>
    <x v="1171"/>
    <x v="1"/>
    <x v="2"/>
    <x v="0"/>
    <s v="Yes"/>
    <s v="Y"/>
    <n v="3"/>
    <n v="-2"/>
    <n v="0"/>
    <n v="40"/>
    <n v="1"/>
    <n v="1"/>
    <n v="1"/>
    <n v="0"/>
    <n v="1329"/>
    <n v="7"/>
    <x v="3"/>
    <n v="1"/>
    <n v="1"/>
    <n v="73"/>
    <n v="3"/>
    <n v="1"/>
    <n v="1"/>
    <n v="2166"/>
    <n v="3339"/>
    <n v="3"/>
    <n v="14"/>
    <n v="3"/>
    <n v="2"/>
    <n v="80"/>
    <n v="0"/>
    <n v="10"/>
    <n v="1"/>
    <n v="4"/>
    <n v="2"/>
    <n v="0"/>
    <n v="3"/>
  </r>
  <r>
    <s v="No"/>
    <s v="Travel_Rarely"/>
    <x v="2"/>
    <s v="Current Employees"/>
    <x v="0"/>
    <x v="2"/>
    <s v="STAFF-1650"/>
    <x v="1172"/>
    <x v="1"/>
    <x v="0"/>
    <x v="0"/>
    <s v="No"/>
    <s v="Y"/>
    <n v="2"/>
    <n v="-2"/>
    <n v="0"/>
    <n v="29"/>
    <n v="0"/>
    <m/>
    <n v="0"/>
    <n v="1"/>
    <n v="469"/>
    <n v="10"/>
    <x v="3"/>
    <n v="1"/>
    <n v="3"/>
    <n v="42"/>
    <n v="2"/>
    <n v="2"/>
    <n v="3"/>
    <n v="5869"/>
    <n v="23413"/>
    <n v="9"/>
    <n v="11"/>
    <n v="3"/>
    <n v="3"/>
    <n v="80"/>
    <n v="0"/>
    <n v="8"/>
    <n v="3"/>
    <n v="5"/>
    <n v="2"/>
    <n v="1"/>
    <n v="4"/>
  </r>
  <r>
    <s v="No"/>
    <s v="Travel_Rarely"/>
    <x v="0"/>
    <s v="Current Employees"/>
    <x v="1"/>
    <x v="0"/>
    <s v="STAFF-1651"/>
    <x v="1173"/>
    <x v="0"/>
    <x v="4"/>
    <x v="1"/>
    <s v="No"/>
    <s v="Y"/>
    <n v="6"/>
    <n v="-2"/>
    <n v="0"/>
    <n v="36"/>
    <n v="0"/>
    <m/>
    <n v="0"/>
    <n v="1"/>
    <n v="711"/>
    <n v="5"/>
    <x v="2"/>
    <n v="1"/>
    <n v="2"/>
    <n v="42"/>
    <n v="3"/>
    <n v="3"/>
    <n v="3"/>
    <n v="8008"/>
    <n v="22792"/>
    <n v="4"/>
    <n v="12"/>
    <n v="3"/>
    <n v="3"/>
    <n v="80"/>
    <n v="2"/>
    <n v="9"/>
    <n v="3"/>
    <n v="3"/>
    <n v="2"/>
    <n v="0"/>
    <n v="2"/>
  </r>
  <r>
    <s v="No"/>
    <s v="Travel_Frequently"/>
    <x v="2"/>
    <s v="Current Employees"/>
    <x v="1"/>
    <x v="0"/>
    <s v="STAFF-1653"/>
    <x v="1174"/>
    <x v="1"/>
    <x v="3"/>
    <x v="2"/>
    <s v="No"/>
    <s v="Y"/>
    <n v="6"/>
    <n v="-2"/>
    <n v="0"/>
    <n v="25"/>
    <n v="0"/>
    <m/>
    <n v="0"/>
    <n v="1"/>
    <n v="772"/>
    <n v="2"/>
    <x v="1"/>
    <n v="1"/>
    <n v="4"/>
    <n v="77"/>
    <n v="4"/>
    <n v="2"/>
    <n v="3"/>
    <n v="5206"/>
    <n v="4973"/>
    <n v="1"/>
    <n v="17"/>
    <n v="3"/>
    <n v="3"/>
    <n v="80"/>
    <n v="2"/>
    <n v="7"/>
    <n v="3"/>
    <n v="7"/>
    <n v="7"/>
    <n v="0"/>
    <n v="7"/>
  </r>
  <r>
    <s v="No"/>
    <s v="Travel_Rarely"/>
    <x v="0"/>
    <s v="Current Employees"/>
    <x v="1"/>
    <x v="2"/>
    <s v="STAFF-1654"/>
    <x v="1175"/>
    <x v="1"/>
    <x v="3"/>
    <x v="1"/>
    <s v="No"/>
    <s v="Y"/>
    <n v="3"/>
    <n v="-2"/>
    <n v="0"/>
    <n v="39"/>
    <n v="0"/>
    <m/>
    <n v="0"/>
    <n v="1"/>
    <n v="492"/>
    <n v="12"/>
    <x v="3"/>
    <n v="1"/>
    <n v="4"/>
    <n v="66"/>
    <n v="3"/>
    <n v="2"/>
    <n v="2"/>
    <n v="5295"/>
    <n v="7693"/>
    <n v="4"/>
    <n v="21"/>
    <n v="4"/>
    <n v="3"/>
    <n v="80"/>
    <n v="0"/>
    <n v="7"/>
    <n v="3"/>
    <n v="5"/>
    <n v="4"/>
    <n v="1"/>
    <n v="0"/>
  </r>
  <r>
    <s v="No"/>
    <s v="Travel_Rarely"/>
    <x v="1"/>
    <s v="Current Employees"/>
    <x v="1"/>
    <x v="1"/>
    <s v="STAFF-1655"/>
    <x v="1176"/>
    <x v="0"/>
    <x v="7"/>
    <x v="1"/>
    <s v="No"/>
    <s v="Y"/>
    <n v="2"/>
    <n v="-2"/>
    <n v="0"/>
    <n v="49"/>
    <n v="0"/>
    <m/>
    <n v="0"/>
    <n v="1"/>
    <n v="301"/>
    <n v="22"/>
    <x v="2"/>
    <n v="1"/>
    <n v="1"/>
    <n v="72"/>
    <n v="3"/>
    <n v="4"/>
    <n v="2"/>
    <n v="16413"/>
    <n v="3498"/>
    <n v="3"/>
    <n v="16"/>
    <n v="3"/>
    <n v="2"/>
    <n v="80"/>
    <n v="2"/>
    <n v="27"/>
    <n v="3"/>
    <n v="4"/>
    <n v="2"/>
    <n v="1"/>
    <n v="2"/>
  </r>
  <r>
    <s v="No"/>
    <s v="Travel_Rarely"/>
    <x v="1"/>
    <s v="Current Employees"/>
    <x v="1"/>
    <x v="0"/>
    <s v="STAFF-1656"/>
    <x v="1177"/>
    <x v="0"/>
    <x v="7"/>
    <x v="2"/>
    <s v="No"/>
    <s v="Y"/>
    <n v="3"/>
    <n v="-2"/>
    <n v="0"/>
    <n v="50"/>
    <n v="0"/>
    <m/>
    <n v="0"/>
    <n v="1"/>
    <n v="813"/>
    <n v="17"/>
    <x v="4"/>
    <n v="1"/>
    <n v="4"/>
    <n v="50"/>
    <n v="2"/>
    <n v="3"/>
    <n v="3"/>
    <n v="13269"/>
    <n v="21981"/>
    <n v="5"/>
    <n v="15"/>
    <n v="3"/>
    <n v="3"/>
    <n v="80"/>
    <n v="3"/>
    <n v="19"/>
    <n v="3"/>
    <n v="14"/>
    <n v="11"/>
    <n v="1"/>
    <n v="11"/>
  </r>
  <r>
    <s v="No"/>
    <s v="Travel_Rarely"/>
    <x v="4"/>
    <s v="Current Employees"/>
    <x v="0"/>
    <x v="2"/>
    <s v="STAFF-1657"/>
    <x v="1178"/>
    <x v="0"/>
    <x v="6"/>
    <x v="0"/>
    <s v="No"/>
    <s v="Y"/>
    <n v="3"/>
    <n v="-2"/>
    <n v="0"/>
    <n v="20"/>
    <n v="0"/>
    <m/>
    <n v="0"/>
    <n v="1"/>
    <n v="1141"/>
    <n v="2"/>
    <x v="3"/>
    <n v="1"/>
    <n v="3"/>
    <n v="31"/>
    <n v="3"/>
    <n v="1"/>
    <n v="3"/>
    <n v="2783"/>
    <n v="13251"/>
    <n v="1"/>
    <n v="19"/>
    <n v="3"/>
    <n v="1"/>
    <n v="80"/>
    <n v="0"/>
    <n v="2"/>
    <n v="3"/>
    <n v="2"/>
    <n v="2"/>
    <n v="2"/>
    <n v="2"/>
  </r>
  <r>
    <s v="No"/>
    <s v="Travel_Rarely"/>
    <x v="2"/>
    <s v="Current Employees"/>
    <x v="1"/>
    <x v="0"/>
    <s v="STAFF-1658"/>
    <x v="1179"/>
    <x v="0"/>
    <x v="1"/>
    <x v="2"/>
    <s v="No"/>
    <s v="Y"/>
    <n v="2"/>
    <n v="-2"/>
    <n v="0"/>
    <n v="34"/>
    <n v="0"/>
    <m/>
    <n v="0"/>
    <n v="1"/>
    <n v="1130"/>
    <n v="3"/>
    <x v="3"/>
    <n v="1"/>
    <n v="4"/>
    <n v="66"/>
    <n v="3"/>
    <n v="2"/>
    <n v="2"/>
    <n v="5433"/>
    <n v="19332"/>
    <n v="1"/>
    <n v="12"/>
    <n v="3"/>
    <n v="3"/>
    <n v="80"/>
    <n v="1"/>
    <n v="11"/>
    <n v="3"/>
    <n v="11"/>
    <n v="8"/>
    <n v="7"/>
    <n v="9"/>
  </r>
  <r>
    <s v="No"/>
    <s v="Travel_Rarely"/>
    <x v="0"/>
    <s v="Current Employees"/>
    <x v="1"/>
    <x v="0"/>
    <s v="STAFF-1659"/>
    <x v="1180"/>
    <x v="1"/>
    <x v="2"/>
    <x v="0"/>
    <s v="No"/>
    <s v="Y"/>
    <n v="4"/>
    <n v="-2"/>
    <n v="0"/>
    <n v="36"/>
    <n v="0"/>
    <m/>
    <n v="0"/>
    <n v="1"/>
    <n v="311"/>
    <n v="7"/>
    <x v="3"/>
    <n v="1"/>
    <n v="1"/>
    <n v="77"/>
    <n v="3"/>
    <n v="1"/>
    <n v="2"/>
    <n v="2013"/>
    <n v="10950"/>
    <n v="2"/>
    <n v="11"/>
    <n v="3"/>
    <n v="3"/>
    <n v="80"/>
    <n v="0"/>
    <n v="15"/>
    <n v="3"/>
    <n v="4"/>
    <n v="3"/>
    <n v="1"/>
    <n v="3"/>
  </r>
  <r>
    <s v="No"/>
    <s v="Travel_Rarely"/>
    <x v="1"/>
    <s v="Current Employees"/>
    <x v="1"/>
    <x v="0"/>
    <s v="STAFF-1661"/>
    <x v="1181"/>
    <x v="0"/>
    <x v="4"/>
    <x v="1"/>
    <s v="Yes"/>
    <s v="Y"/>
    <n v="3"/>
    <n v="-2"/>
    <n v="0"/>
    <n v="49"/>
    <n v="0"/>
    <m/>
    <n v="0"/>
    <n v="1"/>
    <n v="465"/>
    <n v="6"/>
    <x v="1"/>
    <n v="1"/>
    <n v="3"/>
    <n v="41"/>
    <n v="2"/>
    <n v="4"/>
    <n v="3"/>
    <n v="13966"/>
    <n v="11652"/>
    <n v="2"/>
    <n v="19"/>
    <n v="3"/>
    <n v="2"/>
    <n v="80"/>
    <n v="1"/>
    <n v="30"/>
    <n v="3"/>
    <n v="15"/>
    <n v="11"/>
    <n v="2"/>
    <n v="12"/>
  </r>
  <r>
    <s v="No"/>
    <s v="Non-Travel"/>
    <x v="0"/>
    <s v="Current Employees"/>
    <x v="1"/>
    <x v="2"/>
    <s v="STAFF-1662"/>
    <x v="1182"/>
    <x v="0"/>
    <x v="3"/>
    <x v="1"/>
    <s v="No"/>
    <s v="Y"/>
    <n v="6"/>
    <n v="-2"/>
    <n v="0"/>
    <n v="36"/>
    <n v="0"/>
    <m/>
    <n v="0"/>
    <n v="1"/>
    <n v="894"/>
    <n v="1"/>
    <x v="2"/>
    <n v="1"/>
    <n v="4"/>
    <n v="33"/>
    <n v="2"/>
    <n v="2"/>
    <n v="3"/>
    <n v="4374"/>
    <n v="15411"/>
    <n v="0"/>
    <n v="15"/>
    <n v="3"/>
    <n v="3"/>
    <n v="80"/>
    <n v="0"/>
    <n v="4"/>
    <n v="3"/>
    <n v="3"/>
    <n v="2"/>
    <n v="1"/>
    <n v="2"/>
  </r>
  <r>
    <s v="No"/>
    <s v="Travel_Rarely"/>
    <x v="0"/>
    <s v="Current Employees"/>
    <x v="1"/>
    <x v="0"/>
    <s v="STAFF-1664"/>
    <x v="1183"/>
    <x v="1"/>
    <x v="4"/>
    <x v="2"/>
    <s v="No"/>
    <s v="Y"/>
    <n v="3"/>
    <n v="-2"/>
    <n v="0"/>
    <n v="36"/>
    <n v="0"/>
    <m/>
    <n v="0"/>
    <n v="1"/>
    <n v="1040"/>
    <n v="3"/>
    <x v="0"/>
    <n v="1"/>
    <n v="4"/>
    <n v="79"/>
    <n v="4"/>
    <n v="2"/>
    <n v="1"/>
    <n v="6842"/>
    <n v="26308"/>
    <n v="6"/>
    <n v="20"/>
    <n v="4"/>
    <n v="1"/>
    <n v="80"/>
    <n v="1"/>
    <n v="13"/>
    <n v="3"/>
    <n v="5"/>
    <n v="4"/>
    <n v="0"/>
    <n v="4"/>
  </r>
  <r>
    <s v="No"/>
    <s v="Travel_Rarely"/>
    <x v="1"/>
    <s v="Current Employees"/>
    <x v="1"/>
    <x v="2"/>
    <s v="STAFF-1665"/>
    <x v="1184"/>
    <x v="0"/>
    <x v="5"/>
    <x v="1"/>
    <s v="No"/>
    <s v="Y"/>
    <n v="6"/>
    <n v="-2"/>
    <n v="0"/>
    <n v="54"/>
    <n v="0"/>
    <m/>
    <n v="0"/>
    <n v="1"/>
    <n v="584"/>
    <n v="22"/>
    <x v="4"/>
    <n v="1"/>
    <n v="2"/>
    <n v="91"/>
    <n v="3"/>
    <n v="4"/>
    <n v="3"/>
    <n v="17426"/>
    <n v="18685"/>
    <n v="3"/>
    <n v="25"/>
    <n v="4"/>
    <n v="3"/>
    <n v="80"/>
    <n v="1"/>
    <n v="36"/>
    <n v="3"/>
    <n v="10"/>
    <n v="8"/>
    <n v="4"/>
    <n v="7"/>
  </r>
  <r>
    <s v="No"/>
    <s v="Travel_Rarely"/>
    <x v="0"/>
    <s v="Current Employees"/>
    <x v="1"/>
    <x v="0"/>
    <s v="STAFF-1666"/>
    <x v="1185"/>
    <x v="1"/>
    <x v="7"/>
    <x v="1"/>
    <s v="No"/>
    <s v="Y"/>
    <n v="3"/>
    <n v="-2"/>
    <n v="0"/>
    <n v="43"/>
    <n v="0"/>
    <m/>
    <n v="0"/>
    <n v="1"/>
    <n v="1291"/>
    <n v="15"/>
    <x v="0"/>
    <n v="1"/>
    <n v="3"/>
    <n v="65"/>
    <n v="2"/>
    <n v="4"/>
    <n v="3"/>
    <n v="17603"/>
    <n v="3525"/>
    <n v="1"/>
    <n v="24"/>
    <n v="4"/>
    <n v="1"/>
    <n v="80"/>
    <n v="1"/>
    <n v="14"/>
    <n v="3"/>
    <n v="14"/>
    <n v="10"/>
    <n v="6"/>
    <n v="11"/>
  </r>
  <r>
    <s v="Yes"/>
    <s v="Travel_Frequently"/>
    <x v="0"/>
    <s v="Ex-Employees"/>
    <x v="0"/>
    <x v="1"/>
    <s v="STAFF-1667"/>
    <x v="1186"/>
    <x v="1"/>
    <x v="0"/>
    <x v="0"/>
    <s v="Yes"/>
    <s v="Y"/>
    <n v="2"/>
    <n v="-2"/>
    <n v="0"/>
    <n v="35"/>
    <n v="1"/>
    <n v="1"/>
    <n v="1"/>
    <n v="0"/>
    <n v="880"/>
    <n v="12"/>
    <x v="2"/>
    <n v="1"/>
    <n v="4"/>
    <n v="36"/>
    <n v="3"/>
    <n v="2"/>
    <n v="4"/>
    <n v="4581"/>
    <n v="10414"/>
    <n v="3"/>
    <n v="24"/>
    <n v="4"/>
    <n v="1"/>
    <n v="80"/>
    <n v="0"/>
    <n v="13"/>
    <n v="4"/>
    <n v="11"/>
    <n v="9"/>
    <n v="6"/>
    <n v="7"/>
  </r>
  <r>
    <s v="No"/>
    <s v="Travel_Frequently"/>
    <x v="0"/>
    <s v="Current Employees"/>
    <x v="1"/>
    <x v="0"/>
    <s v="STAFF-1668"/>
    <x v="1187"/>
    <x v="1"/>
    <x v="1"/>
    <x v="1"/>
    <s v="No"/>
    <s v="Y"/>
    <n v="4"/>
    <n v="-2"/>
    <n v="0"/>
    <n v="38"/>
    <n v="0"/>
    <m/>
    <n v="0"/>
    <n v="1"/>
    <n v="1189"/>
    <n v="1"/>
    <x v="3"/>
    <n v="1"/>
    <n v="4"/>
    <n v="90"/>
    <n v="3"/>
    <n v="2"/>
    <n v="4"/>
    <n v="4735"/>
    <n v="9867"/>
    <n v="7"/>
    <n v="15"/>
    <n v="3"/>
    <n v="4"/>
    <n v="80"/>
    <n v="2"/>
    <n v="19"/>
    <n v="4"/>
    <n v="13"/>
    <n v="11"/>
    <n v="2"/>
    <n v="9"/>
  </r>
  <r>
    <s v="No"/>
    <s v="Travel_Rarely"/>
    <x v="2"/>
    <s v="Current Employees"/>
    <x v="0"/>
    <x v="2"/>
    <s v="STAFF-1669"/>
    <x v="1188"/>
    <x v="1"/>
    <x v="0"/>
    <x v="2"/>
    <s v="Yes"/>
    <s v="Y"/>
    <n v="3"/>
    <n v="-2"/>
    <n v="0"/>
    <n v="29"/>
    <n v="0"/>
    <m/>
    <n v="0"/>
    <n v="1"/>
    <n v="991"/>
    <n v="5"/>
    <x v="3"/>
    <n v="1"/>
    <n v="1"/>
    <n v="43"/>
    <n v="2"/>
    <n v="2"/>
    <n v="2"/>
    <n v="4187"/>
    <n v="3356"/>
    <n v="1"/>
    <n v="13"/>
    <n v="3"/>
    <n v="2"/>
    <n v="80"/>
    <n v="1"/>
    <n v="10"/>
    <n v="2"/>
    <n v="10"/>
    <n v="0"/>
    <n v="0"/>
    <n v="9"/>
  </r>
  <r>
    <s v="No"/>
    <s v="Travel_Rarely"/>
    <x v="2"/>
    <s v="Current Employees"/>
    <x v="0"/>
    <x v="2"/>
    <s v="STAFF-1670"/>
    <x v="1189"/>
    <x v="1"/>
    <x v="0"/>
    <x v="2"/>
    <s v="No"/>
    <s v="Y"/>
    <n v="5"/>
    <n v="-2"/>
    <n v="0"/>
    <n v="33"/>
    <n v="0"/>
    <m/>
    <n v="0"/>
    <n v="1"/>
    <n v="392"/>
    <n v="2"/>
    <x v="2"/>
    <n v="1"/>
    <n v="4"/>
    <n v="93"/>
    <n v="3"/>
    <n v="2"/>
    <n v="4"/>
    <n v="5505"/>
    <n v="3921"/>
    <n v="1"/>
    <n v="14"/>
    <n v="3"/>
    <n v="3"/>
    <n v="80"/>
    <n v="2"/>
    <n v="6"/>
    <n v="3"/>
    <n v="6"/>
    <n v="2"/>
    <n v="0"/>
    <n v="4"/>
  </r>
  <r>
    <s v="No"/>
    <s v="Travel_Rarely"/>
    <x v="2"/>
    <s v="Current Employees"/>
    <x v="1"/>
    <x v="2"/>
    <s v="STAFF-1671"/>
    <x v="1190"/>
    <x v="1"/>
    <x v="1"/>
    <x v="2"/>
    <s v="No"/>
    <s v="Y"/>
    <n v="4"/>
    <n v="-2"/>
    <n v="0"/>
    <n v="32"/>
    <n v="0"/>
    <m/>
    <n v="0"/>
    <n v="1"/>
    <n v="977"/>
    <n v="2"/>
    <x v="3"/>
    <n v="1"/>
    <n v="4"/>
    <n v="45"/>
    <n v="3"/>
    <n v="2"/>
    <n v="2"/>
    <n v="5470"/>
    <n v="25518"/>
    <n v="0"/>
    <n v="13"/>
    <n v="3"/>
    <n v="3"/>
    <n v="80"/>
    <n v="2"/>
    <n v="10"/>
    <n v="2"/>
    <n v="9"/>
    <n v="5"/>
    <n v="1"/>
    <n v="6"/>
  </r>
  <r>
    <s v="No"/>
    <s v="Travel_Rarely"/>
    <x v="2"/>
    <s v="Current Employees"/>
    <x v="0"/>
    <x v="0"/>
    <s v="STAFF-1673"/>
    <x v="1191"/>
    <x v="0"/>
    <x v="0"/>
    <x v="1"/>
    <s v="No"/>
    <s v="Y"/>
    <n v="2"/>
    <n v="-2"/>
    <n v="0"/>
    <n v="31"/>
    <n v="0"/>
    <m/>
    <n v="0"/>
    <n v="1"/>
    <n v="1112"/>
    <n v="5"/>
    <x v="2"/>
    <n v="1"/>
    <n v="1"/>
    <n v="67"/>
    <n v="3"/>
    <n v="2"/>
    <n v="4"/>
    <n v="5476"/>
    <n v="22589"/>
    <n v="1"/>
    <n v="11"/>
    <n v="3"/>
    <n v="1"/>
    <n v="80"/>
    <n v="2"/>
    <n v="10"/>
    <n v="3"/>
    <n v="10"/>
    <n v="0"/>
    <n v="0"/>
    <n v="2"/>
  </r>
  <r>
    <s v="No"/>
    <s v="Travel_Rarely"/>
    <x v="1"/>
    <s v="Current Employees"/>
    <x v="1"/>
    <x v="2"/>
    <s v="STAFF-1674"/>
    <x v="1192"/>
    <x v="0"/>
    <x v="2"/>
    <x v="2"/>
    <s v="Yes"/>
    <s v="Y"/>
    <n v="2"/>
    <n v="-2"/>
    <n v="0"/>
    <n v="49"/>
    <n v="0"/>
    <m/>
    <n v="0"/>
    <n v="1"/>
    <n v="464"/>
    <n v="16"/>
    <x v="3"/>
    <n v="1"/>
    <n v="4"/>
    <n v="74"/>
    <n v="3"/>
    <n v="1"/>
    <n v="1"/>
    <n v="2587"/>
    <n v="24941"/>
    <n v="4"/>
    <n v="16"/>
    <n v="3"/>
    <n v="2"/>
    <n v="80"/>
    <n v="1"/>
    <n v="17"/>
    <n v="2"/>
    <n v="2"/>
    <n v="2"/>
    <n v="2"/>
    <n v="2"/>
  </r>
  <r>
    <s v="No"/>
    <s v="Travel_Frequently"/>
    <x v="0"/>
    <s v="Current Employees"/>
    <x v="1"/>
    <x v="2"/>
    <s v="STAFF-1675"/>
    <x v="1193"/>
    <x v="0"/>
    <x v="2"/>
    <x v="0"/>
    <s v="No"/>
    <s v="Y"/>
    <n v="3"/>
    <n v="-2"/>
    <n v="0"/>
    <n v="38"/>
    <n v="0"/>
    <m/>
    <n v="0"/>
    <n v="1"/>
    <n v="148"/>
    <n v="2"/>
    <x v="3"/>
    <n v="1"/>
    <n v="4"/>
    <n v="42"/>
    <n v="2"/>
    <n v="1"/>
    <n v="2"/>
    <n v="2440"/>
    <n v="23826"/>
    <n v="1"/>
    <n v="22"/>
    <n v="4"/>
    <n v="2"/>
    <n v="80"/>
    <n v="0"/>
    <n v="4"/>
    <n v="3"/>
    <n v="4"/>
    <n v="3"/>
    <n v="3"/>
    <n v="3"/>
  </r>
  <r>
    <s v="No"/>
    <s v="Travel_Rarely"/>
    <x v="1"/>
    <s v="Current Employees"/>
    <x v="0"/>
    <x v="0"/>
    <s v="STAFF-1676"/>
    <x v="1194"/>
    <x v="0"/>
    <x v="5"/>
    <x v="2"/>
    <s v="No"/>
    <s v="Y"/>
    <n v="2"/>
    <n v="-2"/>
    <n v="0"/>
    <n v="47"/>
    <n v="0"/>
    <m/>
    <n v="0"/>
    <n v="1"/>
    <n v="1225"/>
    <n v="2"/>
    <x v="2"/>
    <n v="1"/>
    <n v="2"/>
    <n v="47"/>
    <n v="4"/>
    <n v="4"/>
    <n v="2"/>
    <n v="15972"/>
    <n v="21086"/>
    <n v="6"/>
    <n v="14"/>
    <n v="3"/>
    <n v="3"/>
    <n v="80"/>
    <n v="3"/>
    <n v="29"/>
    <n v="3"/>
    <n v="3"/>
    <n v="2"/>
    <n v="1"/>
    <n v="2"/>
  </r>
  <r>
    <s v="No"/>
    <s v="Travel_Rarely"/>
    <x v="1"/>
    <s v="Current Employees"/>
    <x v="1"/>
    <x v="0"/>
    <s v="STAFF-1677"/>
    <x v="1195"/>
    <x v="1"/>
    <x v="5"/>
    <x v="0"/>
    <s v="No"/>
    <s v="Y"/>
    <n v="2"/>
    <n v="-2"/>
    <n v="0"/>
    <n v="49"/>
    <n v="0"/>
    <m/>
    <n v="0"/>
    <n v="1"/>
    <n v="809"/>
    <n v="1"/>
    <x v="3"/>
    <n v="1"/>
    <n v="3"/>
    <n v="36"/>
    <n v="3"/>
    <n v="4"/>
    <n v="3"/>
    <n v="15379"/>
    <n v="22384"/>
    <n v="4"/>
    <n v="14"/>
    <n v="3"/>
    <n v="1"/>
    <n v="80"/>
    <n v="0"/>
    <n v="23"/>
    <n v="3"/>
    <n v="8"/>
    <n v="7"/>
    <n v="0"/>
    <n v="0"/>
  </r>
  <r>
    <s v="No"/>
    <s v="Travel_Rarely"/>
    <x v="0"/>
    <s v="Current Employees"/>
    <x v="0"/>
    <x v="0"/>
    <s v="STAFF-1678"/>
    <x v="1196"/>
    <x v="1"/>
    <x v="0"/>
    <x v="0"/>
    <s v="Yes"/>
    <s v="Y"/>
    <n v="2"/>
    <n v="-2"/>
    <n v="0"/>
    <n v="41"/>
    <n v="0"/>
    <m/>
    <n v="0"/>
    <n v="1"/>
    <n v="1206"/>
    <n v="23"/>
    <x v="0"/>
    <n v="1"/>
    <n v="4"/>
    <n v="80"/>
    <n v="3"/>
    <n v="3"/>
    <n v="3"/>
    <n v="7082"/>
    <n v="11591"/>
    <n v="3"/>
    <n v="16"/>
    <n v="3"/>
    <n v="4"/>
    <n v="80"/>
    <n v="0"/>
    <n v="21"/>
    <n v="3"/>
    <n v="2"/>
    <n v="0"/>
    <n v="0"/>
    <n v="2"/>
  </r>
  <r>
    <s v="No"/>
    <s v="Travel_Rarely"/>
    <x v="4"/>
    <s v="Current Employees"/>
    <x v="0"/>
    <x v="0"/>
    <s v="STAFF-1680"/>
    <x v="1197"/>
    <x v="1"/>
    <x v="6"/>
    <x v="0"/>
    <s v="No"/>
    <s v="Y"/>
    <n v="3"/>
    <n v="-2"/>
    <n v="0"/>
    <n v="20"/>
    <n v="0"/>
    <m/>
    <n v="0"/>
    <n v="1"/>
    <n v="727"/>
    <n v="9"/>
    <x v="1"/>
    <n v="1"/>
    <n v="4"/>
    <n v="54"/>
    <n v="3"/>
    <n v="1"/>
    <n v="1"/>
    <n v="2728"/>
    <n v="21082"/>
    <n v="1"/>
    <n v="11"/>
    <n v="3"/>
    <n v="1"/>
    <n v="80"/>
    <n v="0"/>
    <n v="2"/>
    <n v="3"/>
    <n v="2"/>
    <n v="2"/>
    <n v="0"/>
    <n v="2"/>
  </r>
  <r>
    <s v="No"/>
    <s v="Non-Travel"/>
    <x v="2"/>
    <s v="Current Employees"/>
    <x v="0"/>
    <x v="0"/>
    <s v="STAFF-1681"/>
    <x v="1198"/>
    <x v="0"/>
    <x v="0"/>
    <x v="2"/>
    <s v="Yes"/>
    <s v="Y"/>
    <n v="2"/>
    <n v="-2"/>
    <n v="0"/>
    <n v="33"/>
    <n v="0"/>
    <m/>
    <n v="0"/>
    <n v="1"/>
    <n v="530"/>
    <n v="16"/>
    <x v="3"/>
    <n v="1"/>
    <n v="3"/>
    <n v="36"/>
    <n v="3"/>
    <n v="2"/>
    <n v="4"/>
    <n v="5368"/>
    <n v="16130"/>
    <n v="1"/>
    <n v="25"/>
    <n v="4"/>
    <n v="3"/>
    <n v="80"/>
    <n v="1"/>
    <n v="7"/>
    <n v="3"/>
    <n v="6"/>
    <n v="5"/>
    <n v="1"/>
    <n v="2"/>
  </r>
  <r>
    <s v="No"/>
    <s v="Travel_Rarely"/>
    <x v="0"/>
    <s v="Current Employees"/>
    <x v="1"/>
    <x v="0"/>
    <s v="STAFF-1682"/>
    <x v="1199"/>
    <x v="1"/>
    <x v="4"/>
    <x v="1"/>
    <s v="No"/>
    <s v="Y"/>
    <n v="2"/>
    <n v="-2"/>
    <n v="0"/>
    <n v="36"/>
    <n v="0"/>
    <m/>
    <n v="0"/>
    <n v="1"/>
    <n v="1351"/>
    <n v="26"/>
    <x v="2"/>
    <n v="1"/>
    <n v="1"/>
    <n v="80"/>
    <n v="3"/>
    <n v="2"/>
    <n v="3"/>
    <n v="5347"/>
    <n v="7419"/>
    <n v="6"/>
    <n v="14"/>
    <n v="3"/>
    <n v="2"/>
    <n v="80"/>
    <n v="2"/>
    <n v="10"/>
    <n v="2"/>
    <n v="3"/>
    <n v="2"/>
    <n v="0"/>
    <n v="2"/>
  </r>
  <r>
    <s v="No"/>
    <s v="Travel_Rarely"/>
    <x v="0"/>
    <s v="Current Employees"/>
    <x v="2"/>
    <x v="0"/>
    <s v="STAFF-1683"/>
    <x v="1200"/>
    <x v="0"/>
    <x v="8"/>
    <x v="2"/>
    <s v="Yes"/>
    <s v="Y"/>
    <n v="2"/>
    <n v="-2"/>
    <n v="0"/>
    <n v="44"/>
    <n v="0"/>
    <m/>
    <n v="0"/>
    <n v="1"/>
    <n v="528"/>
    <n v="1"/>
    <x v="3"/>
    <n v="1"/>
    <n v="3"/>
    <n v="44"/>
    <n v="3"/>
    <n v="1"/>
    <n v="4"/>
    <n v="3195"/>
    <n v="4167"/>
    <n v="4"/>
    <n v="18"/>
    <n v="3"/>
    <n v="1"/>
    <n v="80"/>
    <n v="3"/>
    <n v="8"/>
    <n v="3"/>
    <n v="2"/>
    <n v="2"/>
    <n v="2"/>
    <n v="2"/>
  </r>
  <r>
    <s v="Yes"/>
    <s v="Travel_Rarely"/>
    <x v="4"/>
    <s v="Ex-Employees"/>
    <x v="1"/>
    <x v="2"/>
    <s v="STAFF-1684"/>
    <x v="1201"/>
    <x v="1"/>
    <x v="2"/>
    <x v="0"/>
    <s v="Yes"/>
    <s v="Y"/>
    <n v="2"/>
    <n v="-2"/>
    <n v="0"/>
    <n v="23"/>
    <n v="1"/>
    <n v="1"/>
    <n v="1"/>
    <n v="0"/>
    <n v="1320"/>
    <n v="8"/>
    <x v="1"/>
    <n v="1"/>
    <n v="4"/>
    <n v="93"/>
    <n v="2"/>
    <n v="1"/>
    <n v="3"/>
    <n v="3989"/>
    <n v="20586"/>
    <n v="1"/>
    <n v="11"/>
    <n v="3"/>
    <n v="1"/>
    <n v="80"/>
    <n v="0"/>
    <n v="5"/>
    <n v="3"/>
    <n v="5"/>
    <n v="4"/>
    <n v="1"/>
    <n v="2"/>
  </r>
  <r>
    <s v="No"/>
    <s v="Travel_Rarely"/>
    <x v="0"/>
    <s v="Current Employees"/>
    <x v="1"/>
    <x v="2"/>
    <s v="STAFF-1687"/>
    <x v="1202"/>
    <x v="0"/>
    <x v="2"/>
    <x v="1"/>
    <s v="No"/>
    <s v="Y"/>
    <n v="5"/>
    <n v="-2"/>
    <n v="0"/>
    <n v="38"/>
    <n v="0"/>
    <m/>
    <n v="0"/>
    <n v="1"/>
    <n v="1495"/>
    <n v="4"/>
    <x v="0"/>
    <n v="1"/>
    <n v="4"/>
    <n v="87"/>
    <n v="3"/>
    <n v="1"/>
    <n v="3"/>
    <n v="3306"/>
    <n v="26176"/>
    <n v="7"/>
    <n v="19"/>
    <n v="3"/>
    <n v="4"/>
    <n v="80"/>
    <n v="1"/>
    <n v="7"/>
    <n v="2"/>
    <n v="0"/>
    <n v="0"/>
    <n v="0"/>
    <n v="0"/>
  </r>
  <r>
    <s v="No"/>
    <s v="Travel_Rarely"/>
    <x v="1"/>
    <s v="Current Employees"/>
    <x v="1"/>
    <x v="2"/>
    <s v="STAFF-1689"/>
    <x v="1203"/>
    <x v="1"/>
    <x v="4"/>
    <x v="1"/>
    <s v="No"/>
    <s v="Y"/>
    <n v="2"/>
    <n v="-2"/>
    <n v="0"/>
    <n v="53"/>
    <n v="0"/>
    <m/>
    <n v="0"/>
    <n v="1"/>
    <n v="1395"/>
    <n v="24"/>
    <x v="2"/>
    <n v="1"/>
    <n v="2"/>
    <n v="48"/>
    <n v="4"/>
    <n v="3"/>
    <n v="4"/>
    <n v="7005"/>
    <n v="3458"/>
    <n v="3"/>
    <n v="15"/>
    <n v="3"/>
    <n v="3"/>
    <n v="80"/>
    <n v="0"/>
    <n v="11"/>
    <n v="3"/>
    <n v="4"/>
    <n v="3"/>
    <n v="1"/>
    <n v="2"/>
  </r>
  <r>
    <s v="Yes"/>
    <s v="Travel_Frequently"/>
    <x v="1"/>
    <s v="Ex-Employees"/>
    <x v="0"/>
    <x v="2"/>
    <s v="STAFF-1691"/>
    <x v="1204"/>
    <x v="0"/>
    <x v="6"/>
    <x v="1"/>
    <s v="Yes"/>
    <s v="Y"/>
    <n v="3"/>
    <n v="-2"/>
    <n v="0"/>
    <n v="48"/>
    <n v="1"/>
    <n v="1"/>
    <n v="1"/>
    <n v="0"/>
    <n v="708"/>
    <n v="7"/>
    <x v="0"/>
    <n v="1"/>
    <n v="4"/>
    <n v="95"/>
    <n v="3"/>
    <n v="1"/>
    <n v="3"/>
    <n v="2655"/>
    <n v="11740"/>
    <n v="2"/>
    <n v="11"/>
    <n v="3"/>
    <n v="3"/>
    <n v="80"/>
    <n v="2"/>
    <n v="19"/>
    <n v="3"/>
    <n v="9"/>
    <n v="7"/>
    <n v="7"/>
    <n v="7"/>
  </r>
  <r>
    <s v="Yes"/>
    <s v="Travel_Rarely"/>
    <x v="2"/>
    <s v="Ex-Employees"/>
    <x v="1"/>
    <x v="0"/>
    <s v="STAFF-1692"/>
    <x v="1205"/>
    <x v="1"/>
    <x v="2"/>
    <x v="0"/>
    <s v="No"/>
    <s v="Y"/>
    <n v="2"/>
    <n v="-2"/>
    <n v="0"/>
    <n v="32"/>
    <n v="1"/>
    <n v="1"/>
    <n v="1"/>
    <n v="0"/>
    <n v="1259"/>
    <n v="2"/>
    <x v="2"/>
    <n v="1"/>
    <n v="4"/>
    <n v="95"/>
    <n v="3"/>
    <n v="1"/>
    <n v="2"/>
    <n v="1393"/>
    <n v="24852"/>
    <n v="1"/>
    <n v="12"/>
    <n v="3"/>
    <n v="1"/>
    <n v="80"/>
    <n v="0"/>
    <n v="1"/>
    <n v="3"/>
    <n v="1"/>
    <n v="0"/>
    <n v="0"/>
    <n v="0"/>
  </r>
  <r>
    <s v="No"/>
    <s v="Non-Travel"/>
    <x v="2"/>
    <s v="Current Employees"/>
    <x v="1"/>
    <x v="2"/>
    <s v="STAFF-1693"/>
    <x v="1206"/>
    <x v="1"/>
    <x v="2"/>
    <x v="0"/>
    <s v="No"/>
    <s v="Y"/>
    <n v="5"/>
    <n v="-2"/>
    <n v="0"/>
    <n v="26"/>
    <n v="0"/>
    <m/>
    <n v="0"/>
    <n v="1"/>
    <n v="786"/>
    <n v="7"/>
    <x v="3"/>
    <n v="1"/>
    <n v="4"/>
    <n v="76"/>
    <n v="3"/>
    <n v="1"/>
    <n v="4"/>
    <n v="2570"/>
    <n v="11925"/>
    <n v="1"/>
    <n v="20"/>
    <n v="4"/>
    <n v="3"/>
    <n v="80"/>
    <n v="0"/>
    <n v="7"/>
    <n v="3"/>
    <n v="7"/>
    <n v="7"/>
    <n v="5"/>
    <n v="7"/>
  </r>
  <r>
    <s v="No"/>
    <s v="Travel_Rarely"/>
    <x v="3"/>
    <s v="Current Employees"/>
    <x v="1"/>
    <x v="4"/>
    <s v="STAFF-1694"/>
    <x v="1207"/>
    <x v="1"/>
    <x v="1"/>
    <x v="2"/>
    <s v="No"/>
    <s v="Y"/>
    <n v="1"/>
    <n v="-2"/>
    <n v="0"/>
    <n v="55"/>
    <n v="0"/>
    <m/>
    <n v="0"/>
    <n v="1"/>
    <n v="1441"/>
    <n v="22"/>
    <x v="3"/>
    <n v="1"/>
    <n v="4"/>
    <n v="94"/>
    <n v="2"/>
    <n v="1"/>
    <n v="4"/>
    <n v="3537"/>
    <n v="23737"/>
    <n v="5"/>
    <n v="12"/>
    <n v="3"/>
    <n v="4"/>
    <n v="80"/>
    <n v="1"/>
    <n v="8"/>
    <n v="3"/>
    <n v="4"/>
    <n v="2"/>
    <n v="1"/>
    <n v="2"/>
  </r>
  <r>
    <s v="No"/>
    <s v="Travel_Rarely"/>
    <x v="2"/>
    <s v="Current Employees"/>
    <x v="1"/>
    <x v="2"/>
    <s v="STAFF-1696"/>
    <x v="1208"/>
    <x v="1"/>
    <x v="2"/>
    <x v="1"/>
    <s v="No"/>
    <s v="Y"/>
    <n v="3"/>
    <n v="-2"/>
    <n v="0"/>
    <n v="34"/>
    <n v="0"/>
    <m/>
    <n v="0"/>
    <n v="1"/>
    <n v="1157"/>
    <n v="5"/>
    <x v="0"/>
    <n v="1"/>
    <n v="2"/>
    <n v="57"/>
    <n v="2"/>
    <n v="2"/>
    <n v="4"/>
    <n v="3986"/>
    <n v="11912"/>
    <n v="1"/>
    <n v="14"/>
    <n v="3"/>
    <n v="3"/>
    <n v="80"/>
    <n v="1"/>
    <n v="15"/>
    <n v="4"/>
    <n v="15"/>
    <n v="10"/>
    <n v="4"/>
    <n v="13"/>
  </r>
  <r>
    <s v="No"/>
    <s v="Travel_Rarely"/>
    <x v="3"/>
    <s v="Current Employees"/>
    <x v="1"/>
    <x v="2"/>
    <s v="STAFF-1697"/>
    <x v="1209"/>
    <x v="1"/>
    <x v="4"/>
    <x v="2"/>
    <s v="No"/>
    <s v="Y"/>
    <n v="2"/>
    <n v="-2"/>
    <n v="0"/>
    <n v="60"/>
    <n v="0"/>
    <m/>
    <n v="0"/>
    <n v="1"/>
    <n v="370"/>
    <n v="1"/>
    <x v="2"/>
    <n v="1"/>
    <n v="3"/>
    <n v="92"/>
    <n v="1"/>
    <n v="3"/>
    <n v="4"/>
    <n v="10883"/>
    <n v="20467"/>
    <n v="3"/>
    <n v="20"/>
    <n v="4"/>
    <n v="3"/>
    <n v="80"/>
    <n v="1"/>
    <n v="19"/>
    <n v="4"/>
    <n v="1"/>
    <n v="0"/>
    <n v="0"/>
    <n v="0"/>
  </r>
  <r>
    <s v="No"/>
    <s v="Travel_Rarely"/>
    <x v="2"/>
    <s v="Current Employees"/>
    <x v="1"/>
    <x v="2"/>
    <s v="STAFF-1698"/>
    <x v="1210"/>
    <x v="1"/>
    <x v="2"/>
    <x v="1"/>
    <s v="No"/>
    <s v="Y"/>
    <n v="6"/>
    <n v="-2"/>
    <n v="0"/>
    <n v="33"/>
    <n v="0"/>
    <m/>
    <n v="0"/>
    <n v="1"/>
    <n v="267"/>
    <n v="21"/>
    <x v="3"/>
    <n v="1"/>
    <n v="2"/>
    <n v="79"/>
    <n v="4"/>
    <n v="1"/>
    <n v="2"/>
    <n v="2028"/>
    <n v="13637"/>
    <n v="1"/>
    <n v="18"/>
    <n v="3"/>
    <n v="4"/>
    <n v="80"/>
    <n v="3"/>
    <n v="14"/>
    <n v="3"/>
    <n v="14"/>
    <n v="11"/>
    <n v="2"/>
    <n v="13"/>
  </r>
  <r>
    <s v="No"/>
    <s v="Travel_Frequently"/>
    <x v="0"/>
    <s v="Current Employees"/>
    <x v="0"/>
    <x v="2"/>
    <s v="STAFF-1700"/>
    <x v="1211"/>
    <x v="1"/>
    <x v="0"/>
    <x v="2"/>
    <s v="No"/>
    <s v="Y"/>
    <n v="2"/>
    <n v="-2"/>
    <n v="0"/>
    <n v="37"/>
    <n v="0"/>
    <m/>
    <n v="0"/>
    <n v="1"/>
    <n v="1278"/>
    <n v="1"/>
    <x v="2"/>
    <n v="1"/>
    <n v="3"/>
    <n v="31"/>
    <n v="1"/>
    <n v="2"/>
    <n v="4"/>
    <n v="9525"/>
    <n v="7677"/>
    <n v="1"/>
    <n v="14"/>
    <n v="3"/>
    <n v="3"/>
    <n v="80"/>
    <n v="2"/>
    <n v="6"/>
    <n v="2"/>
    <n v="6"/>
    <n v="3"/>
    <n v="1"/>
    <n v="3"/>
  </r>
  <r>
    <s v="No"/>
    <s v="Travel_Rarely"/>
    <x v="2"/>
    <s v="Current Employees"/>
    <x v="1"/>
    <x v="0"/>
    <s v="STAFF-1701"/>
    <x v="1212"/>
    <x v="0"/>
    <x v="1"/>
    <x v="1"/>
    <s v="No"/>
    <s v="Y"/>
    <n v="3"/>
    <n v="-2"/>
    <n v="0"/>
    <n v="34"/>
    <n v="0"/>
    <m/>
    <n v="0"/>
    <n v="1"/>
    <n v="678"/>
    <n v="19"/>
    <x v="3"/>
    <n v="1"/>
    <n v="2"/>
    <n v="35"/>
    <n v="2"/>
    <n v="1"/>
    <n v="4"/>
    <n v="2929"/>
    <n v="20338"/>
    <n v="1"/>
    <n v="12"/>
    <n v="3"/>
    <n v="2"/>
    <n v="80"/>
    <n v="0"/>
    <n v="10"/>
    <n v="3"/>
    <n v="10"/>
    <n v="9"/>
    <n v="8"/>
    <n v="7"/>
  </r>
  <r>
    <s v="Yes"/>
    <s v="Travel_Rarely"/>
    <x v="4"/>
    <s v="Ex-Employees"/>
    <x v="0"/>
    <x v="0"/>
    <s v="STAFF-1702"/>
    <x v="1213"/>
    <x v="1"/>
    <x v="6"/>
    <x v="2"/>
    <s v="Yes"/>
    <s v="Y"/>
    <n v="2"/>
    <n v="-2"/>
    <n v="0"/>
    <n v="23"/>
    <n v="1"/>
    <n v="1"/>
    <n v="1"/>
    <n v="0"/>
    <n v="427"/>
    <n v="7"/>
    <x v="3"/>
    <n v="1"/>
    <n v="3"/>
    <n v="99"/>
    <n v="3"/>
    <n v="1"/>
    <n v="4"/>
    <n v="2275"/>
    <n v="25103"/>
    <n v="1"/>
    <n v="21"/>
    <n v="4"/>
    <n v="2"/>
    <n v="80"/>
    <n v="1"/>
    <n v="3"/>
    <n v="3"/>
    <n v="3"/>
    <n v="2"/>
    <n v="0"/>
    <n v="2"/>
  </r>
  <r>
    <s v="No"/>
    <s v="Travel_Rarely"/>
    <x v="0"/>
    <s v="Current Employees"/>
    <x v="1"/>
    <x v="0"/>
    <s v="STAFF-1703"/>
    <x v="1214"/>
    <x v="0"/>
    <x v="4"/>
    <x v="1"/>
    <s v="Yes"/>
    <s v="Y"/>
    <n v="2"/>
    <n v="-2"/>
    <n v="0"/>
    <n v="44"/>
    <n v="0"/>
    <m/>
    <n v="0"/>
    <n v="1"/>
    <n v="921"/>
    <n v="2"/>
    <x v="3"/>
    <n v="1"/>
    <n v="3"/>
    <n v="96"/>
    <n v="4"/>
    <n v="3"/>
    <n v="4"/>
    <n v="7879"/>
    <n v="14810"/>
    <n v="1"/>
    <n v="19"/>
    <n v="3"/>
    <n v="2"/>
    <n v="80"/>
    <n v="1"/>
    <n v="9"/>
    <n v="3"/>
    <n v="8"/>
    <n v="7"/>
    <n v="6"/>
    <n v="7"/>
  </r>
  <r>
    <s v="No"/>
    <s v="Travel_Frequently"/>
    <x v="0"/>
    <s v="Current Employees"/>
    <x v="1"/>
    <x v="2"/>
    <s v="STAFF-1704"/>
    <x v="1215"/>
    <x v="1"/>
    <x v="1"/>
    <x v="0"/>
    <s v="Yes"/>
    <s v="Y"/>
    <n v="2"/>
    <n v="-2"/>
    <n v="0"/>
    <n v="35"/>
    <n v="0"/>
    <m/>
    <n v="0"/>
    <n v="1"/>
    <n v="146"/>
    <n v="2"/>
    <x v="2"/>
    <n v="1"/>
    <n v="1"/>
    <n v="79"/>
    <n v="2"/>
    <n v="1"/>
    <n v="4"/>
    <n v="4930"/>
    <n v="13970"/>
    <n v="0"/>
    <n v="14"/>
    <n v="3"/>
    <n v="3"/>
    <n v="80"/>
    <n v="0"/>
    <n v="6"/>
    <n v="4"/>
    <n v="5"/>
    <n v="4"/>
    <n v="1"/>
    <n v="4"/>
  </r>
  <r>
    <s v="No"/>
    <s v="Travel_Rarely"/>
    <x v="0"/>
    <s v="Current Employees"/>
    <x v="0"/>
    <x v="2"/>
    <s v="STAFF-1706"/>
    <x v="1216"/>
    <x v="1"/>
    <x v="0"/>
    <x v="1"/>
    <s v="Yes"/>
    <s v="Y"/>
    <n v="3"/>
    <n v="-2"/>
    <n v="0"/>
    <n v="43"/>
    <n v="0"/>
    <m/>
    <n v="0"/>
    <n v="1"/>
    <n v="1179"/>
    <n v="2"/>
    <x v="3"/>
    <n v="1"/>
    <n v="4"/>
    <n v="73"/>
    <n v="3"/>
    <n v="2"/>
    <n v="4"/>
    <n v="7847"/>
    <n v="6069"/>
    <n v="1"/>
    <n v="17"/>
    <n v="3"/>
    <n v="1"/>
    <n v="80"/>
    <n v="1"/>
    <n v="10"/>
    <n v="3"/>
    <n v="10"/>
    <n v="9"/>
    <n v="8"/>
    <n v="8"/>
  </r>
  <r>
    <s v="No"/>
    <s v="Travel_Rarely"/>
    <x v="4"/>
    <s v="Current Employees"/>
    <x v="1"/>
    <x v="2"/>
    <s v="STAFF-1707"/>
    <x v="1217"/>
    <x v="1"/>
    <x v="1"/>
    <x v="1"/>
    <s v="No"/>
    <s v="Y"/>
    <n v="1"/>
    <n v="-2"/>
    <n v="0"/>
    <n v="24"/>
    <n v="0"/>
    <m/>
    <n v="0"/>
    <n v="1"/>
    <n v="581"/>
    <n v="9"/>
    <x v="3"/>
    <n v="1"/>
    <n v="3"/>
    <n v="62"/>
    <n v="4"/>
    <n v="1"/>
    <n v="3"/>
    <n v="4401"/>
    <n v="17616"/>
    <n v="1"/>
    <n v="16"/>
    <n v="3"/>
    <n v="4"/>
    <n v="80"/>
    <n v="1"/>
    <n v="5"/>
    <n v="3"/>
    <n v="5"/>
    <n v="3"/>
    <n v="0"/>
    <n v="4"/>
  </r>
  <r>
    <s v="No"/>
    <s v="Travel_Rarely"/>
    <x v="0"/>
    <s v="Current Employees"/>
    <x v="0"/>
    <x v="3"/>
    <s v="STAFF-1708"/>
    <x v="1218"/>
    <x v="1"/>
    <x v="0"/>
    <x v="0"/>
    <s v="No"/>
    <s v="Y"/>
    <n v="3"/>
    <n v="-2"/>
    <n v="0"/>
    <n v="41"/>
    <n v="0"/>
    <m/>
    <n v="0"/>
    <n v="1"/>
    <n v="918"/>
    <n v="6"/>
    <x v="3"/>
    <n v="1"/>
    <n v="4"/>
    <n v="35"/>
    <n v="3"/>
    <n v="3"/>
    <n v="1"/>
    <n v="9241"/>
    <n v="15869"/>
    <n v="1"/>
    <n v="12"/>
    <n v="3"/>
    <n v="2"/>
    <n v="80"/>
    <n v="0"/>
    <n v="10"/>
    <n v="3"/>
    <n v="10"/>
    <n v="8"/>
    <n v="8"/>
    <n v="7"/>
  </r>
  <r>
    <s v="No"/>
    <s v="Travel_Rarely"/>
    <x v="2"/>
    <s v="Current Employees"/>
    <x v="1"/>
    <x v="2"/>
    <s v="STAFF-1709"/>
    <x v="1219"/>
    <x v="0"/>
    <x v="2"/>
    <x v="1"/>
    <s v="No"/>
    <s v="Y"/>
    <n v="2"/>
    <n v="-2"/>
    <n v="0"/>
    <n v="29"/>
    <n v="0"/>
    <m/>
    <n v="0"/>
    <n v="1"/>
    <n v="1082"/>
    <n v="9"/>
    <x v="2"/>
    <n v="1"/>
    <n v="4"/>
    <n v="43"/>
    <n v="3"/>
    <n v="1"/>
    <n v="3"/>
    <n v="2974"/>
    <n v="25412"/>
    <n v="9"/>
    <n v="17"/>
    <n v="3"/>
    <n v="3"/>
    <n v="80"/>
    <n v="1"/>
    <n v="9"/>
    <n v="3"/>
    <n v="5"/>
    <n v="3"/>
    <n v="1"/>
    <n v="2"/>
  </r>
  <r>
    <s v="No"/>
    <s v="Travel_Rarely"/>
    <x v="0"/>
    <s v="Current Employees"/>
    <x v="0"/>
    <x v="0"/>
    <s v="STAFF-1710"/>
    <x v="1220"/>
    <x v="0"/>
    <x v="6"/>
    <x v="0"/>
    <s v="No"/>
    <s v="Y"/>
    <n v="2"/>
    <n v="-2"/>
    <n v="0"/>
    <n v="36"/>
    <n v="0"/>
    <m/>
    <n v="0"/>
    <n v="1"/>
    <n v="530"/>
    <n v="2"/>
    <x v="2"/>
    <n v="1"/>
    <n v="3"/>
    <n v="51"/>
    <n v="3"/>
    <n v="2"/>
    <n v="4"/>
    <n v="4502"/>
    <n v="7439"/>
    <n v="3"/>
    <n v="15"/>
    <n v="3"/>
    <n v="3"/>
    <n v="80"/>
    <n v="0"/>
    <n v="17"/>
    <n v="2"/>
    <n v="13"/>
    <n v="7"/>
    <n v="6"/>
    <n v="7"/>
  </r>
  <r>
    <s v="No"/>
    <s v="Non-Travel"/>
    <x v="1"/>
    <s v="Current Employees"/>
    <x v="1"/>
    <x v="0"/>
    <s v="STAFF-1712"/>
    <x v="1221"/>
    <x v="1"/>
    <x v="4"/>
    <x v="1"/>
    <s v="No"/>
    <s v="Y"/>
    <n v="3"/>
    <n v="-2"/>
    <n v="0"/>
    <n v="45"/>
    <n v="0"/>
    <m/>
    <n v="0"/>
    <n v="1"/>
    <n v="1238"/>
    <n v="1"/>
    <x v="1"/>
    <n v="1"/>
    <n v="3"/>
    <n v="74"/>
    <n v="2"/>
    <n v="3"/>
    <n v="3"/>
    <n v="10748"/>
    <n v="3395"/>
    <n v="3"/>
    <n v="23"/>
    <n v="4"/>
    <n v="4"/>
    <n v="80"/>
    <n v="1"/>
    <n v="25"/>
    <n v="2"/>
    <n v="23"/>
    <n v="15"/>
    <n v="14"/>
    <n v="4"/>
  </r>
  <r>
    <s v="Yes"/>
    <s v="Travel_Rarely"/>
    <x v="4"/>
    <s v="Ex-Employees"/>
    <x v="2"/>
    <x v="5"/>
    <s v="STAFF-1714"/>
    <x v="1222"/>
    <x v="1"/>
    <x v="8"/>
    <x v="1"/>
    <s v="No"/>
    <s v="Y"/>
    <n v="2"/>
    <n v="-2"/>
    <n v="0"/>
    <n v="24"/>
    <n v="1"/>
    <n v="1"/>
    <n v="1"/>
    <n v="0"/>
    <n v="240"/>
    <n v="22"/>
    <x v="1"/>
    <n v="1"/>
    <n v="4"/>
    <n v="58"/>
    <n v="1"/>
    <n v="1"/>
    <n v="3"/>
    <n v="1555"/>
    <n v="11585"/>
    <n v="1"/>
    <n v="11"/>
    <n v="3"/>
    <n v="3"/>
    <n v="80"/>
    <n v="1"/>
    <n v="1"/>
    <n v="3"/>
    <n v="1"/>
    <n v="0"/>
    <n v="0"/>
    <n v="0"/>
  </r>
  <r>
    <s v="Yes"/>
    <s v="Travel_Frequently"/>
    <x v="1"/>
    <s v="Ex-Employees"/>
    <x v="0"/>
    <x v="0"/>
    <s v="STAFF-1716"/>
    <x v="1223"/>
    <x v="1"/>
    <x v="0"/>
    <x v="1"/>
    <s v="No"/>
    <s v="Y"/>
    <n v="3"/>
    <n v="-2"/>
    <n v="0"/>
    <n v="47"/>
    <n v="1"/>
    <n v="1"/>
    <n v="1"/>
    <n v="0"/>
    <n v="1093"/>
    <n v="9"/>
    <x v="3"/>
    <n v="1"/>
    <n v="3"/>
    <n v="82"/>
    <n v="1"/>
    <n v="4"/>
    <n v="3"/>
    <n v="12936"/>
    <n v="24164"/>
    <n v="7"/>
    <n v="11"/>
    <n v="3"/>
    <n v="3"/>
    <n v="80"/>
    <n v="0"/>
    <n v="25"/>
    <n v="1"/>
    <n v="23"/>
    <n v="5"/>
    <n v="14"/>
    <n v="10"/>
  </r>
  <r>
    <s v="No"/>
    <s v="Travel_Rarely"/>
    <x v="2"/>
    <s v="Current Employees"/>
    <x v="1"/>
    <x v="2"/>
    <s v="STAFF-1718"/>
    <x v="1224"/>
    <x v="1"/>
    <x v="2"/>
    <x v="1"/>
    <s v="No"/>
    <s v="Y"/>
    <n v="3"/>
    <n v="-2"/>
    <n v="0"/>
    <n v="26"/>
    <n v="0"/>
    <m/>
    <n v="0"/>
    <n v="1"/>
    <n v="390"/>
    <n v="17"/>
    <x v="2"/>
    <n v="1"/>
    <n v="4"/>
    <n v="62"/>
    <n v="1"/>
    <n v="1"/>
    <n v="3"/>
    <n v="2305"/>
    <n v="6217"/>
    <n v="1"/>
    <n v="15"/>
    <n v="3"/>
    <n v="3"/>
    <n v="80"/>
    <n v="3"/>
    <n v="3"/>
    <n v="4"/>
    <n v="3"/>
    <n v="2"/>
    <n v="0"/>
    <n v="2"/>
  </r>
  <r>
    <s v="No"/>
    <s v="Travel_Rarely"/>
    <x v="1"/>
    <s v="Current Employees"/>
    <x v="1"/>
    <x v="4"/>
    <s v="STAFF-1719"/>
    <x v="1225"/>
    <x v="0"/>
    <x v="7"/>
    <x v="0"/>
    <s v="No"/>
    <s v="Y"/>
    <n v="2"/>
    <n v="-2"/>
    <n v="0"/>
    <n v="45"/>
    <n v="0"/>
    <m/>
    <n v="0"/>
    <n v="1"/>
    <n v="1005"/>
    <n v="28"/>
    <x v="0"/>
    <n v="1"/>
    <n v="4"/>
    <n v="48"/>
    <n v="2"/>
    <n v="4"/>
    <n v="4"/>
    <n v="16704"/>
    <n v="17119"/>
    <n v="1"/>
    <n v="11"/>
    <n v="3"/>
    <n v="3"/>
    <n v="80"/>
    <n v="0"/>
    <n v="21"/>
    <n v="3"/>
    <n v="21"/>
    <n v="6"/>
    <n v="8"/>
    <n v="6"/>
  </r>
  <r>
    <s v="No"/>
    <s v="Travel_Frequently"/>
    <x v="2"/>
    <s v="Current Employees"/>
    <x v="1"/>
    <x v="0"/>
    <s v="STAFF-1720"/>
    <x v="1226"/>
    <x v="1"/>
    <x v="1"/>
    <x v="1"/>
    <s v="No"/>
    <s v="Y"/>
    <n v="3"/>
    <n v="-2"/>
    <n v="0"/>
    <n v="32"/>
    <n v="0"/>
    <m/>
    <n v="0"/>
    <n v="1"/>
    <n v="585"/>
    <n v="10"/>
    <x v="3"/>
    <n v="1"/>
    <n v="1"/>
    <n v="56"/>
    <n v="3"/>
    <n v="1"/>
    <n v="3"/>
    <n v="3433"/>
    <n v="17360"/>
    <n v="6"/>
    <n v="13"/>
    <n v="3"/>
    <n v="1"/>
    <n v="80"/>
    <n v="1"/>
    <n v="10"/>
    <n v="2"/>
    <n v="5"/>
    <n v="2"/>
    <n v="1"/>
    <n v="3"/>
  </r>
  <r>
    <s v="No"/>
    <s v="Travel_Rarely"/>
    <x v="2"/>
    <s v="Current Employees"/>
    <x v="1"/>
    <x v="0"/>
    <s v="STAFF-1721"/>
    <x v="1227"/>
    <x v="1"/>
    <x v="2"/>
    <x v="1"/>
    <s v="No"/>
    <s v="Y"/>
    <n v="2"/>
    <n v="-2"/>
    <n v="0"/>
    <n v="31"/>
    <n v="0"/>
    <m/>
    <n v="0"/>
    <n v="1"/>
    <n v="741"/>
    <n v="2"/>
    <x v="2"/>
    <n v="1"/>
    <n v="2"/>
    <n v="69"/>
    <n v="3"/>
    <n v="1"/>
    <n v="3"/>
    <n v="3477"/>
    <n v="18103"/>
    <n v="1"/>
    <n v="14"/>
    <n v="3"/>
    <n v="4"/>
    <n v="80"/>
    <n v="1"/>
    <n v="6"/>
    <n v="4"/>
    <n v="5"/>
    <n v="2"/>
    <n v="0"/>
    <n v="3"/>
  </r>
  <r>
    <s v="No"/>
    <s v="Non-Travel"/>
    <x v="0"/>
    <s v="Current Employees"/>
    <x v="2"/>
    <x v="5"/>
    <s v="STAFF-1722"/>
    <x v="1228"/>
    <x v="1"/>
    <x v="8"/>
    <x v="1"/>
    <s v="No"/>
    <s v="Y"/>
    <n v="4"/>
    <n v="-2"/>
    <n v="0"/>
    <n v="41"/>
    <n v="0"/>
    <m/>
    <n v="0"/>
    <n v="1"/>
    <n v="552"/>
    <n v="4"/>
    <x v="3"/>
    <n v="1"/>
    <n v="3"/>
    <n v="60"/>
    <n v="1"/>
    <n v="2"/>
    <n v="2"/>
    <n v="6430"/>
    <n v="20794"/>
    <n v="6"/>
    <n v="19"/>
    <n v="3"/>
    <n v="2"/>
    <n v="80"/>
    <n v="1"/>
    <n v="10"/>
    <n v="3"/>
    <n v="3"/>
    <n v="2"/>
    <n v="1"/>
    <n v="2"/>
  </r>
  <r>
    <s v="No"/>
    <s v="Travel_Rarely"/>
    <x v="0"/>
    <s v="Current Employees"/>
    <x v="1"/>
    <x v="0"/>
    <s v="STAFF-1724"/>
    <x v="1229"/>
    <x v="0"/>
    <x v="3"/>
    <x v="1"/>
    <s v="Yes"/>
    <s v="Y"/>
    <n v="3"/>
    <n v="-2"/>
    <n v="0"/>
    <n v="40"/>
    <n v="0"/>
    <m/>
    <n v="0"/>
    <n v="1"/>
    <n v="369"/>
    <n v="8"/>
    <x v="0"/>
    <n v="1"/>
    <n v="2"/>
    <n v="92"/>
    <n v="3"/>
    <n v="2"/>
    <n v="1"/>
    <n v="6516"/>
    <n v="5041"/>
    <n v="2"/>
    <n v="16"/>
    <n v="3"/>
    <n v="2"/>
    <n v="80"/>
    <n v="1"/>
    <n v="18"/>
    <n v="3"/>
    <n v="1"/>
    <n v="0"/>
    <n v="0"/>
    <n v="0"/>
  </r>
  <r>
    <s v="No"/>
    <s v="Travel_Rarely"/>
    <x v="4"/>
    <s v="Current Employees"/>
    <x v="1"/>
    <x v="2"/>
    <s v="STAFF-1725"/>
    <x v="1230"/>
    <x v="1"/>
    <x v="2"/>
    <x v="2"/>
    <s v="No"/>
    <s v="Y"/>
    <n v="2"/>
    <n v="-2"/>
    <n v="0"/>
    <n v="24"/>
    <n v="0"/>
    <m/>
    <n v="0"/>
    <n v="1"/>
    <n v="506"/>
    <n v="29"/>
    <x v="1"/>
    <n v="1"/>
    <n v="2"/>
    <n v="91"/>
    <n v="3"/>
    <n v="1"/>
    <n v="3"/>
    <n v="3907"/>
    <n v="3622"/>
    <n v="1"/>
    <n v="13"/>
    <n v="3"/>
    <n v="2"/>
    <n v="80"/>
    <n v="3"/>
    <n v="6"/>
    <n v="4"/>
    <n v="6"/>
    <n v="2"/>
    <n v="1"/>
    <n v="2"/>
  </r>
  <r>
    <s v="No"/>
    <s v="Travel_Rarely"/>
    <x v="1"/>
    <s v="Current Employees"/>
    <x v="1"/>
    <x v="0"/>
    <s v="STAFF-1727"/>
    <x v="1231"/>
    <x v="1"/>
    <x v="4"/>
    <x v="0"/>
    <s v="No"/>
    <s v="Y"/>
    <n v="3"/>
    <n v="-2"/>
    <n v="0"/>
    <n v="46"/>
    <n v="0"/>
    <m/>
    <n v="0"/>
    <n v="1"/>
    <n v="717"/>
    <n v="13"/>
    <x v="2"/>
    <n v="1"/>
    <n v="3"/>
    <n v="34"/>
    <n v="3"/>
    <n v="2"/>
    <n v="2"/>
    <n v="5562"/>
    <n v="9697"/>
    <n v="6"/>
    <n v="14"/>
    <n v="3"/>
    <n v="4"/>
    <n v="80"/>
    <n v="0"/>
    <n v="19"/>
    <n v="3"/>
    <n v="10"/>
    <n v="7"/>
    <n v="0"/>
    <n v="9"/>
  </r>
  <r>
    <s v="No"/>
    <s v="Travel_Rarely"/>
    <x v="0"/>
    <s v="Current Employees"/>
    <x v="1"/>
    <x v="0"/>
    <s v="STAFF-1728"/>
    <x v="1232"/>
    <x v="1"/>
    <x v="3"/>
    <x v="1"/>
    <s v="No"/>
    <s v="Y"/>
    <n v="3"/>
    <n v="-2"/>
    <n v="0"/>
    <n v="35"/>
    <n v="0"/>
    <m/>
    <n v="0"/>
    <n v="1"/>
    <n v="1370"/>
    <n v="27"/>
    <x v="2"/>
    <n v="1"/>
    <n v="4"/>
    <n v="49"/>
    <n v="3"/>
    <n v="2"/>
    <n v="3"/>
    <n v="6883"/>
    <n v="5151"/>
    <n v="2"/>
    <n v="16"/>
    <n v="3"/>
    <n v="2"/>
    <n v="80"/>
    <n v="1"/>
    <n v="17"/>
    <n v="3"/>
    <n v="7"/>
    <n v="7"/>
    <n v="0"/>
    <n v="7"/>
  </r>
  <r>
    <s v="No"/>
    <s v="Travel_Rarely"/>
    <x v="2"/>
    <s v="Current Employees"/>
    <x v="1"/>
    <x v="0"/>
    <s v="STAFF-1729"/>
    <x v="1233"/>
    <x v="1"/>
    <x v="1"/>
    <x v="1"/>
    <s v="No"/>
    <s v="Y"/>
    <n v="2"/>
    <n v="-2"/>
    <n v="0"/>
    <n v="30"/>
    <n v="0"/>
    <m/>
    <n v="0"/>
    <n v="1"/>
    <n v="793"/>
    <n v="16"/>
    <x v="1"/>
    <n v="1"/>
    <n v="2"/>
    <n v="33"/>
    <n v="3"/>
    <n v="1"/>
    <n v="4"/>
    <n v="2862"/>
    <n v="3811"/>
    <n v="1"/>
    <n v="12"/>
    <n v="3"/>
    <n v="2"/>
    <n v="80"/>
    <n v="1"/>
    <n v="10"/>
    <n v="2"/>
    <n v="10"/>
    <n v="0"/>
    <n v="0"/>
    <n v="8"/>
  </r>
  <r>
    <s v="No"/>
    <s v="Non-Travel"/>
    <x v="1"/>
    <s v="Current Employees"/>
    <x v="0"/>
    <x v="3"/>
    <s v="STAFF-1731"/>
    <x v="1234"/>
    <x v="1"/>
    <x v="0"/>
    <x v="1"/>
    <s v="No"/>
    <s v="Y"/>
    <n v="3"/>
    <n v="-2"/>
    <n v="0"/>
    <n v="47"/>
    <n v="0"/>
    <m/>
    <n v="0"/>
    <n v="1"/>
    <n v="543"/>
    <n v="2"/>
    <x v="2"/>
    <n v="1"/>
    <n v="3"/>
    <n v="87"/>
    <n v="3"/>
    <n v="2"/>
    <n v="2"/>
    <n v="4978"/>
    <n v="3536"/>
    <n v="7"/>
    <n v="11"/>
    <n v="3"/>
    <n v="4"/>
    <n v="80"/>
    <n v="1"/>
    <n v="4"/>
    <n v="1"/>
    <n v="1"/>
    <n v="0"/>
    <n v="0"/>
    <n v="0"/>
  </r>
  <r>
    <s v="No"/>
    <s v="Travel_Rarely"/>
    <x v="1"/>
    <s v="Current Employees"/>
    <x v="0"/>
    <x v="0"/>
    <s v="STAFF-1732"/>
    <x v="1235"/>
    <x v="1"/>
    <x v="0"/>
    <x v="2"/>
    <s v="Yes"/>
    <s v="Y"/>
    <n v="5"/>
    <n v="-2"/>
    <n v="0"/>
    <n v="46"/>
    <n v="0"/>
    <m/>
    <n v="0"/>
    <n v="1"/>
    <n v="1277"/>
    <n v="2"/>
    <x v="3"/>
    <n v="1"/>
    <n v="3"/>
    <n v="74"/>
    <n v="3"/>
    <n v="3"/>
    <n v="4"/>
    <n v="10368"/>
    <n v="5596"/>
    <n v="4"/>
    <n v="12"/>
    <n v="3"/>
    <n v="2"/>
    <n v="80"/>
    <n v="1"/>
    <n v="13"/>
    <n v="2"/>
    <n v="10"/>
    <n v="6"/>
    <n v="0"/>
    <n v="3"/>
  </r>
  <r>
    <s v="Yes"/>
    <s v="Travel_Rarely"/>
    <x v="0"/>
    <s v="Ex-Employees"/>
    <x v="0"/>
    <x v="3"/>
    <s v="STAFF-1733"/>
    <x v="1236"/>
    <x v="1"/>
    <x v="0"/>
    <x v="2"/>
    <s v="Yes"/>
    <s v="Y"/>
    <n v="3"/>
    <n v="-2"/>
    <n v="0"/>
    <n v="36"/>
    <n v="1"/>
    <n v="1"/>
    <n v="1"/>
    <n v="0"/>
    <n v="1456"/>
    <n v="13"/>
    <x v="4"/>
    <n v="1"/>
    <n v="2"/>
    <n v="96"/>
    <n v="2"/>
    <n v="2"/>
    <n v="1"/>
    <n v="6134"/>
    <n v="8658"/>
    <n v="5"/>
    <n v="13"/>
    <n v="3"/>
    <n v="2"/>
    <n v="80"/>
    <n v="3"/>
    <n v="16"/>
    <n v="3"/>
    <n v="2"/>
    <n v="2"/>
    <n v="2"/>
    <n v="2"/>
  </r>
  <r>
    <s v="Yes"/>
    <s v="Travel_Rarely"/>
    <x v="2"/>
    <s v="Ex-Employees"/>
    <x v="0"/>
    <x v="0"/>
    <s v="STAFF-1734"/>
    <x v="1237"/>
    <x v="1"/>
    <x v="0"/>
    <x v="0"/>
    <s v="No"/>
    <s v="Y"/>
    <n v="2"/>
    <n v="-2"/>
    <n v="0"/>
    <n v="32"/>
    <n v="1"/>
    <n v="1"/>
    <n v="1"/>
    <n v="0"/>
    <n v="964"/>
    <n v="1"/>
    <x v="0"/>
    <n v="1"/>
    <n v="1"/>
    <n v="34"/>
    <n v="1"/>
    <n v="2"/>
    <n v="2"/>
    <n v="6735"/>
    <n v="12147"/>
    <n v="6"/>
    <n v="15"/>
    <n v="3"/>
    <n v="2"/>
    <n v="80"/>
    <n v="0"/>
    <n v="10"/>
    <n v="3"/>
    <n v="0"/>
    <n v="0"/>
    <n v="0"/>
    <n v="0"/>
  </r>
  <r>
    <s v="No"/>
    <s v="Travel_Rarely"/>
    <x v="4"/>
    <s v="Current Employees"/>
    <x v="1"/>
    <x v="2"/>
    <s v="STAFF-1735"/>
    <x v="1238"/>
    <x v="0"/>
    <x v="2"/>
    <x v="0"/>
    <s v="No"/>
    <s v="Y"/>
    <n v="3"/>
    <n v="-2"/>
    <n v="0"/>
    <n v="23"/>
    <n v="0"/>
    <m/>
    <n v="0"/>
    <n v="1"/>
    <n v="160"/>
    <n v="4"/>
    <x v="1"/>
    <n v="1"/>
    <n v="3"/>
    <n v="51"/>
    <n v="3"/>
    <n v="1"/>
    <n v="2"/>
    <n v="3295"/>
    <n v="12862"/>
    <n v="1"/>
    <n v="13"/>
    <n v="3"/>
    <n v="3"/>
    <n v="80"/>
    <n v="0"/>
    <n v="3"/>
    <n v="1"/>
    <n v="3"/>
    <n v="2"/>
    <n v="1"/>
    <n v="2"/>
  </r>
  <r>
    <s v="No"/>
    <s v="Travel_Frequently"/>
    <x v="2"/>
    <s v="Current Employees"/>
    <x v="1"/>
    <x v="4"/>
    <s v="STAFF-1736"/>
    <x v="1239"/>
    <x v="0"/>
    <x v="3"/>
    <x v="0"/>
    <s v="No"/>
    <s v="Y"/>
    <n v="3"/>
    <n v="-2"/>
    <n v="0"/>
    <n v="31"/>
    <n v="0"/>
    <m/>
    <n v="0"/>
    <n v="1"/>
    <n v="163"/>
    <n v="24"/>
    <x v="1"/>
    <n v="1"/>
    <n v="4"/>
    <n v="30"/>
    <n v="3"/>
    <n v="2"/>
    <n v="4"/>
    <n v="5238"/>
    <n v="6670"/>
    <n v="2"/>
    <n v="20"/>
    <n v="4"/>
    <n v="4"/>
    <n v="80"/>
    <n v="0"/>
    <n v="9"/>
    <n v="2"/>
    <n v="5"/>
    <n v="4"/>
    <n v="1"/>
    <n v="4"/>
  </r>
  <r>
    <s v="No"/>
    <s v="Non-Travel"/>
    <x v="0"/>
    <s v="Current Employees"/>
    <x v="1"/>
    <x v="0"/>
    <s v="STAFF-1737"/>
    <x v="1240"/>
    <x v="1"/>
    <x v="2"/>
    <x v="1"/>
    <s v="Yes"/>
    <s v="Y"/>
    <n v="2"/>
    <n v="-2"/>
    <n v="0"/>
    <n v="39"/>
    <n v="0"/>
    <m/>
    <n v="0"/>
    <n v="1"/>
    <n v="792"/>
    <n v="1"/>
    <x v="3"/>
    <n v="1"/>
    <n v="4"/>
    <n v="77"/>
    <n v="3"/>
    <n v="2"/>
    <n v="4"/>
    <n v="6472"/>
    <n v="8989"/>
    <n v="1"/>
    <n v="15"/>
    <n v="3"/>
    <n v="4"/>
    <n v="80"/>
    <n v="1"/>
    <n v="9"/>
    <n v="3"/>
    <n v="9"/>
    <n v="8"/>
    <n v="5"/>
    <n v="8"/>
  </r>
  <r>
    <s v="No"/>
    <s v="Travel_Rarely"/>
    <x v="2"/>
    <s v="Current Employees"/>
    <x v="0"/>
    <x v="0"/>
    <s v="STAFF-1739"/>
    <x v="1241"/>
    <x v="1"/>
    <x v="0"/>
    <x v="1"/>
    <s v="No"/>
    <s v="Y"/>
    <n v="2"/>
    <n v="-2"/>
    <n v="0"/>
    <n v="32"/>
    <n v="0"/>
    <m/>
    <n v="0"/>
    <n v="1"/>
    <n v="371"/>
    <n v="19"/>
    <x v="3"/>
    <n v="1"/>
    <n v="4"/>
    <n v="80"/>
    <n v="1"/>
    <n v="3"/>
    <n v="3"/>
    <n v="9610"/>
    <n v="3840"/>
    <n v="3"/>
    <n v="13"/>
    <n v="3"/>
    <n v="3"/>
    <n v="80"/>
    <n v="1"/>
    <n v="10"/>
    <n v="1"/>
    <n v="4"/>
    <n v="3"/>
    <n v="0"/>
    <n v="2"/>
  </r>
  <r>
    <s v="No"/>
    <s v="Travel_Rarely"/>
    <x v="0"/>
    <s v="Current Employees"/>
    <x v="0"/>
    <x v="2"/>
    <s v="STAFF-1740"/>
    <x v="1242"/>
    <x v="1"/>
    <x v="5"/>
    <x v="0"/>
    <s v="No"/>
    <s v="Y"/>
    <n v="3"/>
    <n v="-2"/>
    <n v="0"/>
    <n v="40"/>
    <n v="0"/>
    <m/>
    <n v="0"/>
    <n v="1"/>
    <n v="611"/>
    <n v="7"/>
    <x v="2"/>
    <n v="1"/>
    <n v="2"/>
    <n v="88"/>
    <n v="3"/>
    <n v="5"/>
    <n v="2"/>
    <n v="19833"/>
    <n v="4349"/>
    <n v="1"/>
    <n v="14"/>
    <n v="3"/>
    <n v="2"/>
    <n v="80"/>
    <n v="0"/>
    <n v="21"/>
    <n v="2"/>
    <n v="21"/>
    <n v="8"/>
    <n v="12"/>
    <n v="8"/>
  </r>
  <r>
    <s v="No"/>
    <s v="Travel_Rarely"/>
    <x v="1"/>
    <s v="Current Employees"/>
    <x v="2"/>
    <x v="0"/>
    <s v="STAFF-1744"/>
    <x v="1243"/>
    <x v="0"/>
    <x v="8"/>
    <x v="1"/>
    <s v="No"/>
    <s v="Y"/>
    <n v="2"/>
    <n v="-2"/>
    <n v="0"/>
    <n v="45"/>
    <n v="0"/>
    <m/>
    <n v="0"/>
    <n v="1"/>
    <n v="176"/>
    <n v="4"/>
    <x v="3"/>
    <n v="1"/>
    <n v="3"/>
    <n v="56"/>
    <n v="1"/>
    <n v="3"/>
    <n v="3"/>
    <n v="9756"/>
    <n v="6595"/>
    <n v="4"/>
    <n v="21"/>
    <n v="4"/>
    <n v="3"/>
    <n v="80"/>
    <n v="2"/>
    <n v="9"/>
    <n v="4"/>
    <n v="5"/>
    <n v="0"/>
    <n v="0"/>
    <n v="3"/>
  </r>
  <r>
    <s v="No"/>
    <s v="Travel_Frequently"/>
    <x v="2"/>
    <s v="Current Employees"/>
    <x v="1"/>
    <x v="4"/>
    <s v="STAFF-1745"/>
    <x v="1244"/>
    <x v="0"/>
    <x v="1"/>
    <x v="0"/>
    <s v="No"/>
    <s v="Y"/>
    <n v="2"/>
    <n v="-2"/>
    <n v="0"/>
    <n v="30"/>
    <n v="0"/>
    <m/>
    <n v="0"/>
    <n v="1"/>
    <n v="1312"/>
    <n v="2"/>
    <x v="2"/>
    <n v="1"/>
    <n v="4"/>
    <n v="78"/>
    <n v="2"/>
    <n v="1"/>
    <n v="4"/>
    <n v="4968"/>
    <n v="26427"/>
    <n v="0"/>
    <n v="16"/>
    <n v="3"/>
    <n v="4"/>
    <n v="80"/>
    <n v="0"/>
    <n v="10"/>
    <n v="3"/>
    <n v="9"/>
    <n v="7"/>
    <n v="0"/>
    <n v="7"/>
  </r>
  <r>
    <s v="No"/>
    <s v="Travel_Frequently"/>
    <x v="4"/>
    <s v="Current Employees"/>
    <x v="2"/>
    <x v="2"/>
    <s v="STAFF-1746"/>
    <x v="1245"/>
    <x v="1"/>
    <x v="8"/>
    <x v="1"/>
    <s v="No"/>
    <s v="Y"/>
    <n v="2"/>
    <n v="-2"/>
    <n v="0"/>
    <n v="24"/>
    <n v="0"/>
    <m/>
    <n v="0"/>
    <n v="1"/>
    <n v="897"/>
    <n v="10"/>
    <x v="3"/>
    <n v="1"/>
    <n v="1"/>
    <n v="59"/>
    <n v="3"/>
    <n v="1"/>
    <n v="4"/>
    <n v="2145"/>
    <n v="2097"/>
    <n v="0"/>
    <n v="14"/>
    <n v="3"/>
    <n v="4"/>
    <n v="80"/>
    <n v="1"/>
    <n v="3"/>
    <n v="3"/>
    <n v="2"/>
    <n v="2"/>
    <n v="2"/>
    <n v="1"/>
  </r>
  <r>
    <s v="Yes"/>
    <s v="Travel_Frequently"/>
    <x v="2"/>
    <s v="Ex-Employees"/>
    <x v="2"/>
    <x v="5"/>
    <s v="STAFF-1747"/>
    <x v="1246"/>
    <x v="0"/>
    <x v="8"/>
    <x v="2"/>
    <s v="No"/>
    <s v="Y"/>
    <n v="0"/>
    <n v="-2"/>
    <n v="0"/>
    <n v="30"/>
    <n v="1"/>
    <n v="1"/>
    <n v="1"/>
    <n v="0"/>
    <n v="600"/>
    <n v="8"/>
    <x v="3"/>
    <n v="1"/>
    <n v="3"/>
    <n v="66"/>
    <n v="2"/>
    <n v="1"/>
    <n v="4"/>
    <n v="2180"/>
    <n v="9732"/>
    <n v="6"/>
    <n v="11"/>
    <n v="3"/>
    <n v="3"/>
    <n v="80"/>
    <n v="1"/>
    <n v="6"/>
    <n v="2"/>
    <n v="4"/>
    <n v="2"/>
    <n v="1"/>
    <n v="2"/>
  </r>
  <r>
    <s v="No"/>
    <s v="Travel_Rarely"/>
    <x v="2"/>
    <s v="Current Employees"/>
    <x v="0"/>
    <x v="4"/>
    <s v="STAFF-1749"/>
    <x v="1247"/>
    <x v="1"/>
    <x v="0"/>
    <x v="1"/>
    <s v="No"/>
    <s v="Y"/>
    <n v="3"/>
    <n v="-2"/>
    <n v="0"/>
    <n v="31"/>
    <n v="0"/>
    <m/>
    <n v="0"/>
    <n v="1"/>
    <n v="1003"/>
    <n v="5"/>
    <x v="3"/>
    <n v="1"/>
    <n v="4"/>
    <n v="51"/>
    <n v="3"/>
    <n v="2"/>
    <n v="4"/>
    <n v="8346"/>
    <n v="20943"/>
    <n v="1"/>
    <n v="19"/>
    <n v="3"/>
    <n v="3"/>
    <n v="80"/>
    <n v="1"/>
    <n v="6"/>
    <n v="3"/>
    <n v="5"/>
    <n v="2"/>
    <n v="0"/>
    <n v="2"/>
  </r>
  <r>
    <s v="No"/>
    <s v="Travel_Rarely"/>
    <x v="2"/>
    <s v="Current Employees"/>
    <x v="1"/>
    <x v="2"/>
    <s v="STAFF-1751"/>
    <x v="1248"/>
    <x v="0"/>
    <x v="1"/>
    <x v="0"/>
    <s v="No"/>
    <s v="Y"/>
    <n v="5"/>
    <n v="-2"/>
    <n v="0"/>
    <n v="27"/>
    <n v="0"/>
    <m/>
    <n v="0"/>
    <n v="1"/>
    <n v="1054"/>
    <n v="8"/>
    <x v="3"/>
    <n v="1"/>
    <n v="3"/>
    <n v="67"/>
    <n v="3"/>
    <n v="1"/>
    <n v="4"/>
    <n v="3445"/>
    <n v="6152"/>
    <n v="1"/>
    <n v="11"/>
    <n v="3"/>
    <n v="3"/>
    <n v="80"/>
    <n v="0"/>
    <n v="6"/>
    <n v="2"/>
    <n v="6"/>
    <n v="2"/>
    <n v="1"/>
    <n v="4"/>
  </r>
  <r>
    <s v="Yes"/>
    <s v="Travel_Rarely"/>
    <x v="2"/>
    <s v="Ex-Employees"/>
    <x v="0"/>
    <x v="3"/>
    <s v="STAFF-1752"/>
    <x v="1249"/>
    <x v="0"/>
    <x v="6"/>
    <x v="0"/>
    <s v="No"/>
    <s v="Y"/>
    <n v="3"/>
    <n v="-2"/>
    <n v="0"/>
    <n v="29"/>
    <n v="1"/>
    <n v="1"/>
    <n v="1"/>
    <n v="0"/>
    <n v="428"/>
    <n v="9"/>
    <x v="3"/>
    <n v="1"/>
    <n v="2"/>
    <n v="52"/>
    <n v="1"/>
    <n v="1"/>
    <n v="1"/>
    <n v="2760"/>
    <n v="14630"/>
    <n v="1"/>
    <n v="13"/>
    <n v="3"/>
    <n v="3"/>
    <n v="80"/>
    <n v="0"/>
    <n v="2"/>
    <n v="3"/>
    <n v="2"/>
    <n v="2"/>
    <n v="2"/>
    <n v="2"/>
  </r>
  <r>
    <s v="No"/>
    <s v="Travel_Frequently"/>
    <x v="2"/>
    <s v="Current Employees"/>
    <x v="1"/>
    <x v="0"/>
    <s v="STAFF-1753"/>
    <x v="1250"/>
    <x v="1"/>
    <x v="4"/>
    <x v="0"/>
    <s v="Yes"/>
    <s v="Y"/>
    <n v="5"/>
    <n v="-2"/>
    <n v="0"/>
    <n v="29"/>
    <n v="0"/>
    <m/>
    <n v="0"/>
    <n v="1"/>
    <n v="461"/>
    <n v="1"/>
    <x v="3"/>
    <n v="1"/>
    <n v="4"/>
    <n v="70"/>
    <n v="4"/>
    <n v="2"/>
    <n v="3"/>
    <n v="6294"/>
    <n v="23060"/>
    <n v="8"/>
    <n v="12"/>
    <n v="3"/>
    <n v="4"/>
    <n v="80"/>
    <n v="0"/>
    <n v="10"/>
    <n v="4"/>
    <n v="3"/>
    <n v="2"/>
    <n v="0"/>
    <n v="2"/>
  </r>
  <r>
    <s v="No"/>
    <s v="Travel_Rarely"/>
    <x v="2"/>
    <s v="Current Employees"/>
    <x v="0"/>
    <x v="3"/>
    <s v="STAFF-1754"/>
    <x v="1251"/>
    <x v="1"/>
    <x v="0"/>
    <x v="2"/>
    <s v="No"/>
    <s v="Y"/>
    <n v="2"/>
    <n v="-2"/>
    <n v="0"/>
    <n v="30"/>
    <n v="0"/>
    <m/>
    <n v="0"/>
    <n v="1"/>
    <n v="979"/>
    <n v="15"/>
    <x v="0"/>
    <n v="1"/>
    <n v="3"/>
    <n v="94"/>
    <n v="2"/>
    <n v="3"/>
    <n v="2"/>
    <n v="7140"/>
    <n v="3088"/>
    <n v="2"/>
    <n v="11"/>
    <n v="3"/>
    <n v="1"/>
    <n v="80"/>
    <n v="1"/>
    <n v="12"/>
    <n v="3"/>
    <n v="7"/>
    <n v="7"/>
    <n v="1"/>
    <n v="7"/>
  </r>
  <r>
    <s v="No"/>
    <s v="Travel_Rarely"/>
    <x v="2"/>
    <s v="Current Employees"/>
    <x v="1"/>
    <x v="2"/>
    <s v="STAFF-1755"/>
    <x v="1252"/>
    <x v="1"/>
    <x v="1"/>
    <x v="1"/>
    <s v="Yes"/>
    <s v="Y"/>
    <n v="3"/>
    <n v="-2"/>
    <n v="0"/>
    <n v="34"/>
    <n v="0"/>
    <m/>
    <n v="0"/>
    <n v="1"/>
    <n v="181"/>
    <n v="2"/>
    <x v="2"/>
    <n v="1"/>
    <n v="4"/>
    <n v="97"/>
    <n v="4"/>
    <n v="1"/>
    <n v="4"/>
    <n v="2932"/>
    <n v="5586"/>
    <n v="0"/>
    <n v="14"/>
    <n v="3"/>
    <n v="1"/>
    <n v="80"/>
    <n v="3"/>
    <n v="6"/>
    <n v="3"/>
    <n v="5"/>
    <n v="0"/>
    <n v="1"/>
    <n v="2"/>
  </r>
  <r>
    <s v="No"/>
    <s v="Non-Travel"/>
    <x v="2"/>
    <s v="Current Employees"/>
    <x v="0"/>
    <x v="3"/>
    <s v="STAFF-1756"/>
    <x v="1253"/>
    <x v="0"/>
    <x v="0"/>
    <x v="0"/>
    <s v="No"/>
    <s v="Y"/>
    <n v="2"/>
    <n v="-2"/>
    <n v="0"/>
    <n v="33"/>
    <n v="0"/>
    <m/>
    <n v="0"/>
    <n v="1"/>
    <n v="1283"/>
    <n v="2"/>
    <x v="3"/>
    <n v="1"/>
    <n v="4"/>
    <n v="62"/>
    <n v="3"/>
    <n v="2"/>
    <n v="2"/>
    <n v="5147"/>
    <n v="10697"/>
    <n v="8"/>
    <n v="15"/>
    <n v="3"/>
    <n v="4"/>
    <n v="80"/>
    <n v="0"/>
    <n v="13"/>
    <n v="2"/>
    <n v="11"/>
    <n v="7"/>
    <n v="1"/>
    <n v="7"/>
  </r>
  <r>
    <s v="No"/>
    <s v="Travel_Rarely"/>
    <x v="1"/>
    <s v="Current Employees"/>
    <x v="0"/>
    <x v="3"/>
    <s v="STAFF-1757"/>
    <x v="1254"/>
    <x v="0"/>
    <x v="0"/>
    <x v="0"/>
    <s v="No"/>
    <s v="Y"/>
    <n v="1"/>
    <n v="-2"/>
    <n v="0"/>
    <n v="49"/>
    <n v="0"/>
    <m/>
    <n v="0"/>
    <n v="1"/>
    <n v="1313"/>
    <n v="11"/>
    <x v="2"/>
    <n v="1"/>
    <n v="4"/>
    <n v="80"/>
    <n v="3"/>
    <n v="2"/>
    <n v="2"/>
    <n v="4507"/>
    <n v="8191"/>
    <n v="3"/>
    <n v="12"/>
    <n v="3"/>
    <n v="3"/>
    <n v="80"/>
    <n v="0"/>
    <n v="8"/>
    <n v="4"/>
    <n v="5"/>
    <n v="1"/>
    <n v="0"/>
    <n v="4"/>
  </r>
  <r>
    <s v="Yes"/>
    <s v="Travel_Rarely"/>
    <x v="2"/>
    <s v="Ex-Employees"/>
    <x v="0"/>
    <x v="0"/>
    <s v="STAFF-1758"/>
    <x v="1255"/>
    <x v="0"/>
    <x v="0"/>
    <x v="0"/>
    <s v="Yes"/>
    <s v="Y"/>
    <n v="2"/>
    <n v="-2"/>
    <n v="0"/>
    <n v="33"/>
    <n v="1"/>
    <n v="1"/>
    <n v="1"/>
    <n v="0"/>
    <n v="211"/>
    <n v="16"/>
    <x v="3"/>
    <n v="1"/>
    <n v="1"/>
    <n v="74"/>
    <n v="3"/>
    <n v="3"/>
    <n v="1"/>
    <n v="8564"/>
    <n v="10092"/>
    <n v="2"/>
    <n v="20"/>
    <n v="4"/>
    <n v="3"/>
    <n v="80"/>
    <n v="0"/>
    <n v="11"/>
    <n v="2"/>
    <n v="0"/>
    <n v="0"/>
    <n v="0"/>
    <n v="0"/>
  </r>
  <r>
    <s v="No"/>
    <s v="Travel_Frequently"/>
    <x v="0"/>
    <s v="Current Employees"/>
    <x v="1"/>
    <x v="2"/>
    <s v="STAFF-1760"/>
    <x v="1256"/>
    <x v="0"/>
    <x v="2"/>
    <x v="1"/>
    <s v="No"/>
    <s v="Y"/>
    <n v="4"/>
    <n v="-2"/>
    <n v="0"/>
    <n v="38"/>
    <n v="0"/>
    <m/>
    <n v="0"/>
    <n v="1"/>
    <n v="594"/>
    <n v="2"/>
    <x v="0"/>
    <n v="1"/>
    <n v="3"/>
    <n v="75"/>
    <n v="2"/>
    <n v="1"/>
    <n v="2"/>
    <n v="2468"/>
    <n v="15963"/>
    <n v="4"/>
    <n v="14"/>
    <n v="3"/>
    <n v="2"/>
    <n v="80"/>
    <n v="1"/>
    <n v="9"/>
    <n v="2"/>
    <n v="6"/>
    <n v="1"/>
    <n v="0"/>
    <n v="5"/>
  </r>
  <r>
    <s v="Yes"/>
    <s v="Travel_Rarely"/>
    <x v="2"/>
    <s v="Ex-Employees"/>
    <x v="0"/>
    <x v="3"/>
    <s v="STAFF-1761"/>
    <x v="1257"/>
    <x v="1"/>
    <x v="0"/>
    <x v="1"/>
    <s v="No"/>
    <s v="Y"/>
    <n v="2"/>
    <n v="-2"/>
    <n v="0"/>
    <n v="31"/>
    <n v="1"/>
    <n v="1"/>
    <n v="1"/>
    <n v="0"/>
    <n v="1079"/>
    <n v="16"/>
    <x v="2"/>
    <n v="1"/>
    <n v="1"/>
    <n v="70"/>
    <n v="3"/>
    <n v="3"/>
    <n v="1"/>
    <n v="8161"/>
    <n v="19002"/>
    <n v="2"/>
    <n v="13"/>
    <n v="3"/>
    <n v="1"/>
    <n v="80"/>
    <n v="3"/>
    <n v="10"/>
    <n v="3"/>
    <n v="1"/>
    <n v="0"/>
    <n v="0"/>
    <n v="0"/>
  </r>
  <r>
    <s v="No"/>
    <s v="Travel_Rarely"/>
    <x v="2"/>
    <s v="Current Employees"/>
    <x v="1"/>
    <x v="4"/>
    <s v="STAFF-1762"/>
    <x v="1258"/>
    <x v="0"/>
    <x v="1"/>
    <x v="2"/>
    <s v="No"/>
    <s v="Y"/>
    <n v="2"/>
    <n v="-2"/>
    <n v="0"/>
    <n v="29"/>
    <n v="0"/>
    <m/>
    <n v="0"/>
    <n v="1"/>
    <n v="590"/>
    <n v="4"/>
    <x v="3"/>
    <n v="1"/>
    <n v="4"/>
    <n v="91"/>
    <n v="2"/>
    <n v="1"/>
    <n v="4"/>
    <n v="2109"/>
    <n v="10007"/>
    <n v="1"/>
    <n v="13"/>
    <n v="3"/>
    <n v="3"/>
    <n v="80"/>
    <n v="1"/>
    <n v="1"/>
    <n v="3"/>
    <n v="1"/>
    <n v="0"/>
    <n v="0"/>
    <n v="0"/>
  </r>
  <r>
    <s v="No"/>
    <s v="Travel_Rarely"/>
    <x v="2"/>
    <s v="Current Employees"/>
    <x v="1"/>
    <x v="0"/>
    <s v="STAFF-1763"/>
    <x v="1259"/>
    <x v="1"/>
    <x v="4"/>
    <x v="1"/>
    <s v="No"/>
    <s v="Y"/>
    <n v="3"/>
    <n v="-2"/>
    <n v="0"/>
    <n v="30"/>
    <n v="0"/>
    <m/>
    <n v="0"/>
    <n v="1"/>
    <n v="305"/>
    <n v="16"/>
    <x v="3"/>
    <n v="1"/>
    <n v="3"/>
    <n v="58"/>
    <n v="4"/>
    <n v="2"/>
    <n v="3"/>
    <n v="5294"/>
    <n v="9128"/>
    <n v="3"/>
    <n v="16"/>
    <n v="3"/>
    <n v="3"/>
    <n v="80"/>
    <n v="1"/>
    <n v="10"/>
    <n v="3"/>
    <n v="7"/>
    <n v="0"/>
    <n v="1"/>
    <n v="7"/>
  </r>
  <r>
    <s v="No"/>
    <s v="Non-Travel"/>
    <x v="2"/>
    <s v="Current Employees"/>
    <x v="1"/>
    <x v="4"/>
    <s v="STAFF-1764"/>
    <x v="1260"/>
    <x v="1"/>
    <x v="1"/>
    <x v="0"/>
    <s v="No"/>
    <s v="Y"/>
    <n v="3"/>
    <n v="-2"/>
    <n v="0"/>
    <n v="32"/>
    <n v="0"/>
    <m/>
    <n v="0"/>
    <n v="1"/>
    <n v="953"/>
    <n v="5"/>
    <x v="2"/>
    <n v="1"/>
    <n v="4"/>
    <n v="65"/>
    <n v="3"/>
    <n v="1"/>
    <n v="4"/>
    <n v="2718"/>
    <n v="17674"/>
    <n v="2"/>
    <n v="14"/>
    <n v="3"/>
    <n v="2"/>
    <n v="80"/>
    <n v="0"/>
    <n v="12"/>
    <n v="3"/>
    <n v="7"/>
    <n v="7"/>
    <n v="0"/>
    <n v="7"/>
  </r>
  <r>
    <s v="No"/>
    <s v="Travel_Rarely"/>
    <x v="0"/>
    <s v="Current Employees"/>
    <x v="1"/>
    <x v="2"/>
    <s v="STAFF-1766"/>
    <x v="1261"/>
    <x v="1"/>
    <x v="4"/>
    <x v="1"/>
    <s v="Yes"/>
    <s v="Y"/>
    <n v="2"/>
    <n v="-2"/>
    <n v="0"/>
    <n v="38"/>
    <n v="0"/>
    <m/>
    <n v="0"/>
    <n v="1"/>
    <n v="833"/>
    <n v="18"/>
    <x v="3"/>
    <n v="1"/>
    <n v="2"/>
    <n v="60"/>
    <n v="1"/>
    <n v="2"/>
    <n v="4"/>
    <n v="5811"/>
    <n v="24539"/>
    <n v="3"/>
    <n v="16"/>
    <n v="3"/>
    <n v="3"/>
    <n v="80"/>
    <n v="1"/>
    <n v="15"/>
    <n v="3"/>
    <n v="1"/>
    <n v="0"/>
    <n v="1"/>
    <n v="0"/>
  </r>
  <r>
    <s v="Yes"/>
    <s v="Travel_Frequently"/>
    <x v="0"/>
    <s v="Ex-Employees"/>
    <x v="1"/>
    <x v="4"/>
    <s v="STAFF-1767"/>
    <x v="1262"/>
    <x v="1"/>
    <x v="1"/>
    <x v="1"/>
    <s v="Yes"/>
    <s v="Y"/>
    <n v="4"/>
    <n v="-2"/>
    <n v="0"/>
    <n v="43"/>
    <n v="1"/>
    <n v="1"/>
    <n v="1"/>
    <n v="0"/>
    <n v="807"/>
    <n v="17"/>
    <x v="3"/>
    <n v="1"/>
    <n v="3"/>
    <n v="38"/>
    <n v="2"/>
    <n v="1"/>
    <n v="3"/>
    <n v="2437"/>
    <n v="15587"/>
    <n v="9"/>
    <n v="16"/>
    <n v="3"/>
    <n v="4"/>
    <n v="80"/>
    <n v="1"/>
    <n v="6"/>
    <n v="3"/>
    <n v="1"/>
    <n v="0"/>
    <n v="0"/>
    <n v="0"/>
  </r>
  <r>
    <s v="No"/>
    <s v="Travel_Rarely"/>
    <x v="0"/>
    <s v="Current Employees"/>
    <x v="1"/>
    <x v="2"/>
    <s v="STAFF-1768"/>
    <x v="1263"/>
    <x v="1"/>
    <x v="2"/>
    <x v="2"/>
    <s v="No"/>
    <s v="Y"/>
    <n v="6"/>
    <n v="-2"/>
    <n v="0"/>
    <n v="42"/>
    <n v="0"/>
    <m/>
    <n v="0"/>
    <n v="1"/>
    <n v="855"/>
    <n v="12"/>
    <x v="3"/>
    <n v="1"/>
    <n v="2"/>
    <n v="57"/>
    <n v="3"/>
    <n v="1"/>
    <n v="2"/>
    <n v="2766"/>
    <n v="8952"/>
    <n v="8"/>
    <n v="22"/>
    <n v="4"/>
    <n v="2"/>
    <n v="80"/>
    <n v="3"/>
    <n v="7"/>
    <n v="2"/>
    <n v="5"/>
    <n v="3"/>
    <n v="0"/>
    <n v="4"/>
  </r>
  <r>
    <s v="No"/>
    <s v="Travel_Rarely"/>
    <x v="3"/>
    <s v="Current Employees"/>
    <x v="1"/>
    <x v="2"/>
    <s v="STAFF-1770"/>
    <x v="1264"/>
    <x v="1"/>
    <x v="7"/>
    <x v="1"/>
    <s v="No"/>
    <s v="Y"/>
    <n v="2"/>
    <n v="-2"/>
    <n v="0"/>
    <n v="55"/>
    <n v="0"/>
    <m/>
    <n v="0"/>
    <n v="1"/>
    <n v="478"/>
    <n v="2"/>
    <x v="3"/>
    <n v="1"/>
    <n v="3"/>
    <n v="60"/>
    <n v="2"/>
    <n v="5"/>
    <n v="1"/>
    <n v="19038"/>
    <n v="19805"/>
    <n v="8"/>
    <n v="12"/>
    <n v="3"/>
    <n v="2"/>
    <n v="80"/>
    <n v="3"/>
    <n v="34"/>
    <n v="3"/>
    <n v="1"/>
    <n v="0"/>
    <n v="0"/>
    <n v="0"/>
  </r>
  <r>
    <s v="No"/>
    <s v="Non-Travel"/>
    <x v="2"/>
    <s v="Current Employees"/>
    <x v="1"/>
    <x v="4"/>
    <s v="STAFF-1771"/>
    <x v="1265"/>
    <x v="1"/>
    <x v="1"/>
    <x v="2"/>
    <s v="No"/>
    <s v="Y"/>
    <n v="2"/>
    <n v="-2"/>
    <n v="0"/>
    <n v="33"/>
    <n v="0"/>
    <m/>
    <n v="0"/>
    <n v="1"/>
    <n v="775"/>
    <n v="4"/>
    <x v="3"/>
    <n v="1"/>
    <n v="4"/>
    <n v="90"/>
    <n v="3"/>
    <n v="2"/>
    <n v="4"/>
    <n v="3055"/>
    <n v="6194"/>
    <n v="5"/>
    <n v="15"/>
    <n v="3"/>
    <n v="4"/>
    <n v="80"/>
    <n v="2"/>
    <n v="11"/>
    <n v="2"/>
    <n v="9"/>
    <n v="8"/>
    <n v="1"/>
    <n v="7"/>
  </r>
  <r>
    <s v="No"/>
    <s v="Travel_Rarely"/>
    <x v="0"/>
    <s v="Current Employees"/>
    <x v="1"/>
    <x v="0"/>
    <s v="STAFF-1772"/>
    <x v="1266"/>
    <x v="1"/>
    <x v="2"/>
    <x v="2"/>
    <s v="No"/>
    <s v="Y"/>
    <n v="2"/>
    <n v="-2"/>
    <n v="0"/>
    <n v="41"/>
    <n v="0"/>
    <m/>
    <n v="0"/>
    <n v="1"/>
    <n v="548"/>
    <n v="9"/>
    <x v="2"/>
    <n v="1"/>
    <n v="3"/>
    <n v="94"/>
    <n v="3"/>
    <n v="1"/>
    <n v="1"/>
    <n v="2289"/>
    <n v="20520"/>
    <n v="1"/>
    <n v="20"/>
    <n v="4"/>
    <n v="2"/>
    <n v="80"/>
    <n v="2"/>
    <n v="5"/>
    <n v="3"/>
    <n v="5"/>
    <n v="3"/>
    <n v="0"/>
    <n v="4"/>
  </r>
  <r>
    <s v="No"/>
    <s v="Non-Travel"/>
    <x v="2"/>
    <s v="Current Employees"/>
    <x v="0"/>
    <x v="0"/>
    <s v="STAFF-1774"/>
    <x v="1267"/>
    <x v="1"/>
    <x v="0"/>
    <x v="2"/>
    <s v="Yes"/>
    <s v="Y"/>
    <n v="3"/>
    <n v="-2"/>
    <n v="0"/>
    <n v="34"/>
    <n v="0"/>
    <m/>
    <n v="0"/>
    <n v="1"/>
    <n v="1375"/>
    <n v="10"/>
    <x v="3"/>
    <n v="1"/>
    <n v="4"/>
    <n v="87"/>
    <n v="3"/>
    <n v="2"/>
    <n v="3"/>
    <n v="4001"/>
    <n v="12313"/>
    <n v="1"/>
    <n v="14"/>
    <n v="3"/>
    <n v="3"/>
    <n v="80"/>
    <n v="1"/>
    <n v="15"/>
    <n v="3"/>
    <n v="15"/>
    <n v="14"/>
    <n v="0"/>
    <n v="7"/>
  </r>
  <r>
    <s v="No"/>
    <s v="Non-Travel"/>
    <x v="1"/>
    <s v="Current Employees"/>
    <x v="1"/>
    <x v="2"/>
    <s v="STAFF-1775"/>
    <x v="1268"/>
    <x v="0"/>
    <x v="3"/>
    <x v="1"/>
    <s v="Yes"/>
    <s v="Y"/>
    <n v="2"/>
    <n v="-2"/>
    <n v="0"/>
    <n v="53"/>
    <n v="0"/>
    <m/>
    <n v="0"/>
    <n v="1"/>
    <n v="661"/>
    <n v="1"/>
    <x v="2"/>
    <n v="1"/>
    <n v="1"/>
    <n v="60"/>
    <n v="2"/>
    <n v="4"/>
    <n v="3"/>
    <n v="12965"/>
    <n v="22308"/>
    <n v="4"/>
    <n v="20"/>
    <n v="4"/>
    <n v="4"/>
    <n v="80"/>
    <n v="3"/>
    <n v="27"/>
    <n v="2"/>
    <n v="3"/>
    <n v="2"/>
    <n v="0"/>
    <n v="2"/>
  </r>
  <r>
    <s v="No"/>
    <s v="Travel_Rarely"/>
    <x v="0"/>
    <s v="Current Employees"/>
    <x v="2"/>
    <x v="0"/>
    <s v="STAFF-1778"/>
    <x v="1269"/>
    <x v="1"/>
    <x v="8"/>
    <x v="0"/>
    <s v="No"/>
    <s v="Y"/>
    <n v="5"/>
    <n v="-2"/>
    <n v="0"/>
    <n v="43"/>
    <n v="0"/>
    <m/>
    <n v="0"/>
    <n v="1"/>
    <n v="244"/>
    <n v="2"/>
    <x v="3"/>
    <n v="1"/>
    <n v="2"/>
    <n v="97"/>
    <n v="3"/>
    <n v="1"/>
    <n v="4"/>
    <n v="3539"/>
    <n v="5033"/>
    <n v="0"/>
    <n v="13"/>
    <n v="3"/>
    <n v="2"/>
    <n v="80"/>
    <n v="0"/>
    <n v="10"/>
    <n v="3"/>
    <n v="9"/>
    <n v="7"/>
    <n v="1"/>
    <n v="8"/>
  </r>
  <r>
    <s v="No"/>
    <s v="Travel_Rarely"/>
    <x v="2"/>
    <s v="Current Employees"/>
    <x v="0"/>
    <x v="0"/>
    <s v="STAFF-1779"/>
    <x v="1270"/>
    <x v="0"/>
    <x v="0"/>
    <x v="0"/>
    <s v="No"/>
    <s v="Y"/>
    <n v="3"/>
    <n v="-2"/>
    <n v="0"/>
    <n v="34"/>
    <n v="0"/>
    <m/>
    <n v="0"/>
    <n v="1"/>
    <n v="511"/>
    <n v="3"/>
    <x v="0"/>
    <n v="1"/>
    <n v="4"/>
    <n v="32"/>
    <n v="1"/>
    <n v="2"/>
    <n v="4"/>
    <n v="6029"/>
    <n v="25353"/>
    <n v="5"/>
    <n v="12"/>
    <n v="3"/>
    <n v="1"/>
    <n v="80"/>
    <n v="0"/>
    <n v="6"/>
    <n v="3"/>
    <n v="2"/>
    <n v="2"/>
    <n v="2"/>
    <n v="2"/>
  </r>
  <r>
    <s v="Yes"/>
    <s v="Travel_Rarely"/>
    <x v="4"/>
    <s v="Ex-Employees"/>
    <x v="0"/>
    <x v="3"/>
    <s v="STAFF-1780"/>
    <x v="1271"/>
    <x v="1"/>
    <x v="6"/>
    <x v="0"/>
    <s v="No"/>
    <s v="Y"/>
    <n v="3"/>
    <n v="-2"/>
    <n v="0"/>
    <n v="21"/>
    <n v="1"/>
    <n v="1"/>
    <n v="1"/>
    <n v="0"/>
    <n v="337"/>
    <n v="7"/>
    <x v="1"/>
    <n v="1"/>
    <n v="2"/>
    <n v="31"/>
    <n v="3"/>
    <n v="1"/>
    <n v="1"/>
    <n v="2679"/>
    <n v="4567"/>
    <n v="1"/>
    <n v="13"/>
    <n v="3"/>
    <n v="2"/>
    <n v="80"/>
    <n v="0"/>
    <n v="1"/>
    <n v="3"/>
    <n v="1"/>
    <n v="0"/>
    <n v="1"/>
    <n v="0"/>
  </r>
  <r>
    <s v="No"/>
    <s v="Travel_Rarely"/>
    <x v="0"/>
    <s v="Current Employees"/>
    <x v="1"/>
    <x v="1"/>
    <s v="STAFF-1782"/>
    <x v="1272"/>
    <x v="0"/>
    <x v="2"/>
    <x v="1"/>
    <s v="No"/>
    <s v="Y"/>
    <n v="3"/>
    <n v="-2"/>
    <n v="0"/>
    <n v="38"/>
    <n v="0"/>
    <m/>
    <n v="0"/>
    <n v="1"/>
    <n v="1153"/>
    <n v="6"/>
    <x v="0"/>
    <n v="1"/>
    <n v="4"/>
    <n v="40"/>
    <n v="2"/>
    <n v="1"/>
    <n v="3"/>
    <n v="3702"/>
    <n v="16376"/>
    <n v="1"/>
    <n v="11"/>
    <n v="3"/>
    <n v="2"/>
    <n v="80"/>
    <n v="1"/>
    <n v="5"/>
    <n v="3"/>
    <n v="5"/>
    <n v="4"/>
    <n v="0"/>
    <n v="4"/>
  </r>
  <r>
    <s v="Yes"/>
    <s v="Travel_Rarely"/>
    <x v="4"/>
    <s v="Ex-Employees"/>
    <x v="1"/>
    <x v="2"/>
    <s v="STAFF-1783"/>
    <x v="1273"/>
    <x v="0"/>
    <x v="2"/>
    <x v="1"/>
    <s v="Yes"/>
    <s v="Y"/>
    <n v="6"/>
    <n v="-2"/>
    <n v="0"/>
    <n v="22"/>
    <n v="1"/>
    <n v="1"/>
    <n v="1"/>
    <n v="0"/>
    <n v="1294"/>
    <n v="8"/>
    <x v="1"/>
    <n v="1"/>
    <n v="3"/>
    <n v="79"/>
    <n v="3"/>
    <n v="1"/>
    <n v="1"/>
    <n v="2398"/>
    <n v="15999"/>
    <n v="1"/>
    <n v="17"/>
    <n v="3"/>
    <n v="3"/>
    <n v="80"/>
    <n v="0"/>
    <n v="1"/>
    <n v="3"/>
    <n v="1"/>
    <n v="0"/>
    <n v="0"/>
    <n v="0"/>
  </r>
  <r>
    <s v="No"/>
    <s v="Travel_Rarely"/>
    <x v="2"/>
    <s v="Current Employees"/>
    <x v="0"/>
    <x v="3"/>
    <s v="STAFF-1784"/>
    <x v="1274"/>
    <x v="0"/>
    <x v="0"/>
    <x v="1"/>
    <s v="No"/>
    <s v="Y"/>
    <n v="3"/>
    <n v="-2"/>
    <n v="0"/>
    <n v="31"/>
    <n v="0"/>
    <m/>
    <n v="0"/>
    <n v="1"/>
    <n v="196"/>
    <n v="29"/>
    <x v="2"/>
    <n v="1"/>
    <n v="1"/>
    <n v="91"/>
    <n v="2"/>
    <n v="2"/>
    <n v="2"/>
    <n v="5468"/>
    <n v="13402"/>
    <n v="1"/>
    <n v="14"/>
    <n v="3"/>
    <n v="1"/>
    <n v="80"/>
    <n v="2"/>
    <n v="13"/>
    <n v="3"/>
    <n v="12"/>
    <n v="7"/>
    <n v="5"/>
    <n v="7"/>
  </r>
  <r>
    <s v="No"/>
    <s v="Travel_Rarely"/>
    <x v="1"/>
    <s v="Current Employees"/>
    <x v="1"/>
    <x v="4"/>
    <s v="STAFF-1786"/>
    <x v="1275"/>
    <x v="0"/>
    <x v="5"/>
    <x v="1"/>
    <s v="No"/>
    <s v="Y"/>
    <n v="2"/>
    <n v="-2"/>
    <n v="0"/>
    <n v="51"/>
    <n v="0"/>
    <m/>
    <n v="0"/>
    <n v="1"/>
    <n v="942"/>
    <n v="3"/>
    <x v="3"/>
    <n v="1"/>
    <n v="4"/>
    <n v="53"/>
    <n v="3"/>
    <n v="3"/>
    <n v="4"/>
    <n v="13116"/>
    <n v="22984"/>
    <n v="2"/>
    <n v="11"/>
    <n v="3"/>
    <n v="4"/>
    <n v="80"/>
    <n v="0"/>
    <n v="15"/>
    <n v="3"/>
    <n v="2"/>
    <n v="2"/>
    <n v="2"/>
    <n v="2"/>
  </r>
  <r>
    <s v="No"/>
    <s v="Travel_Rarely"/>
    <x v="0"/>
    <s v="Current Employees"/>
    <x v="0"/>
    <x v="3"/>
    <s v="STAFF-1787"/>
    <x v="1276"/>
    <x v="1"/>
    <x v="0"/>
    <x v="1"/>
    <s v="No"/>
    <s v="Y"/>
    <n v="2"/>
    <n v="-2"/>
    <n v="0"/>
    <n v="37"/>
    <n v="0"/>
    <m/>
    <n v="0"/>
    <n v="1"/>
    <n v="589"/>
    <n v="9"/>
    <x v="0"/>
    <n v="1"/>
    <n v="2"/>
    <n v="46"/>
    <n v="2"/>
    <n v="2"/>
    <n v="2"/>
    <n v="4189"/>
    <n v="8800"/>
    <n v="1"/>
    <n v="14"/>
    <n v="3"/>
    <n v="1"/>
    <n v="80"/>
    <n v="2"/>
    <n v="5"/>
    <n v="3"/>
    <n v="5"/>
    <n v="2"/>
    <n v="0"/>
    <n v="3"/>
  </r>
  <r>
    <s v="No"/>
    <s v="Travel_Rarely"/>
    <x v="1"/>
    <s v="Current Employees"/>
    <x v="1"/>
    <x v="2"/>
    <s v="STAFF-1789"/>
    <x v="1277"/>
    <x v="1"/>
    <x v="7"/>
    <x v="2"/>
    <s v="Yes"/>
    <s v="Y"/>
    <n v="3"/>
    <n v="-2"/>
    <n v="0"/>
    <n v="46"/>
    <n v="0"/>
    <m/>
    <n v="0"/>
    <n v="1"/>
    <n v="734"/>
    <n v="2"/>
    <x v="2"/>
    <n v="1"/>
    <n v="3"/>
    <n v="46"/>
    <n v="3"/>
    <n v="5"/>
    <n v="4"/>
    <n v="19328"/>
    <n v="14218"/>
    <n v="7"/>
    <n v="17"/>
    <n v="3"/>
    <n v="3"/>
    <n v="80"/>
    <n v="1"/>
    <n v="24"/>
    <n v="3"/>
    <n v="2"/>
    <n v="1"/>
    <n v="2"/>
    <n v="2"/>
  </r>
  <r>
    <s v="No"/>
    <s v="Travel_Rarely"/>
    <x v="0"/>
    <s v="Current Employees"/>
    <x v="1"/>
    <x v="0"/>
    <s v="STAFF-1790"/>
    <x v="1278"/>
    <x v="1"/>
    <x v="4"/>
    <x v="1"/>
    <s v="Yes"/>
    <s v="Y"/>
    <n v="1"/>
    <n v="-2"/>
    <n v="0"/>
    <n v="36"/>
    <n v="0"/>
    <m/>
    <n v="0"/>
    <n v="1"/>
    <n v="1383"/>
    <n v="10"/>
    <x v="3"/>
    <n v="1"/>
    <n v="4"/>
    <n v="90"/>
    <n v="3"/>
    <n v="3"/>
    <n v="1"/>
    <n v="8321"/>
    <n v="25949"/>
    <n v="7"/>
    <n v="13"/>
    <n v="3"/>
    <n v="4"/>
    <n v="80"/>
    <n v="1"/>
    <n v="15"/>
    <n v="3"/>
    <n v="12"/>
    <n v="8"/>
    <n v="5"/>
    <n v="7"/>
  </r>
  <r>
    <s v="Yes"/>
    <s v="Travel_Frequently"/>
    <x v="0"/>
    <s v="Ex-Employees"/>
    <x v="1"/>
    <x v="2"/>
    <s v="STAFF-1792"/>
    <x v="1279"/>
    <x v="1"/>
    <x v="1"/>
    <x v="2"/>
    <s v="Yes"/>
    <s v="Y"/>
    <n v="2"/>
    <n v="-2"/>
    <n v="0"/>
    <n v="44"/>
    <n v="1"/>
    <n v="1"/>
    <n v="1"/>
    <n v="0"/>
    <n v="429"/>
    <n v="1"/>
    <x v="0"/>
    <n v="1"/>
    <n v="3"/>
    <n v="99"/>
    <n v="3"/>
    <n v="1"/>
    <n v="2"/>
    <n v="2342"/>
    <n v="11092"/>
    <n v="1"/>
    <n v="12"/>
    <n v="3"/>
    <n v="3"/>
    <n v="80"/>
    <n v="3"/>
    <n v="6"/>
    <n v="2"/>
    <n v="5"/>
    <n v="3"/>
    <n v="2"/>
    <n v="3"/>
  </r>
  <r>
    <s v="No"/>
    <s v="Travel_Rarely"/>
    <x v="0"/>
    <s v="Current Employees"/>
    <x v="2"/>
    <x v="1"/>
    <s v="STAFF-1794"/>
    <x v="1280"/>
    <x v="1"/>
    <x v="8"/>
    <x v="2"/>
    <s v="No"/>
    <s v="Y"/>
    <n v="4"/>
    <n v="-2"/>
    <n v="0"/>
    <n v="37"/>
    <n v="0"/>
    <m/>
    <n v="0"/>
    <n v="1"/>
    <n v="1239"/>
    <n v="8"/>
    <x v="0"/>
    <n v="1"/>
    <n v="3"/>
    <n v="89"/>
    <n v="3"/>
    <n v="2"/>
    <n v="2"/>
    <n v="4071"/>
    <n v="12832"/>
    <n v="2"/>
    <n v="13"/>
    <n v="3"/>
    <n v="3"/>
    <n v="80"/>
    <n v="0"/>
    <n v="19"/>
    <n v="2"/>
    <n v="10"/>
    <n v="0"/>
    <n v="4"/>
    <n v="7"/>
  </r>
  <r>
    <s v="Yes"/>
    <s v="Travel_Rarely"/>
    <x v="0"/>
    <s v="Ex-Employees"/>
    <x v="0"/>
    <x v="0"/>
    <s v="STAFF-1797"/>
    <x v="1281"/>
    <x v="1"/>
    <x v="0"/>
    <x v="0"/>
    <s v="Yes"/>
    <s v="Y"/>
    <n v="2"/>
    <n v="-2"/>
    <n v="0"/>
    <n v="35"/>
    <n v="1"/>
    <n v="1"/>
    <n v="1"/>
    <n v="0"/>
    <n v="303"/>
    <n v="27"/>
    <x v="3"/>
    <n v="1"/>
    <n v="3"/>
    <n v="84"/>
    <n v="3"/>
    <n v="2"/>
    <n v="4"/>
    <n v="5813"/>
    <n v="13492"/>
    <n v="1"/>
    <n v="18"/>
    <n v="3"/>
    <n v="4"/>
    <n v="80"/>
    <n v="0"/>
    <n v="10"/>
    <n v="3"/>
    <n v="10"/>
    <n v="7"/>
    <n v="7"/>
    <n v="7"/>
  </r>
  <r>
    <s v="No"/>
    <s v="Travel_Rarely"/>
    <x v="2"/>
    <s v="Current Employees"/>
    <x v="1"/>
    <x v="0"/>
    <s v="STAFF-1798"/>
    <x v="1282"/>
    <x v="1"/>
    <x v="1"/>
    <x v="1"/>
    <s v="No"/>
    <s v="Y"/>
    <n v="1"/>
    <n v="-2"/>
    <n v="0"/>
    <n v="33"/>
    <n v="0"/>
    <m/>
    <n v="0"/>
    <n v="1"/>
    <n v="867"/>
    <n v="8"/>
    <x v="2"/>
    <n v="1"/>
    <n v="4"/>
    <n v="90"/>
    <n v="4"/>
    <n v="1"/>
    <n v="3"/>
    <n v="3143"/>
    <n v="6076"/>
    <n v="6"/>
    <n v="19"/>
    <n v="3"/>
    <n v="2"/>
    <n v="80"/>
    <n v="1"/>
    <n v="14"/>
    <n v="3"/>
    <n v="10"/>
    <n v="8"/>
    <n v="7"/>
    <n v="6"/>
  </r>
  <r>
    <s v="No"/>
    <s v="Travel_Rarely"/>
    <x v="2"/>
    <s v="Current Employees"/>
    <x v="1"/>
    <x v="0"/>
    <s v="STAFF-1799"/>
    <x v="1283"/>
    <x v="1"/>
    <x v="1"/>
    <x v="1"/>
    <s v="No"/>
    <s v="Y"/>
    <n v="6"/>
    <n v="-2"/>
    <n v="0"/>
    <n v="28"/>
    <n v="0"/>
    <m/>
    <n v="0"/>
    <n v="1"/>
    <n v="1181"/>
    <n v="1"/>
    <x v="3"/>
    <n v="1"/>
    <n v="3"/>
    <n v="82"/>
    <n v="3"/>
    <n v="1"/>
    <n v="4"/>
    <n v="2044"/>
    <n v="5531"/>
    <n v="1"/>
    <n v="11"/>
    <n v="3"/>
    <n v="3"/>
    <n v="80"/>
    <n v="1"/>
    <n v="5"/>
    <n v="4"/>
    <n v="5"/>
    <n v="3"/>
    <n v="0"/>
    <n v="3"/>
  </r>
  <r>
    <s v="No"/>
    <s v="Travel_Rarely"/>
    <x v="0"/>
    <s v="Current Employees"/>
    <x v="1"/>
    <x v="2"/>
    <s v="STAFF-1800"/>
    <x v="1284"/>
    <x v="1"/>
    <x v="7"/>
    <x v="0"/>
    <s v="No"/>
    <s v="Y"/>
    <n v="3"/>
    <n v="-2"/>
    <n v="0"/>
    <n v="39"/>
    <n v="0"/>
    <m/>
    <n v="0"/>
    <n v="1"/>
    <n v="1253"/>
    <n v="10"/>
    <x v="1"/>
    <n v="1"/>
    <n v="3"/>
    <n v="65"/>
    <n v="3"/>
    <n v="3"/>
    <n v="3"/>
    <n v="13464"/>
    <n v="7914"/>
    <n v="7"/>
    <n v="21"/>
    <n v="4"/>
    <n v="3"/>
    <n v="80"/>
    <n v="0"/>
    <n v="9"/>
    <n v="3"/>
    <n v="4"/>
    <n v="3"/>
    <n v="2"/>
    <n v="2"/>
  </r>
  <r>
    <s v="No"/>
    <s v="Non-Travel"/>
    <x v="1"/>
    <s v="Current Employees"/>
    <x v="0"/>
    <x v="0"/>
    <s v="STAFF-1801"/>
    <x v="1285"/>
    <x v="1"/>
    <x v="0"/>
    <x v="0"/>
    <s v="No"/>
    <s v="Y"/>
    <n v="3"/>
    <n v="-2"/>
    <n v="0"/>
    <n v="46"/>
    <n v="0"/>
    <m/>
    <n v="0"/>
    <n v="1"/>
    <n v="849"/>
    <n v="26"/>
    <x v="0"/>
    <n v="1"/>
    <n v="2"/>
    <n v="98"/>
    <n v="2"/>
    <n v="2"/>
    <n v="2"/>
    <n v="7991"/>
    <n v="25166"/>
    <n v="8"/>
    <n v="15"/>
    <n v="3"/>
    <n v="3"/>
    <n v="80"/>
    <n v="0"/>
    <n v="6"/>
    <n v="3"/>
    <n v="2"/>
    <n v="2"/>
    <n v="2"/>
    <n v="2"/>
  </r>
  <r>
    <s v="No"/>
    <s v="Travel_Rarely"/>
    <x v="0"/>
    <s v="Current Employees"/>
    <x v="1"/>
    <x v="0"/>
    <s v="STAFF-1802"/>
    <x v="1286"/>
    <x v="0"/>
    <x v="2"/>
    <x v="1"/>
    <s v="No"/>
    <s v="Y"/>
    <n v="5"/>
    <n v="-2"/>
    <n v="0"/>
    <n v="40"/>
    <n v="0"/>
    <m/>
    <n v="0"/>
    <n v="1"/>
    <n v="616"/>
    <n v="2"/>
    <x v="0"/>
    <n v="1"/>
    <n v="3"/>
    <n v="99"/>
    <n v="3"/>
    <n v="1"/>
    <n v="3"/>
    <n v="3377"/>
    <n v="25605"/>
    <n v="4"/>
    <n v="17"/>
    <n v="3"/>
    <n v="4"/>
    <n v="80"/>
    <n v="1"/>
    <n v="7"/>
    <n v="2"/>
    <n v="4"/>
    <n v="3"/>
    <n v="0"/>
    <n v="2"/>
  </r>
  <r>
    <s v="No"/>
    <s v="Travel_Rarely"/>
    <x v="0"/>
    <s v="Current Employees"/>
    <x v="1"/>
    <x v="2"/>
    <s v="STAFF-1803"/>
    <x v="1287"/>
    <x v="1"/>
    <x v="4"/>
    <x v="1"/>
    <s v="No"/>
    <s v="Y"/>
    <n v="2"/>
    <n v="-2"/>
    <n v="0"/>
    <n v="42"/>
    <n v="0"/>
    <m/>
    <n v="0"/>
    <n v="1"/>
    <n v="1128"/>
    <n v="13"/>
    <x v="3"/>
    <n v="1"/>
    <n v="2"/>
    <n v="95"/>
    <n v="4"/>
    <n v="2"/>
    <n v="3"/>
    <n v="5538"/>
    <n v="5696"/>
    <n v="5"/>
    <n v="18"/>
    <n v="3"/>
    <n v="3"/>
    <n v="80"/>
    <n v="2"/>
    <n v="10"/>
    <n v="2"/>
    <n v="0"/>
    <n v="0"/>
    <n v="0"/>
    <n v="0"/>
  </r>
  <r>
    <s v="No"/>
    <s v="Non-Travel"/>
    <x v="0"/>
    <s v="Current Employees"/>
    <x v="1"/>
    <x v="2"/>
    <s v="STAFF-1804"/>
    <x v="1288"/>
    <x v="1"/>
    <x v="3"/>
    <x v="2"/>
    <s v="No"/>
    <s v="Y"/>
    <n v="6"/>
    <n v="-2"/>
    <n v="0"/>
    <n v="35"/>
    <n v="0"/>
    <m/>
    <n v="0"/>
    <n v="1"/>
    <n v="1180"/>
    <n v="2"/>
    <x v="0"/>
    <n v="1"/>
    <n v="2"/>
    <n v="90"/>
    <n v="3"/>
    <n v="2"/>
    <n v="4"/>
    <n v="5762"/>
    <n v="24442"/>
    <n v="2"/>
    <n v="14"/>
    <n v="3"/>
    <n v="3"/>
    <n v="80"/>
    <n v="1"/>
    <n v="15"/>
    <n v="3"/>
    <n v="7"/>
    <n v="7"/>
    <n v="1"/>
    <n v="7"/>
  </r>
  <r>
    <s v="No"/>
    <s v="Non-Travel"/>
    <x v="0"/>
    <s v="Current Employees"/>
    <x v="2"/>
    <x v="5"/>
    <s v="STAFF-1805"/>
    <x v="1289"/>
    <x v="1"/>
    <x v="8"/>
    <x v="2"/>
    <s v="No"/>
    <s v="Y"/>
    <n v="3"/>
    <n v="-2"/>
    <n v="0"/>
    <n v="38"/>
    <n v="0"/>
    <m/>
    <n v="0"/>
    <n v="1"/>
    <n v="1336"/>
    <n v="2"/>
    <x v="3"/>
    <n v="1"/>
    <n v="1"/>
    <n v="100"/>
    <n v="3"/>
    <n v="1"/>
    <n v="2"/>
    <n v="2592"/>
    <n v="7129"/>
    <n v="5"/>
    <n v="13"/>
    <n v="3"/>
    <n v="4"/>
    <n v="80"/>
    <n v="3"/>
    <n v="13"/>
    <n v="3"/>
    <n v="11"/>
    <n v="10"/>
    <n v="3"/>
    <n v="8"/>
  </r>
  <r>
    <s v="Yes"/>
    <s v="Travel_Frequently"/>
    <x v="2"/>
    <s v="Ex-Employees"/>
    <x v="1"/>
    <x v="0"/>
    <s v="STAFF-1807"/>
    <x v="1290"/>
    <x v="1"/>
    <x v="2"/>
    <x v="1"/>
    <s v="No"/>
    <s v="Y"/>
    <n v="3"/>
    <n v="-2"/>
    <n v="0"/>
    <n v="34"/>
    <n v="1"/>
    <n v="1"/>
    <n v="1"/>
    <n v="0"/>
    <n v="234"/>
    <n v="9"/>
    <x v="2"/>
    <n v="1"/>
    <n v="4"/>
    <n v="93"/>
    <n v="3"/>
    <n v="2"/>
    <n v="1"/>
    <n v="5346"/>
    <n v="6208"/>
    <n v="4"/>
    <n v="17"/>
    <n v="3"/>
    <n v="3"/>
    <n v="80"/>
    <n v="1"/>
    <n v="11"/>
    <n v="2"/>
    <n v="7"/>
    <n v="1"/>
    <n v="0"/>
    <n v="7"/>
  </r>
  <r>
    <s v="Yes"/>
    <s v="Travel_Rarely"/>
    <x v="0"/>
    <s v="Ex-Employees"/>
    <x v="1"/>
    <x v="2"/>
    <s v="STAFF-1809"/>
    <x v="1291"/>
    <x v="1"/>
    <x v="3"/>
    <x v="0"/>
    <s v="No"/>
    <s v="Y"/>
    <n v="4"/>
    <n v="-2"/>
    <n v="0"/>
    <n v="37"/>
    <n v="1"/>
    <n v="1"/>
    <n v="1"/>
    <n v="0"/>
    <n v="370"/>
    <n v="10"/>
    <x v="2"/>
    <n v="1"/>
    <n v="4"/>
    <n v="58"/>
    <n v="3"/>
    <n v="2"/>
    <n v="1"/>
    <n v="4213"/>
    <n v="4992"/>
    <n v="1"/>
    <n v="15"/>
    <n v="3"/>
    <n v="2"/>
    <n v="80"/>
    <n v="0"/>
    <n v="10"/>
    <n v="1"/>
    <n v="10"/>
    <n v="3"/>
    <n v="0"/>
    <n v="8"/>
  </r>
  <r>
    <s v="No"/>
    <s v="Travel_Frequently"/>
    <x v="0"/>
    <s v="Current Employees"/>
    <x v="0"/>
    <x v="0"/>
    <s v="STAFF-1812"/>
    <x v="1292"/>
    <x v="1"/>
    <x v="0"/>
    <x v="2"/>
    <s v="No"/>
    <s v="Y"/>
    <n v="6"/>
    <n v="-2"/>
    <n v="0"/>
    <n v="39"/>
    <n v="0"/>
    <m/>
    <n v="0"/>
    <n v="1"/>
    <n v="766"/>
    <n v="20"/>
    <x v="3"/>
    <n v="1"/>
    <n v="3"/>
    <n v="83"/>
    <n v="3"/>
    <n v="2"/>
    <n v="4"/>
    <n v="4127"/>
    <n v="19188"/>
    <n v="2"/>
    <n v="18"/>
    <n v="3"/>
    <n v="4"/>
    <n v="80"/>
    <n v="1"/>
    <n v="7"/>
    <n v="3"/>
    <n v="2"/>
    <n v="1"/>
    <n v="2"/>
    <n v="2"/>
  </r>
  <r>
    <s v="No"/>
    <s v="Non-Travel"/>
    <x v="0"/>
    <s v="Current Employees"/>
    <x v="1"/>
    <x v="0"/>
    <s v="STAFF-1813"/>
    <x v="1293"/>
    <x v="1"/>
    <x v="1"/>
    <x v="0"/>
    <s v="No"/>
    <s v="Y"/>
    <n v="2"/>
    <n v="-2"/>
    <n v="0"/>
    <n v="43"/>
    <n v="0"/>
    <m/>
    <n v="0"/>
    <n v="1"/>
    <n v="343"/>
    <n v="9"/>
    <x v="3"/>
    <n v="1"/>
    <n v="1"/>
    <n v="52"/>
    <n v="3"/>
    <n v="1"/>
    <n v="3"/>
    <n v="2438"/>
    <n v="24978"/>
    <n v="4"/>
    <n v="13"/>
    <n v="3"/>
    <n v="3"/>
    <n v="80"/>
    <n v="0"/>
    <n v="7"/>
    <n v="2"/>
    <n v="3"/>
    <n v="2"/>
    <n v="1"/>
    <n v="2"/>
  </r>
  <r>
    <s v="No"/>
    <s v="Travel_Rarely"/>
    <x v="0"/>
    <s v="Current Employees"/>
    <x v="1"/>
    <x v="0"/>
    <s v="STAFF-1814"/>
    <x v="1294"/>
    <x v="1"/>
    <x v="4"/>
    <x v="0"/>
    <s v="No"/>
    <s v="Y"/>
    <n v="3"/>
    <n v="-2"/>
    <n v="0"/>
    <n v="41"/>
    <n v="0"/>
    <m/>
    <n v="0"/>
    <n v="1"/>
    <n v="447"/>
    <n v="5"/>
    <x v="3"/>
    <n v="1"/>
    <n v="2"/>
    <n v="85"/>
    <n v="4"/>
    <n v="2"/>
    <n v="2"/>
    <n v="6870"/>
    <n v="15530"/>
    <n v="3"/>
    <n v="12"/>
    <n v="3"/>
    <n v="1"/>
    <n v="80"/>
    <n v="0"/>
    <n v="11"/>
    <n v="1"/>
    <n v="3"/>
    <n v="2"/>
    <n v="1"/>
    <n v="2"/>
  </r>
  <r>
    <s v="No"/>
    <s v="Travel_Rarely"/>
    <x v="0"/>
    <s v="Current Employees"/>
    <x v="0"/>
    <x v="3"/>
    <s v="STAFF-1815"/>
    <x v="1295"/>
    <x v="0"/>
    <x v="0"/>
    <x v="2"/>
    <s v="Yes"/>
    <s v="Y"/>
    <n v="3"/>
    <n v="-2"/>
    <n v="0"/>
    <n v="41"/>
    <n v="0"/>
    <m/>
    <n v="0"/>
    <n v="1"/>
    <n v="796"/>
    <n v="4"/>
    <x v="1"/>
    <n v="1"/>
    <n v="3"/>
    <n v="81"/>
    <n v="3"/>
    <n v="3"/>
    <n v="1"/>
    <n v="10447"/>
    <n v="26458"/>
    <n v="0"/>
    <n v="13"/>
    <n v="3"/>
    <n v="4"/>
    <n v="80"/>
    <n v="1"/>
    <n v="23"/>
    <n v="4"/>
    <n v="22"/>
    <n v="14"/>
    <n v="13"/>
    <n v="5"/>
  </r>
  <r>
    <s v="No"/>
    <s v="Travel_Rarely"/>
    <x v="2"/>
    <s v="Current Employees"/>
    <x v="1"/>
    <x v="2"/>
    <s v="STAFF-1816"/>
    <x v="1296"/>
    <x v="0"/>
    <x v="3"/>
    <x v="0"/>
    <s v="No"/>
    <s v="Y"/>
    <n v="3"/>
    <n v="-2"/>
    <n v="0"/>
    <n v="30"/>
    <n v="0"/>
    <m/>
    <n v="0"/>
    <n v="1"/>
    <n v="1092"/>
    <n v="10"/>
    <x v="3"/>
    <n v="1"/>
    <n v="1"/>
    <n v="64"/>
    <n v="3"/>
    <n v="3"/>
    <n v="3"/>
    <n v="9667"/>
    <n v="2739"/>
    <n v="9"/>
    <n v="14"/>
    <n v="3"/>
    <n v="2"/>
    <n v="80"/>
    <n v="0"/>
    <n v="9"/>
    <n v="3"/>
    <n v="7"/>
    <n v="7"/>
    <n v="0"/>
    <n v="2"/>
  </r>
  <r>
    <s v="Yes"/>
    <s v="Travel_Rarely"/>
    <x v="2"/>
    <s v="Ex-Employees"/>
    <x v="2"/>
    <x v="2"/>
    <s v="STAFF-1818"/>
    <x v="1297"/>
    <x v="0"/>
    <x v="8"/>
    <x v="1"/>
    <s v="Yes"/>
    <s v="Y"/>
    <n v="3"/>
    <n v="-2"/>
    <n v="0"/>
    <n v="26"/>
    <n v="1"/>
    <n v="1"/>
    <n v="1"/>
    <n v="0"/>
    <n v="920"/>
    <n v="20"/>
    <x v="0"/>
    <n v="1"/>
    <n v="4"/>
    <n v="69"/>
    <n v="3"/>
    <n v="1"/>
    <n v="2"/>
    <n v="2148"/>
    <n v="6889"/>
    <n v="0"/>
    <n v="11"/>
    <n v="3"/>
    <n v="3"/>
    <n v="80"/>
    <n v="0"/>
    <n v="6"/>
    <n v="3"/>
    <n v="5"/>
    <n v="1"/>
    <n v="1"/>
    <n v="4"/>
  </r>
  <r>
    <s v="Yes"/>
    <s v="Travel_Rarely"/>
    <x v="1"/>
    <s v="Ex-Employees"/>
    <x v="1"/>
    <x v="2"/>
    <s v="STAFF-1821"/>
    <x v="1298"/>
    <x v="0"/>
    <x v="4"/>
    <x v="1"/>
    <s v="No"/>
    <s v="Y"/>
    <n v="2"/>
    <n v="-2"/>
    <n v="0"/>
    <n v="46"/>
    <n v="1"/>
    <n v="1"/>
    <n v="1"/>
    <n v="0"/>
    <n v="261"/>
    <n v="21"/>
    <x v="0"/>
    <n v="1"/>
    <n v="4"/>
    <n v="66"/>
    <n v="3"/>
    <n v="2"/>
    <n v="2"/>
    <n v="8926"/>
    <n v="10842"/>
    <n v="4"/>
    <n v="22"/>
    <n v="4"/>
    <n v="4"/>
    <n v="80"/>
    <n v="1"/>
    <n v="13"/>
    <n v="4"/>
    <n v="9"/>
    <n v="7"/>
    <n v="3"/>
    <n v="7"/>
  </r>
  <r>
    <s v="No"/>
    <s v="Travel_Rarely"/>
    <x v="0"/>
    <s v="Current Employees"/>
    <x v="1"/>
    <x v="0"/>
    <s v="STAFF-1822"/>
    <x v="1299"/>
    <x v="0"/>
    <x v="4"/>
    <x v="2"/>
    <s v="No"/>
    <s v="Y"/>
    <n v="3"/>
    <n v="-2"/>
    <n v="0"/>
    <n v="40"/>
    <n v="0"/>
    <m/>
    <n v="0"/>
    <n v="1"/>
    <n v="1194"/>
    <n v="1"/>
    <x v="3"/>
    <n v="1"/>
    <n v="3"/>
    <n v="52"/>
    <n v="3"/>
    <n v="2"/>
    <n v="4"/>
    <n v="6513"/>
    <n v="9060"/>
    <n v="4"/>
    <n v="17"/>
    <n v="3"/>
    <n v="4"/>
    <n v="80"/>
    <n v="1"/>
    <n v="12"/>
    <n v="3"/>
    <n v="5"/>
    <n v="3"/>
    <n v="0"/>
    <n v="3"/>
  </r>
  <r>
    <s v="No"/>
    <s v="Travel_Rarely"/>
    <x v="2"/>
    <s v="Current Employees"/>
    <x v="0"/>
    <x v="4"/>
    <s v="STAFF-1823"/>
    <x v="1300"/>
    <x v="1"/>
    <x v="0"/>
    <x v="1"/>
    <s v="No"/>
    <s v="Y"/>
    <n v="5"/>
    <n v="-2"/>
    <n v="0"/>
    <n v="34"/>
    <n v="0"/>
    <m/>
    <n v="0"/>
    <n v="1"/>
    <n v="810"/>
    <n v="8"/>
    <x v="0"/>
    <n v="1"/>
    <n v="4"/>
    <n v="92"/>
    <n v="4"/>
    <n v="2"/>
    <n v="4"/>
    <n v="6799"/>
    <n v="22128"/>
    <n v="1"/>
    <n v="21"/>
    <n v="4"/>
    <n v="3"/>
    <n v="80"/>
    <n v="2"/>
    <n v="10"/>
    <n v="3"/>
    <n v="10"/>
    <n v="8"/>
    <n v="4"/>
    <n v="8"/>
  </r>
  <r>
    <s v="No"/>
    <s v="Non-Travel"/>
    <x v="3"/>
    <s v="Current Employees"/>
    <x v="0"/>
    <x v="2"/>
    <s v="STAFF-1824"/>
    <x v="1301"/>
    <x v="1"/>
    <x v="5"/>
    <x v="2"/>
    <s v="No"/>
    <s v="Y"/>
    <n v="0"/>
    <n v="-2"/>
    <n v="0"/>
    <n v="58"/>
    <n v="0"/>
    <m/>
    <n v="0"/>
    <n v="1"/>
    <n v="350"/>
    <n v="2"/>
    <x v="3"/>
    <n v="1"/>
    <n v="2"/>
    <n v="52"/>
    <n v="3"/>
    <n v="4"/>
    <n v="2"/>
    <n v="16291"/>
    <n v="22577"/>
    <n v="4"/>
    <n v="22"/>
    <n v="4"/>
    <n v="4"/>
    <n v="80"/>
    <n v="1"/>
    <n v="37"/>
    <n v="2"/>
    <n v="16"/>
    <n v="9"/>
    <n v="14"/>
    <n v="14"/>
  </r>
  <r>
    <s v="No"/>
    <s v="Travel_Rarely"/>
    <x v="0"/>
    <s v="Current Employees"/>
    <x v="1"/>
    <x v="2"/>
    <s v="STAFF-1826"/>
    <x v="1302"/>
    <x v="1"/>
    <x v="2"/>
    <x v="1"/>
    <s v="No"/>
    <s v="Y"/>
    <n v="2"/>
    <n v="-2"/>
    <n v="0"/>
    <n v="35"/>
    <n v="0"/>
    <m/>
    <n v="0"/>
    <n v="1"/>
    <n v="185"/>
    <n v="23"/>
    <x v="2"/>
    <n v="1"/>
    <n v="2"/>
    <n v="91"/>
    <n v="1"/>
    <n v="1"/>
    <n v="3"/>
    <n v="2705"/>
    <n v="9696"/>
    <n v="0"/>
    <n v="16"/>
    <n v="3"/>
    <n v="2"/>
    <n v="80"/>
    <n v="1"/>
    <n v="6"/>
    <n v="4"/>
    <n v="5"/>
    <n v="4"/>
    <n v="0"/>
    <n v="3"/>
  </r>
  <r>
    <s v="No"/>
    <s v="Travel_Rarely"/>
    <x v="1"/>
    <s v="Current Employees"/>
    <x v="1"/>
    <x v="0"/>
    <s v="STAFF-1827"/>
    <x v="1303"/>
    <x v="0"/>
    <x v="3"/>
    <x v="2"/>
    <s v="Yes"/>
    <s v="Y"/>
    <n v="4"/>
    <n v="-2"/>
    <n v="0"/>
    <n v="47"/>
    <n v="0"/>
    <m/>
    <n v="0"/>
    <n v="1"/>
    <n v="1001"/>
    <n v="4"/>
    <x v="3"/>
    <n v="1"/>
    <n v="3"/>
    <n v="92"/>
    <n v="2"/>
    <n v="3"/>
    <n v="2"/>
    <n v="10333"/>
    <n v="19271"/>
    <n v="8"/>
    <n v="12"/>
    <n v="3"/>
    <n v="3"/>
    <n v="80"/>
    <n v="1"/>
    <n v="28"/>
    <n v="3"/>
    <n v="22"/>
    <n v="11"/>
    <n v="14"/>
    <n v="10"/>
  </r>
  <r>
    <s v="No"/>
    <s v="Travel_Rarely"/>
    <x v="0"/>
    <s v="Current Employees"/>
    <x v="1"/>
    <x v="0"/>
    <s v="STAFF-1829"/>
    <x v="1304"/>
    <x v="0"/>
    <x v="4"/>
    <x v="2"/>
    <s v="No"/>
    <s v="Y"/>
    <n v="3"/>
    <n v="-2"/>
    <n v="0"/>
    <n v="40"/>
    <n v="0"/>
    <m/>
    <n v="0"/>
    <n v="1"/>
    <n v="750"/>
    <n v="12"/>
    <x v="3"/>
    <n v="1"/>
    <n v="2"/>
    <n v="47"/>
    <n v="3"/>
    <n v="2"/>
    <n v="3"/>
    <n v="4448"/>
    <n v="10748"/>
    <n v="2"/>
    <n v="12"/>
    <n v="3"/>
    <n v="2"/>
    <n v="80"/>
    <n v="1"/>
    <n v="15"/>
    <n v="3"/>
    <n v="7"/>
    <n v="4"/>
    <n v="7"/>
    <n v="7"/>
  </r>
  <r>
    <s v="No"/>
    <s v="Travel_Rarely"/>
    <x v="1"/>
    <s v="Current Employees"/>
    <x v="1"/>
    <x v="2"/>
    <s v="STAFF-1830"/>
    <x v="1305"/>
    <x v="0"/>
    <x v="1"/>
    <x v="1"/>
    <s v="No"/>
    <s v="Y"/>
    <n v="2"/>
    <n v="-2"/>
    <n v="0"/>
    <n v="54"/>
    <n v="0"/>
    <m/>
    <n v="0"/>
    <n v="1"/>
    <n v="431"/>
    <n v="7"/>
    <x v="2"/>
    <n v="1"/>
    <n v="4"/>
    <n v="68"/>
    <n v="3"/>
    <n v="2"/>
    <n v="4"/>
    <n v="6854"/>
    <n v="15696"/>
    <n v="4"/>
    <n v="15"/>
    <n v="3"/>
    <n v="2"/>
    <n v="80"/>
    <n v="1"/>
    <n v="14"/>
    <n v="2"/>
    <n v="7"/>
    <n v="1"/>
    <n v="1"/>
    <n v="7"/>
  </r>
  <r>
    <s v="No"/>
    <s v="Travel_Frequently"/>
    <x v="2"/>
    <s v="Current Employees"/>
    <x v="0"/>
    <x v="3"/>
    <s v="STAFF-1833"/>
    <x v="1306"/>
    <x v="0"/>
    <x v="0"/>
    <x v="1"/>
    <s v="No"/>
    <s v="Y"/>
    <n v="3"/>
    <n v="-2"/>
    <n v="0"/>
    <n v="31"/>
    <n v="0"/>
    <m/>
    <n v="0"/>
    <n v="1"/>
    <n v="1125"/>
    <n v="7"/>
    <x v="2"/>
    <n v="1"/>
    <n v="1"/>
    <n v="68"/>
    <n v="3"/>
    <n v="3"/>
    <n v="2"/>
    <n v="9637"/>
    <n v="8277"/>
    <n v="2"/>
    <n v="14"/>
    <n v="3"/>
    <n v="4"/>
    <n v="80"/>
    <n v="2"/>
    <n v="9"/>
    <n v="3"/>
    <n v="3"/>
    <n v="2"/>
    <n v="2"/>
    <n v="2"/>
  </r>
  <r>
    <s v="No"/>
    <s v="Travel_Rarely"/>
    <x v="2"/>
    <s v="Current Employees"/>
    <x v="1"/>
    <x v="2"/>
    <s v="STAFF-1834"/>
    <x v="1307"/>
    <x v="0"/>
    <x v="1"/>
    <x v="1"/>
    <s v="No"/>
    <s v="Y"/>
    <n v="3"/>
    <n v="-2"/>
    <n v="0"/>
    <n v="28"/>
    <n v="0"/>
    <m/>
    <n v="0"/>
    <n v="1"/>
    <n v="1217"/>
    <n v="1"/>
    <x v="3"/>
    <n v="1"/>
    <n v="3"/>
    <n v="67"/>
    <n v="3"/>
    <n v="1"/>
    <n v="1"/>
    <n v="3591"/>
    <n v="12719"/>
    <n v="1"/>
    <n v="25"/>
    <n v="4"/>
    <n v="3"/>
    <n v="80"/>
    <n v="1"/>
    <n v="3"/>
    <n v="3"/>
    <n v="3"/>
    <n v="2"/>
    <n v="1"/>
    <n v="2"/>
  </r>
  <r>
    <s v="No"/>
    <s v="Travel_Rarely"/>
    <x v="0"/>
    <s v="Current Employees"/>
    <x v="0"/>
    <x v="3"/>
    <s v="STAFF-1835"/>
    <x v="1308"/>
    <x v="0"/>
    <x v="6"/>
    <x v="1"/>
    <s v="Yes"/>
    <s v="Y"/>
    <n v="4"/>
    <n v="-2"/>
    <n v="0"/>
    <n v="38"/>
    <n v="0"/>
    <m/>
    <n v="0"/>
    <n v="1"/>
    <n v="723"/>
    <n v="2"/>
    <x v="2"/>
    <n v="1"/>
    <n v="2"/>
    <n v="77"/>
    <n v="1"/>
    <n v="2"/>
    <n v="1"/>
    <n v="5405"/>
    <n v="4244"/>
    <n v="2"/>
    <n v="20"/>
    <n v="4"/>
    <n v="1"/>
    <n v="80"/>
    <n v="2"/>
    <n v="20"/>
    <n v="2"/>
    <n v="4"/>
    <n v="2"/>
    <n v="0"/>
    <n v="3"/>
  </r>
  <r>
    <s v="No"/>
    <s v="Travel_Rarely"/>
    <x v="2"/>
    <s v="Current Employees"/>
    <x v="0"/>
    <x v="2"/>
    <s v="STAFF-1836"/>
    <x v="1309"/>
    <x v="1"/>
    <x v="0"/>
    <x v="0"/>
    <s v="No"/>
    <s v="Y"/>
    <n v="4"/>
    <n v="-2"/>
    <n v="0"/>
    <n v="26"/>
    <n v="0"/>
    <m/>
    <n v="0"/>
    <n v="1"/>
    <n v="572"/>
    <n v="10"/>
    <x v="3"/>
    <n v="1"/>
    <n v="3"/>
    <n v="46"/>
    <n v="3"/>
    <n v="2"/>
    <n v="4"/>
    <n v="4684"/>
    <n v="9125"/>
    <n v="1"/>
    <n v="13"/>
    <n v="3"/>
    <n v="1"/>
    <n v="80"/>
    <n v="0"/>
    <n v="5"/>
    <n v="3"/>
    <n v="5"/>
    <n v="3"/>
    <n v="1"/>
    <n v="2"/>
  </r>
  <r>
    <s v="No"/>
    <s v="Travel_Frequently"/>
    <x v="3"/>
    <s v="Current Employees"/>
    <x v="1"/>
    <x v="0"/>
    <s v="STAFF-1837"/>
    <x v="1310"/>
    <x v="1"/>
    <x v="7"/>
    <x v="1"/>
    <s v="Yes"/>
    <s v="Y"/>
    <n v="3"/>
    <n v="-2"/>
    <n v="0"/>
    <n v="58"/>
    <n v="0"/>
    <m/>
    <n v="0"/>
    <n v="1"/>
    <n v="1216"/>
    <n v="15"/>
    <x v="2"/>
    <n v="1"/>
    <n v="1"/>
    <n v="87"/>
    <n v="3"/>
    <n v="4"/>
    <n v="3"/>
    <n v="15787"/>
    <n v="21624"/>
    <n v="2"/>
    <n v="14"/>
    <n v="3"/>
    <n v="2"/>
    <n v="80"/>
    <n v="0"/>
    <n v="23"/>
    <n v="3"/>
    <n v="2"/>
    <n v="2"/>
    <n v="2"/>
    <n v="2"/>
  </r>
  <r>
    <s v="No"/>
    <s v="Non-Travel"/>
    <x v="4"/>
    <s v="Current Employees"/>
    <x v="1"/>
    <x v="2"/>
    <s v="STAFF-1839"/>
    <x v="1311"/>
    <x v="0"/>
    <x v="1"/>
    <x v="0"/>
    <s v="No"/>
    <s v="Y"/>
    <n v="4"/>
    <n v="-2"/>
    <n v="0"/>
    <n v="18"/>
    <n v="0"/>
    <m/>
    <n v="0"/>
    <n v="1"/>
    <n v="1431"/>
    <n v="14"/>
    <x v="3"/>
    <n v="1"/>
    <n v="2"/>
    <n v="33"/>
    <n v="3"/>
    <n v="1"/>
    <n v="3"/>
    <n v="1514"/>
    <n v="8018"/>
    <n v="1"/>
    <n v="16"/>
    <n v="3"/>
    <n v="3"/>
    <n v="80"/>
    <n v="0"/>
    <n v="0"/>
    <n v="1"/>
    <n v="0"/>
    <n v="0"/>
    <n v="0"/>
    <n v="0"/>
  </r>
  <r>
    <s v="Yes"/>
    <s v="Travel_Rarely"/>
    <x v="2"/>
    <s v="Ex-Employees"/>
    <x v="2"/>
    <x v="5"/>
    <s v="STAFF-1842"/>
    <x v="1312"/>
    <x v="1"/>
    <x v="8"/>
    <x v="1"/>
    <s v="No"/>
    <s v="Y"/>
    <n v="4"/>
    <n v="-2"/>
    <n v="0"/>
    <n v="31"/>
    <n v="1"/>
    <n v="1"/>
    <n v="1"/>
    <n v="0"/>
    <n v="359"/>
    <n v="18"/>
    <x v="4"/>
    <n v="1"/>
    <n v="4"/>
    <n v="89"/>
    <n v="4"/>
    <n v="1"/>
    <n v="1"/>
    <n v="2956"/>
    <n v="21495"/>
    <n v="0"/>
    <n v="17"/>
    <n v="3"/>
    <n v="3"/>
    <n v="80"/>
    <n v="0"/>
    <n v="2"/>
    <n v="3"/>
    <n v="1"/>
    <n v="0"/>
    <n v="0"/>
    <n v="0"/>
  </r>
  <r>
    <s v="Yes"/>
    <s v="Travel_Rarely"/>
    <x v="2"/>
    <s v="Ex-Employees"/>
    <x v="2"/>
    <x v="5"/>
    <s v="STAFF-1844"/>
    <x v="1313"/>
    <x v="1"/>
    <x v="8"/>
    <x v="2"/>
    <s v="Yes"/>
    <s v="Y"/>
    <n v="3"/>
    <n v="-2"/>
    <n v="0"/>
    <n v="29"/>
    <n v="1"/>
    <n v="1"/>
    <n v="1"/>
    <n v="0"/>
    <n v="350"/>
    <n v="13"/>
    <x v="3"/>
    <n v="1"/>
    <n v="1"/>
    <n v="56"/>
    <n v="2"/>
    <n v="1"/>
    <n v="1"/>
    <n v="2335"/>
    <n v="3157"/>
    <n v="4"/>
    <n v="15"/>
    <n v="3"/>
    <n v="4"/>
    <n v="80"/>
    <n v="3"/>
    <n v="4"/>
    <n v="3"/>
    <n v="2"/>
    <n v="2"/>
    <n v="2"/>
    <n v="0"/>
  </r>
  <r>
    <s v="No"/>
    <s v="Non-Travel"/>
    <x v="1"/>
    <s v="Current Employees"/>
    <x v="0"/>
    <x v="0"/>
    <s v="STAFF-1845"/>
    <x v="1314"/>
    <x v="0"/>
    <x v="0"/>
    <x v="1"/>
    <s v="No"/>
    <s v="Y"/>
    <n v="3"/>
    <n v="-2"/>
    <n v="0"/>
    <n v="45"/>
    <n v="0"/>
    <m/>
    <n v="0"/>
    <n v="1"/>
    <n v="589"/>
    <n v="2"/>
    <x v="2"/>
    <n v="1"/>
    <n v="3"/>
    <n v="67"/>
    <n v="3"/>
    <n v="2"/>
    <n v="3"/>
    <n v="5154"/>
    <n v="19665"/>
    <n v="4"/>
    <n v="22"/>
    <n v="4"/>
    <n v="2"/>
    <n v="80"/>
    <n v="2"/>
    <n v="10"/>
    <n v="4"/>
    <n v="8"/>
    <n v="7"/>
    <n v="5"/>
    <n v="7"/>
  </r>
  <r>
    <s v="No"/>
    <s v="Travel_Rarely"/>
    <x v="0"/>
    <s v="Current Employees"/>
    <x v="1"/>
    <x v="1"/>
    <s v="STAFF-1847"/>
    <x v="1315"/>
    <x v="0"/>
    <x v="1"/>
    <x v="1"/>
    <s v="Yes"/>
    <s v="Y"/>
    <n v="2"/>
    <n v="-2"/>
    <n v="0"/>
    <n v="36"/>
    <n v="0"/>
    <m/>
    <n v="0"/>
    <n v="1"/>
    <n v="430"/>
    <n v="2"/>
    <x v="2"/>
    <n v="1"/>
    <n v="4"/>
    <n v="73"/>
    <n v="3"/>
    <n v="2"/>
    <n v="2"/>
    <n v="6962"/>
    <n v="19573"/>
    <n v="4"/>
    <n v="22"/>
    <n v="4"/>
    <n v="4"/>
    <n v="80"/>
    <n v="1"/>
    <n v="15"/>
    <n v="3"/>
    <n v="1"/>
    <n v="0"/>
    <n v="0"/>
    <n v="0"/>
  </r>
  <r>
    <s v="No"/>
    <s v="Travel_Frequently"/>
    <x v="0"/>
    <s v="Current Employees"/>
    <x v="0"/>
    <x v="0"/>
    <s v="STAFF-1849"/>
    <x v="1316"/>
    <x v="1"/>
    <x v="0"/>
    <x v="1"/>
    <s v="No"/>
    <s v="Y"/>
    <n v="5"/>
    <n v="-2"/>
    <n v="0"/>
    <n v="43"/>
    <n v="0"/>
    <m/>
    <n v="0"/>
    <n v="1"/>
    <n v="1422"/>
    <n v="2"/>
    <x v="2"/>
    <n v="1"/>
    <n v="1"/>
    <n v="92"/>
    <n v="3"/>
    <n v="2"/>
    <n v="4"/>
    <n v="5675"/>
    <n v="19246"/>
    <n v="1"/>
    <n v="20"/>
    <n v="4"/>
    <n v="3"/>
    <n v="80"/>
    <n v="1"/>
    <n v="7"/>
    <n v="3"/>
    <n v="7"/>
    <n v="7"/>
    <n v="7"/>
    <n v="7"/>
  </r>
  <r>
    <s v="No"/>
    <s v="Travel_Frequently"/>
    <x v="2"/>
    <s v="Current Employees"/>
    <x v="1"/>
    <x v="0"/>
    <s v="STAFF-1850"/>
    <x v="1317"/>
    <x v="0"/>
    <x v="2"/>
    <x v="0"/>
    <s v="Yes"/>
    <s v="Y"/>
    <n v="3"/>
    <n v="-2"/>
    <n v="0"/>
    <n v="27"/>
    <n v="0"/>
    <m/>
    <n v="0"/>
    <n v="1"/>
    <n v="1297"/>
    <n v="5"/>
    <x v="0"/>
    <n v="1"/>
    <n v="4"/>
    <n v="53"/>
    <n v="3"/>
    <n v="1"/>
    <n v="4"/>
    <n v="2379"/>
    <n v="19826"/>
    <n v="0"/>
    <n v="14"/>
    <n v="3"/>
    <n v="3"/>
    <n v="80"/>
    <n v="0"/>
    <n v="6"/>
    <n v="2"/>
    <n v="5"/>
    <n v="4"/>
    <n v="0"/>
    <n v="2"/>
  </r>
  <r>
    <s v="No"/>
    <s v="Travel_Frequently"/>
    <x v="2"/>
    <s v="Current Employees"/>
    <x v="1"/>
    <x v="2"/>
    <s v="STAFF-1852"/>
    <x v="1318"/>
    <x v="1"/>
    <x v="2"/>
    <x v="1"/>
    <s v="No"/>
    <s v="Y"/>
    <n v="3"/>
    <n v="-2"/>
    <n v="0"/>
    <n v="29"/>
    <n v="0"/>
    <m/>
    <n v="0"/>
    <n v="1"/>
    <n v="574"/>
    <n v="20"/>
    <x v="1"/>
    <n v="1"/>
    <n v="4"/>
    <n v="40"/>
    <n v="3"/>
    <n v="1"/>
    <n v="4"/>
    <n v="3812"/>
    <n v="7003"/>
    <n v="1"/>
    <n v="13"/>
    <n v="3"/>
    <n v="2"/>
    <n v="80"/>
    <n v="0"/>
    <n v="11"/>
    <n v="4"/>
    <n v="11"/>
    <n v="8"/>
    <n v="3"/>
    <n v="10"/>
  </r>
  <r>
    <s v="No"/>
    <s v="Travel_Frequently"/>
    <x v="2"/>
    <s v="Current Employees"/>
    <x v="0"/>
    <x v="3"/>
    <s v="STAFF-1853"/>
    <x v="1319"/>
    <x v="1"/>
    <x v="0"/>
    <x v="0"/>
    <s v="No"/>
    <s v="Y"/>
    <n v="2"/>
    <n v="-2"/>
    <n v="0"/>
    <n v="32"/>
    <n v="0"/>
    <m/>
    <n v="0"/>
    <n v="1"/>
    <n v="1318"/>
    <n v="10"/>
    <x v="2"/>
    <n v="1"/>
    <n v="4"/>
    <n v="79"/>
    <n v="3"/>
    <n v="2"/>
    <n v="2"/>
    <n v="4648"/>
    <n v="26075"/>
    <n v="8"/>
    <n v="13"/>
    <n v="3"/>
    <n v="3"/>
    <n v="80"/>
    <n v="0"/>
    <n v="4"/>
    <n v="4"/>
    <n v="0"/>
    <n v="0"/>
    <n v="0"/>
    <n v="0"/>
  </r>
  <r>
    <s v="No"/>
    <s v="Non-Travel"/>
    <x v="0"/>
    <s v="Current Employees"/>
    <x v="1"/>
    <x v="4"/>
    <s v="STAFF-1854"/>
    <x v="1320"/>
    <x v="1"/>
    <x v="1"/>
    <x v="1"/>
    <s v="No"/>
    <s v="Y"/>
    <n v="1"/>
    <n v="-2"/>
    <n v="0"/>
    <n v="42"/>
    <n v="0"/>
    <m/>
    <n v="0"/>
    <n v="1"/>
    <n v="355"/>
    <n v="10"/>
    <x v="2"/>
    <n v="1"/>
    <n v="4"/>
    <n v="38"/>
    <n v="3"/>
    <n v="1"/>
    <n v="4"/>
    <n v="2936"/>
    <n v="6161"/>
    <n v="3"/>
    <n v="22"/>
    <n v="4"/>
    <n v="2"/>
    <n v="80"/>
    <n v="2"/>
    <n v="10"/>
    <n v="2"/>
    <n v="6"/>
    <n v="3"/>
    <n v="3"/>
    <n v="3"/>
  </r>
  <r>
    <s v="No"/>
    <s v="Travel_Rarely"/>
    <x v="1"/>
    <s v="Current Employees"/>
    <x v="1"/>
    <x v="0"/>
    <s v="STAFF-1856"/>
    <x v="1321"/>
    <x v="0"/>
    <x v="2"/>
    <x v="0"/>
    <s v="No"/>
    <s v="Y"/>
    <n v="2"/>
    <n v="-2"/>
    <n v="0"/>
    <n v="47"/>
    <n v="0"/>
    <m/>
    <n v="0"/>
    <n v="1"/>
    <n v="207"/>
    <n v="9"/>
    <x v="2"/>
    <n v="1"/>
    <n v="2"/>
    <n v="64"/>
    <n v="3"/>
    <n v="1"/>
    <n v="3"/>
    <n v="2105"/>
    <n v="5411"/>
    <n v="4"/>
    <n v="12"/>
    <n v="3"/>
    <n v="3"/>
    <n v="80"/>
    <n v="0"/>
    <n v="7"/>
    <n v="3"/>
    <n v="2"/>
    <n v="2"/>
    <n v="2"/>
    <n v="0"/>
  </r>
  <r>
    <s v="No"/>
    <s v="Travel_Rarely"/>
    <x v="1"/>
    <s v="Current Employees"/>
    <x v="1"/>
    <x v="0"/>
    <s v="STAFF-1857"/>
    <x v="1322"/>
    <x v="1"/>
    <x v="3"/>
    <x v="2"/>
    <s v="No"/>
    <s v="Y"/>
    <n v="4"/>
    <n v="-2"/>
    <n v="0"/>
    <n v="46"/>
    <n v="0"/>
    <m/>
    <n v="0"/>
    <n v="1"/>
    <n v="706"/>
    <n v="2"/>
    <x v="0"/>
    <n v="1"/>
    <n v="4"/>
    <n v="82"/>
    <n v="3"/>
    <n v="3"/>
    <n v="4"/>
    <n v="8578"/>
    <n v="19989"/>
    <n v="3"/>
    <n v="14"/>
    <n v="3"/>
    <n v="3"/>
    <n v="80"/>
    <n v="1"/>
    <n v="12"/>
    <n v="2"/>
    <n v="9"/>
    <n v="8"/>
    <n v="4"/>
    <n v="7"/>
  </r>
  <r>
    <s v="No"/>
    <s v="Non-Travel"/>
    <x v="2"/>
    <s v="Current Employees"/>
    <x v="2"/>
    <x v="0"/>
    <s v="STAFF-1858"/>
    <x v="1323"/>
    <x v="1"/>
    <x v="8"/>
    <x v="2"/>
    <s v="No"/>
    <s v="Y"/>
    <n v="2"/>
    <n v="-2"/>
    <n v="0"/>
    <n v="28"/>
    <n v="0"/>
    <m/>
    <n v="0"/>
    <n v="1"/>
    <n v="280"/>
    <n v="1"/>
    <x v="0"/>
    <n v="1"/>
    <n v="3"/>
    <n v="43"/>
    <n v="3"/>
    <n v="1"/>
    <n v="4"/>
    <n v="2706"/>
    <n v="10494"/>
    <n v="1"/>
    <n v="15"/>
    <n v="3"/>
    <n v="2"/>
    <n v="80"/>
    <n v="1"/>
    <n v="3"/>
    <n v="3"/>
    <n v="3"/>
    <n v="2"/>
    <n v="2"/>
    <n v="2"/>
  </r>
  <r>
    <s v="No"/>
    <s v="Travel_Rarely"/>
    <x v="2"/>
    <s v="Current Employees"/>
    <x v="1"/>
    <x v="0"/>
    <s v="STAFF-1859"/>
    <x v="1324"/>
    <x v="1"/>
    <x v="4"/>
    <x v="2"/>
    <s v="No"/>
    <s v="Y"/>
    <n v="3"/>
    <n v="-2"/>
    <n v="0"/>
    <n v="29"/>
    <n v="0"/>
    <m/>
    <n v="0"/>
    <n v="1"/>
    <n v="726"/>
    <n v="29"/>
    <x v="1"/>
    <n v="1"/>
    <n v="4"/>
    <n v="93"/>
    <n v="1"/>
    <n v="2"/>
    <n v="3"/>
    <n v="6384"/>
    <n v="21143"/>
    <n v="8"/>
    <n v="17"/>
    <n v="3"/>
    <n v="4"/>
    <n v="80"/>
    <n v="2"/>
    <n v="11"/>
    <n v="3"/>
    <n v="7"/>
    <n v="0"/>
    <n v="1"/>
    <n v="6"/>
  </r>
  <r>
    <s v="No"/>
    <s v="Travel_Rarely"/>
    <x v="0"/>
    <s v="Current Employees"/>
    <x v="1"/>
    <x v="0"/>
    <s v="STAFF-1860"/>
    <x v="1325"/>
    <x v="1"/>
    <x v="2"/>
    <x v="0"/>
    <s v="No"/>
    <s v="Y"/>
    <n v="3"/>
    <n v="-2"/>
    <n v="0"/>
    <n v="42"/>
    <n v="0"/>
    <m/>
    <n v="0"/>
    <n v="1"/>
    <n v="1142"/>
    <n v="8"/>
    <x v="3"/>
    <n v="1"/>
    <n v="4"/>
    <n v="81"/>
    <n v="3"/>
    <n v="1"/>
    <n v="3"/>
    <n v="3968"/>
    <n v="13624"/>
    <n v="4"/>
    <n v="13"/>
    <n v="3"/>
    <n v="4"/>
    <n v="80"/>
    <n v="0"/>
    <n v="8"/>
    <n v="3"/>
    <n v="0"/>
    <n v="0"/>
    <n v="0"/>
    <n v="0"/>
  </r>
  <r>
    <s v="Yes"/>
    <s v="Travel_Rarely"/>
    <x v="2"/>
    <s v="Ex-Employees"/>
    <x v="0"/>
    <x v="3"/>
    <s v="STAFF-1862"/>
    <x v="1326"/>
    <x v="1"/>
    <x v="0"/>
    <x v="0"/>
    <s v="Yes"/>
    <s v="Y"/>
    <n v="3"/>
    <n v="-2"/>
    <n v="0"/>
    <n v="32"/>
    <n v="1"/>
    <n v="1"/>
    <n v="1"/>
    <n v="0"/>
    <n v="414"/>
    <n v="2"/>
    <x v="2"/>
    <n v="1"/>
    <n v="3"/>
    <n v="82"/>
    <n v="2"/>
    <n v="2"/>
    <n v="2"/>
    <n v="9907"/>
    <n v="26186"/>
    <n v="7"/>
    <n v="12"/>
    <n v="3"/>
    <n v="3"/>
    <n v="80"/>
    <n v="0"/>
    <n v="7"/>
    <n v="2"/>
    <n v="2"/>
    <n v="2"/>
    <n v="2"/>
    <n v="2"/>
  </r>
  <r>
    <s v="No"/>
    <s v="Travel_Rarely"/>
    <x v="1"/>
    <s v="Current Employees"/>
    <x v="0"/>
    <x v="4"/>
    <s v="STAFF-1863"/>
    <x v="1327"/>
    <x v="0"/>
    <x v="0"/>
    <x v="2"/>
    <s v="No"/>
    <s v="Y"/>
    <n v="5"/>
    <n v="-2"/>
    <n v="0"/>
    <n v="46"/>
    <n v="0"/>
    <m/>
    <n v="0"/>
    <n v="1"/>
    <n v="1319"/>
    <n v="3"/>
    <x v="3"/>
    <n v="1"/>
    <n v="4"/>
    <n v="45"/>
    <n v="4"/>
    <n v="4"/>
    <n v="4"/>
    <n v="13225"/>
    <n v="7739"/>
    <n v="2"/>
    <n v="12"/>
    <n v="3"/>
    <n v="4"/>
    <n v="80"/>
    <n v="1"/>
    <n v="25"/>
    <n v="3"/>
    <n v="19"/>
    <n v="17"/>
    <n v="2"/>
    <n v="8"/>
  </r>
  <r>
    <s v="No"/>
    <s v="Travel_Rarely"/>
    <x v="2"/>
    <s v="Current Employees"/>
    <x v="0"/>
    <x v="2"/>
    <s v="STAFF-1864"/>
    <x v="1328"/>
    <x v="0"/>
    <x v="6"/>
    <x v="1"/>
    <s v="No"/>
    <s v="Y"/>
    <n v="5"/>
    <n v="-2"/>
    <n v="0"/>
    <n v="27"/>
    <n v="0"/>
    <m/>
    <n v="0"/>
    <n v="1"/>
    <n v="728"/>
    <n v="23"/>
    <x v="1"/>
    <n v="1"/>
    <n v="2"/>
    <n v="36"/>
    <n v="2"/>
    <n v="2"/>
    <n v="3"/>
    <n v="3540"/>
    <n v="7018"/>
    <n v="1"/>
    <n v="21"/>
    <n v="4"/>
    <n v="4"/>
    <n v="80"/>
    <n v="1"/>
    <n v="9"/>
    <n v="3"/>
    <n v="9"/>
    <n v="8"/>
    <n v="5"/>
    <n v="8"/>
  </r>
  <r>
    <s v="No"/>
    <s v="Travel_Rarely"/>
    <x v="2"/>
    <s v="Current Employees"/>
    <x v="2"/>
    <x v="2"/>
    <s v="STAFF-1865"/>
    <x v="1329"/>
    <x v="1"/>
    <x v="8"/>
    <x v="1"/>
    <s v="No"/>
    <s v="Y"/>
    <n v="3"/>
    <n v="-2"/>
    <n v="0"/>
    <n v="29"/>
    <n v="0"/>
    <m/>
    <n v="0"/>
    <n v="1"/>
    <n v="352"/>
    <n v="6"/>
    <x v="1"/>
    <n v="1"/>
    <n v="4"/>
    <n v="87"/>
    <n v="2"/>
    <n v="1"/>
    <n v="2"/>
    <n v="2804"/>
    <n v="15434"/>
    <n v="1"/>
    <n v="11"/>
    <n v="3"/>
    <n v="4"/>
    <n v="80"/>
    <n v="0"/>
    <n v="1"/>
    <n v="3"/>
    <n v="1"/>
    <n v="0"/>
    <n v="0"/>
    <n v="0"/>
  </r>
  <r>
    <s v="No"/>
    <s v="Travel_Rarely"/>
    <x v="0"/>
    <s v="Current Employees"/>
    <x v="1"/>
    <x v="2"/>
    <s v="STAFF-1866"/>
    <x v="1330"/>
    <x v="0"/>
    <x v="5"/>
    <x v="1"/>
    <s v="No"/>
    <s v="Y"/>
    <n v="2"/>
    <n v="-2"/>
    <n v="0"/>
    <n v="43"/>
    <n v="0"/>
    <m/>
    <n v="0"/>
    <n v="1"/>
    <n v="823"/>
    <n v="6"/>
    <x v="3"/>
    <n v="1"/>
    <n v="1"/>
    <n v="81"/>
    <n v="2"/>
    <n v="5"/>
    <n v="3"/>
    <n v="19392"/>
    <n v="22539"/>
    <n v="7"/>
    <n v="13"/>
    <n v="3"/>
    <n v="4"/>
    <n v="80"/>
    <n v="0"/>
    <n v="21"/>
    <n v="3"/>
    <n v="16"/>
    <n v="12"/>
    <n v="6"/>
    <n v="14"/>
  </r>
  <r>
    <s v="No"/>
    <s v="Travel_Rarely"/>
    <x v="1"/>
    <s v="Current Employees"/>
    <x v="1"/>
    <x v="0"/>
    <s v="STAFF-1867"/>
    <x v="1331"/>
    <x v="1"/>
    <x v="7"/>
    <x v="1"/>
    <s v="No"/>
    <s v="Y"/>
    <n v="3"/>
    <n v="-2"/>
    <n v="0"/>
    <n v="48"/>
    <n v="0"/>
    <m/>
    <n v="0"/>
    <n v="1"/>
    <n v="1224"/>
    <n v="10"/>
    <x v="3"/>
    <n v="1"/>
    <n v="4"/>
    <n v="91"/>
    <n v="2"/>
    <n v="5"/>
    <n v="2"/>
    <n v="19665"/>
    <n v="13583"/>
    <n v="4"/>
    <n v="12"/>
    <n v="3"/>
    <n v="4"/>
    <n v="80"/>
    <n v="0"/>
    <n v="29"/>
    <n v="3"/>
    <n v="22"/>
    <n v="10"/>
    <n v="12"/>
    <n v="9"/>
  </r>
  <r>
    <s v="Yes"/>
    <s v="Travel_Frequently"/>
    <x v="2"/>
    <s v="Ex-Employees"/>
    <x v="1"/>
    <x v="0"/>
    <s v="STAFF-1868"/>
    <x v="1332"/>
    <x v="1"/>
    <x v="1"/>
    <x v="0"/>
    <s v="Yes"/>
    <s v="Y"/>
    <n v="3"/>
    <n v="-2"/>
    <n v="0"/>
    <n v="29"/>
    <n v="1"/>
    <n v="1"/>
    <n v="1"/>
    <n v="0"/>
    <n v="459"/>
    <n v="24"/>
    <x v="0"/>
    <n v="1"/>
    <n v="4"/>
    <n v="73"/>
    <n v="2"/>
    <n v="1"/>
    <n v="4"/>
    <n v="2439"/>
    <n v="14753"/>
    <n v="1"/>
    <n v="24"/>
    <n v="4"/>
    <n v="2"/>
    <n v="80"/>
    <n v="0"/>
    <n v="1"/>
    <n v="2"/>
    <n v="1"/>
    <n v="0"/>
    <n v="1"/>
    <n v="0"/>
  </r>
  <r>
    <s v="Yes"/>
    <s v="Travel_Rarely"/>
    <x v="1"/>
    <s v="Ex-Employees"/>
    <x v="0"/>
    <x v="0"/>
    <s v="STAFF-1869"/>
    <x v="1333"/>
    <x v="0"/>
    <x v="0"/>
    <x v="1"/>
    <s v="No"/>
    <s v="Y"/>
    <n v="2"/>
    <n v="-2"/>
    <n v="0"/>
    <n v="46"/>
    <n v="1"/>
    <n v="1"/>
    <n v="1"/>
    <n v="0"/>
    <n v="1254"/>
    <n v="10"/>
    <x v="3"/>
    <n v="1"/>
    <n v="3"/>
    <n v="64"/>
    <n v="3"/>
    <n v="3"/>
    <n v="2"/>
    <n v="7314"/>
    <n v="14011"/>
    <n v="5"/>
    <n v="21"/>
    <n v="4"/>
    <n v="3"/>
    <n v="80"/>
    <n v="3"/>
    <n v="14"/>
    <n v="3"/>
    <n v="8"/>
    <n v="7"/>
    <n v="0"/>
    <n v="7"/>
  </r>
  <r>
    <s v="No"/>
    <s v="Travel_Frequently"/>
    <x v="2"/>
    <s v="Current Employees"/>
    <x v="1"/>
    <x v="0"/>
    <s v="STAFF-1870"/>
    <x v="1334"/>
    <x v="0"/>
    <x v="1"/>
    <x v="1"/>
    <s v="No"/>
    <s v="Y"/>
    <n v="2"/>
    <n v="-2"/>
    <n v="0"/>
    <n v="27"/>
    <n v="0"/>
    <m/>
    <n v="0"/>
    <n v="1"/>
    <n v="1131"/>
    <n v="15"/>
    <x v="3"/>
    <n v="1"/>
    <n v="4"/>
    <n v="77"/>
    <n v="2"/>
    <n v="1"/>
    <n v="3"/>
    <n v="4774"/>
    <n v="23844"/>
    <n v="0"/>
    <n v="19"/>
    <n v="3"/>
    <n v="4"/>
    <n v="80"/>
    <n v="1"/>
    <n v="8"/>
    <n v="2"/>
    <n v="7"/>
    <n v="6"/>
    <n v="7"/>
    <n v="3"/>
  </r>
  <r>
    <s v="No"/>
    <s v="Travel_Rarely"/>
    <x v="0"/>
    <s v="Current Employees"/>
    <x v="1"/>
    <x v="1"/>
    <s v="STAFF-1871"/>
    <x v="1335"/>
    <x v="1"/>
    <x v="1"/>
    <x v="2"/>
    <s v="No"/>
    <s v="Y"/>
    <n v="2"/>
    <n v="-2"/>
    <n v="0"/>
    <n v="39"/>
    <n v="0"/>
    <m/>
    <n v="0"/>
    <n v="1"/>
    <n v="835"/>
    <n v="19"/>
    <x v="2"/>
    <n v="1"/>
    <n v="4"/>
    <n v="41"/>
    <n v="3"/>
    <n v="2"/>
    <n v="4"/>
    <n v="3902"/>
    <n v="5141"/>
    <n v="8"/>
    <n v="14"/>
    <n v="3"/>
    <n v="2"/>
    <n v="80"/>
    <n v="3"/>
    <n v="7"/>
    <n v="3"/>
    <n v="2"/>
    <n v="2"/>
    <n v="2"/>
    <n v="2"/>
  </r>
  <r>
    <s v="No"/>
    <s v="Travel_Rarely"/>
    <x v="3"/>
    <s v="Current Employees"/>
    <x v="1"/>
    <x v="4"/>
    <s v="STAFF-1873"/>
    <x v="1336"/>
    <x v="1"/>
    <x v="1"/>
    <x v="1"/>
    <s v="No"/>
    <s v="Y"/>
    <n v="2"/>
    <n v="-2"/>
    <n v="0"/>
    <n v="55"/>
    <n v="0"/>
    <m/>
    <n v="0"/>
    <n v="1"/>
    <n v="836"/>
    <n v="2"/>
    <x v="2"/>
    <n v="1"/>
    <n v="4"/>
    <n v="98"/>
    <n v="2"/>
    <n v="1"/>
    <n v="4"/>
    <n v="2662"/>
    <n v="7975"/>
    <n v="8"/>
    <n v="20"/>
    <n v="4"/>
    <n v="2"/>
    <n v="80"/>
    <n v="1"/>
    <n v="19"/>
    <n v="4"/>
    <n v="5"/>
    <n v="2"/>
    <n v="0"/>
    <n v="4"/>
  </r>
  <r>
    <s v="No"/>
    <s v="Travel_Rarely"/>
    <x v="2"/>
    <s v="Current Employees"/>
    <x v="0"/>
    <x v="2"/>
    <s v="STAFF-1875"/>
    <x v="1337"/>
    <x v="0"/>
    <x v="6"/>
    <x v="1"/>
    <s v="No"/>
    <s v="Y"/>
    <n v="3"/>
    <n v="-2"/>
    <n v="0"/>
    <n v="28"/>
    <n v="0"/>
    <m/>
    <n v="0"/>
    <n v="1"/>
    <n v="1172"/>
    <n v="3"/>
    <x v="3"/>
    <n v="1"/>
    <n v="2"/>
    <n v="78"/>
    <n v="3"/>
    <n v="1"/>
    <n v="2"/>
    <n v="2856"/>
    <n v="3692"/>
    <n v="1"/>
    <n v="19"/>
    <n v="3"/>
    <n v="4"/>
    <n v="80"/>
    <n v="1"/>
    <n v="1"/>
    <n v="3"/>
    <n v="1"/>
    <n v="0"/>
    <n v="0"/>
    <n v="0"/>
  </r>
  <r>
    <s v="Yes"/>
    <s v="Travel_Rarely"/>
    <x v="2"/>
    <s v="Ex-Employees"/>
    <x v="0"/>
    <x v="2"/>
    <s v="STAFF-1876"/>
    <x v="1338"/>
    <x v="1"/>
    <x v="6"/>
    <x v="0"/>
    <s v="No"/>
    <s v="Y"/>
    <n v="3"/>
    <n v="-2"/>
    <n v="0"/>
    <n v="30"/>
    <n v="1"/>
    <n v="1"/>
    <n v="1"/>
    <n v="0"/>
    <n v="945"/>
    <n v="9"/>
    <x v="3"/>
    <n v="1"/>
    <n v="2"/>
    <n v="89"/>
    <n v="3"/>
    <n v="1"/>
    <n v="4"/>
    <n v="1081"/>
    <n v="16019"/>
    <n v="1"/>
    <n v="13"/>
    <n v="3"/>
    <n v="3"/>
    <n v="80"/>
    <n v="0"/>
    <n v="1"/>
    <n v="2"/>
    <n v="1"/>
    <n v="0"/>
    <n v="0"/>
    <n v="0"/>
  </r>
  <r>
    <s v="Yes"/>
    <s v="Travel_Rarely"/>
    <x v="4"/>
    <s v="Ex-Employees"/>
    <x v="1"/>
    <x v="0"/>
    <s v="STAFF-1878"/>
    <x v="1339"/>
    <x v="1"/>
    <x v="1"/>
    <x v="0"/>
    <s v="Yes"/>
    <s v="Y"/>
    <n v="2"/>
    <n v="-2"/>
    <n v="0"/>
    <n v="22"/>
    <n v="1"/>
    <n v="1"/>
    <n v="1"/>
    <n v="0"/>
    <n v="391"/>
    <n v="7"/>
    <x v="1"/>
    <n v="1"/>
    <n v="4"/>
    <n v="75"/>
    <n v="3"/>
    <n v="1"/>
    <n v="2"/>
    <n v="2472"/>
    <n v="26092"/>
    <n v="1"/>
    <n v="23"/>
    <n v="4"/>
    <n v="1"/>
    <n v="80"/>
    <n v="0"/>
    <n v="1"/>
    <n v="3"/>
    <n v="1"/>
    <n v="0"/>
    <n v="0"/>
    <n v="0"/>
  </r>
  <r>
    <s v="No"/>
    <s v="Travel_Rarely"/>
    <x v="0"/>
    <s v="Current Employees"/>
    <x v="0"/>
    <x v="4"/>
    <s v="STAFF-1880"/>
    <x v="1340"/>
    <x v="0"/>
    <x v="0"/>
    <x v="1"/>
    <s v="Yes"/>
    <s v="Y"/>
    <n v="4"/>
    <n v="-2"/>
    <n v="0"/>
    <n v="36"/>
    <n v="0"/>
    <m/>
    <n v="0"/>
    <n v="1"/>
    <n v="1266"/>
    <n v="10"/>
    <x v="2"/>
    <n v="1"/>
    <n v="4"/>
    <n v="63"/>
    <n v="2"/>
    <n v="2"/>
    <n v="4"/>
    <n v="5673"/>
    <n v="6060"/>
    <n v="1"/>
    <n v="13"/>
    <n v="3"/>
    <n v="1"/>
    <n v="80"/>
    <n v="1"/>
    <n v="10"/>
    <n v="3"/>
    <n v="10"/>
    <n v="9"/>
    <n v="1"/>
    <n v="7"/>
  </r>
  <r>
    <s v="No"/>
    <s v="Travel_Rarely"/>
    <x v="2"/>
    <s v="Current Employees"/>
    <x v="1"/>
    <x v="0"/>
    <s v="STAFF-1881"/>
    <x v="1341"/>
    <x v="1"/>
    <x v="2"/>
    <x v="2"/>
    <s v="No"/>
    <s v="Y"/>
    <n v="2"/>
    <n v="-2"/>
    <n v="0"/>
    <n v="31"/>
    <n v="0"/>
    <m/>
    <n v="0"/>
    <n v="1"/>
    <n v="311"/>
    <n v="20"/>
    <x v="3"/>
    <n v="1"/>
    <n v="2"/>
    <n v="89"/>
    <n v="3"/>
    <n v="2"/>
    <n v="3"/>
    <n v="4197"/>
    <n v="18624"/>
    <n v="1"/>
    <n v="11"/>
    <n v="3"/>
    <n v="1"/>
    <n v="80"/>
    <n v="1"/>
    <n v="10"/>
    <n v="3"/>
    <n v="10"/>
    <n v="8"/>
    <n v="0"/>
    <n v="2"/>
  </r>
  <r>
    <s v="No"/>
    <s v="Travel_Rarely"/>
    <x v="2"/>
    <s v="Current Employees"/>
    <x v="0"/>
    <x v="0"/>
    <s v="STAFF-1882"/>
    <x v="1342"/>
    <x v="1"/>
    <x v="0"/>
    <x v="1"/>
    <s v="Yes"/>
    <s v="Y"/>
    <n v="3"/>
    <n v="-2"/>
    <n v="0"/>
    <n v="34"/>
    <n v="0"/>
    <m/>
    <n v="0"/>
    <n v="1"/>
    <n v="1480"/>
    <n v="4"/>
    <x v="3"/>
    <n v="1"/>
    <n v="3"/>
    <n v="64"/>
    <n v="3"/>
    <n v="3"/>
    <n v="4"/>
    <n v="9713"/>
    <n v="24444"/>
    <n v="2"/>
    <n v="13"/>
    <n v="3"/>
    <n v="4"/>
    <n v="80"/>
    <n v="3"/>
    <n v="9"/>
    <n v="3"/>
    <n v="5"/>
    <n v="3"/>
    <n v="1"/>
    <n v="0"/>
  </r>
  <r>
    <s v="No"/>
    <s v="Travel_Rarely"/>
    <x v="2"/>
    <s v="Current Employees"/>
    <x v="1"/>
    <x v="0"/>
    <s v="STAFF-1883"/>
    <x v="1343"/>
    <x v="1"/>
    <x v="2"/>
    <x v="0"/>
    <s v="No"/>
    <s v="Y"/>
    <n v="2"/>
    <n v="-2"/>
    <n v="0"/>
    <n v="29"/>
    <n v="0"/>
    <m/>
    <n v="0"/>
    <n v="1"/>
    <n v="592"/>
    <n v="7"/>
    <x v="3"/>
    <n v="1"/>
    <n v="4"/>
    <n v="59"/>
    <n v="3"/>
    <n v="1"/>
    <n v="1"/>
    <n v="2062"/>
    <n v="19384"/>
    <n v="3"/>
    <n v="14"/>
    <n v="3"/>
    <n v="2"/>
    <n v="80"/>
    <n v="0"/>
    <n v="11"/>
    <n v="3"/>
    <n v="3"/>
    <n v="2"/>
    <n v="1"/>
    <n v="2"/>
  </r>
  <r>
    <s v="No"/>
    <s v="Travel_Rarely"/>
    <x v="0"/>
    <s v="Current Employees"/>
    <x v="1"/>
    <x v="2"/>
    <s v="STAFF-1885"/>
    <x v="1344"/>
    <x v="1"/>
    <x v="1"/>
    <x v="1"/>
    <s v="Yes"/>
    <s v="Y"/>
    <n v="2"/>
    <n v="-2"/>
    <n v="0"/>
    <n v="37"/>
    <n v="0"/>
    <m/>
    <n v="0"/>
    <n v="1"/>
    <n v="783"/>
    <n v="7"/>
    <x v="2"/>
    <n v="1"/>
    <n v="4"/>
    <n v="78"/>
    <n v="3"/>
    <n v="2"/>
    <n v="1"/>
    <n v="4284"/>
    <n v="13588"/>
    <n v="5"/>
    <n v="22"/>
    <n v="4"/>
    <n v="3"/>
    <n v="80"/>
    <n v="1"/>
    <n v="16"/>
    <n v="3"/>
    <n v="5"/>
    <n v="3"/>
    <n v="0"/>
    <n v="4"/>
  </r>
  <r>
    <s v="No"/>
    <s v="Travel_Rarely"/>
    <x v="0"/>
    <s v="Current Employees"/>
    <x v="1"/>
    <x v="1"/>
    <s v="STAFF-1886"/>
    <x v="1345"/>
    <x v="0"/>
    <x v="3"/>
    <x v="1"/>
    <s v="Yes"/>
    <s v="Y"/>
    <n v="2"/>
    <n v="-2"/>
    <n v="0"/>
    <n v="35"/>
    <n v="0"/>
    <m/>
    <n v="0"/>
    <n v="1"/>
    <n v="219"/>
    <n v="16"/>
    <x v="0"/>
    <n v="1"/>
    <n v="4"/>
    <n v="44"/>
    <n v="2"/>
    <n v="2"/>
    <n v="2"/>
    <n v="4788"/>
    <n v="25388"/>
    <n v="0"/>
    <n v="11"/>
    <n v="3"/>
    <n v="4"/>
    <n v="80"/>
    <n v="0"/>
    <n v="4"/>
    <n v="3"/>
    <n v="3"/>
    <n v="2"/>
    <n v="0"/>
    <n v="2"/>
  </r>
  <r>
    <s v="No"/>
    <s v="Travel_Rarely"/>
    <x v="1"/>
    <s v="Current Employees"/>
    <x v="1"/>
    <x v="0"/>
    <s v="STAFF-1888"/>
    <x v="1346"/>
    <x v="0"/>
    <x v="3"/>
    <x v="1"/>
    <s v="No"/>
    <s v="Y"/>
    <n v="2"/>
    <n v="-2"/>
    <n v="0"/>
    <n v="45"/>
    <n v="0"/>
    <m/>
    <n v="0"/>
    <n v="1"/>
    <n v="556"/>
    <n v="25"/>
    <x v="0"/>
    <n v="1"/>
    <n v="2"/>
    <n v="93"/>
    <n v="2"/>
    <n v="2"/>
    <n v="4"/>
    <n v="5906"/>
    <n v="23888"/>
    <n v="0"/>
    <n v="13"/>
    <n v="3"/>
    <n v="4"/>
    <n v="80"/>
    <n v="2"/>
    <n v="10"/>
    <n v="2"/>
    <n v="9"/>
    <n v="8"/>
    <n v="3"/>
    <n v="8"/>
  </r>
  <r>
    <s v="No"/>
    <s v="Travel_Frequently"/>
    <x v="0"/>
    <s v="Current Employees"/>
    <x v="2"/>
    <x v="5"/>
    <s v="STAFF-1890"/>
    <x v="1347"/>
    <x v="1"/>
    <x v="8"/>
    <x v="0"/>
    <s v="No"/>
    <s v="Y"/>
    <n v="2"/>
    <n v="-2"/>
    <n v="0"/>
    <n v="36"/>
    <n v="0"/>
    <m/>
    <n v="0"/>
    <n v="1"/>
    <n v="1213"/>
    <n v="2"/>
    <x v="1"/>
    <n v="1"/>
    <n v="2"/>
    <n v="94"/>
    <n v="2"/>
    <n v="2"/>
    <n v="4"/>
    <n v="3886"/>
    <n v="4223"/>
    <n v="1"/>
    <n v="21"/>
    <n v="4"/>
    <n v="4"/>
    <n v="80"/>
    <n v="0"/>
    <n v="10"/>
    <n v="2"/>
    <n v="10"/>
    <n v="1"/>
    <n v="0"/>
    <n v="8"/>
  </r>
  <r>
    <s v="No"/>
    <s v="Travel_Rarely"/>
    <x v="0"/>
    <s v="Current Employees"/>
    <x v="1"/>
    <x v="0"/>
    <s v="STAFF-1892"/>
    <x v="1348"/>
    <x v="1"/>
    <x v="5"/>
    <x v="2"/>
    <s v="No"/>
    <s v="Y"/>
    <n v="3"/>
    <n v="-2"/>
    <n v="0"/>
    <n v="40"/>
    <n v="0"/>
    <m/>
    <n v="0"/>
    <n v="1"/>
    <n v="1137"/>
    <n v="1"/>
    <x v="2"/>
    <n v="1"/>
    <n v="1"/>
    <n v="98"/>
    <n v="3"/>
    <n v="4"/>
    <n v="3"/>
    <n v="16823"/>
    <n v="18991"/>
    <n v="2"/>
    <n v="11"/>
    <n v="3"/>
    <n v="1"/>
    <n v="80"/>
    <n v="1"/>
    <n v="22"/>
    <n v="3"/>
    <n v="19"/>
    <n v="7"/>
    <n v="11"/>
    <n v="16"/>
  </r>
  <r>
    <s v="No"/>
    <s v="Travel_Rarely"/>
    <x v="2"/>
    <s v="Current Employees"/>
    <x v="1"/>
    <x v="0"/>
    <s v="STAFF-1893"/>
    <x v="1349"/>
    <x v="0"/>
    <x v="1"/>
    <x v="1"/>
    <s v="Yes"/>
    <s v="Y"/>
    <n v="3"/>
    <n v="-2"/>
    <n v="0"/>
    <n v="26"/>
    <n v="0"/>
    <m/>
    <n v="0"/>
    <n v="1"/>
    <n v="482"/>
    <n v="1"/>
    <x v="0"/>
    <n v="1"/>
    <n v="2"/>
    <n v="90"/>
    <n v="2"/>
    <n v="1"/>
    <n v="3"/>
    <n v="2933"/>
    <n v="14908"/>
    <n v="1"/>
    <n v="13"/>
    <n v="3"/>
    <n v="3"/>
    <n v="80"/>
    <n v="1"/>
    <n v="1"/>
    <n v="2"/>
    <n v="1"/>
    <n v="0"/>
    <n v="1"/>
    <n v="0"/>
  </r>
  <r>
    <s v="No"/>
    <s v="Travel_Rarely"/>
    <x v="2"/>
    <s v="Current Employees"/>
    <x v="0"/>
    <x v="2"/>
    <s v="STAFF-1898"/>
    <x v="1350"/>
    <x v="0"/>
    <x v="0"/>
    <x v="0"/>
    <s v="No"/>
    <s v="Y"/>
    <n v="5"/>
    <n v="-2"/>
    <n v="0"/>
    <n v="27"/>
    <n v="0"/>
    <m/>
    <n v="0"/>
    <n v="1"/>
    <n v="511"/>
    <n v="2"/>
    <x v="0"/>
    <n v="1"/>
    <n v="1"/>
    <n v="89"/>
    <n v="4"/>
    <n v="2"/>
    <n v="3"/>
    <n v="6500"/>
    <n v="26997"/>
    <n v="0"/>
    <n v="14"/>
    <n v="3"/>
    <n v="2"/>
    <n v="80"/>
    <n v="0"/>
    <n v="9"/>
    <n v="2"/>
    <n v="8"/>
    <n v="7"/>
    <n v="0"/>
    <n v="7"/>
  </r>
  <r>
    <s v="No"/>
    <s v="Travel_Frequently"/>
    <x v="1"/>
    <s v="Current Employees"/>
    <x v="1"/>
    <x v="2"/>
    <s v="STAFF-1900"/>
    <x v="1351"/>
    <x v="0"/>
    <x v="5"/>
    <x v="2"/>
    <s v="No"/>
    <s v="Y"/>
    <n v="3"/>
    <n v="-2"/>
    <n v="0"/>
    <n v="48"/>
    <n v="0"/>
    <m/>
    <n v="0"/>
    <n v="1"/>
    <n v="117"/>
    <n v="22"/>
    <x v="3"/>
    <n v="1"/>
    <n v="4"/>
    <n v="58"/>
    <n v="3"/>
    <n v="4"/>
    <n v="4"/>
    <n v="17174"/>
    <n v="2437"/>
    <n v="3"/>
    <n v="11"/>
    <n v="3"/>
    <n v="2"/>
    <n v="80"/>
    <n v="1"/>
    <n v="24"/>
    <n v="3"/>
    <n v="22"/>
    <n v="17"/>
    <n v="4"/>
    <n v="7"/>
  </r>
  <r>
    <s v="No"/>
    <s v="Travel_Rarely"/>
    <x v="0"/>
    <s v="Current Employees"/>
    <x v="1"/>
    <x v="0"/>
    <s v="STAFF-1903"/>
    <x v="1352"/>
    <x v="1"/>
    <x v="4"/>
    <x v="1"/>
    <s v="No"/>
    <s v="Y"/>
    <n v="5"/>
    <n v="-2"/>
    <n v="0"/>
    <n v="44"/>
    <n v="0"/>
    <m/>
    <n v="0"/>
    <n v="1"/>
    <n v="170"/>
    <n v="1"/>
    <x v="2"/>
    <n v="1"/>
    <n v="2"/>
    <n v="78"/>
    <n v="4"/>
    <n v="2"/>
    <n v="3"/>
    <n v="5033"/>
    <n v="9364"/>
    <n v="2"/>
    <n v="15"/>
    <n v="3"/>
    <n v="4"/>
    <n v="80"/>
    <n v="1"/>
    <n v="10"/>
    <n v="3"/>
    <n v="2"/>
    <n v="0"/>
    <n v="2"/>
    <n v="2"/>
  </r>
  <r>
    <s v="Yes"/>
    <s v="Non-Travel"/>
    <x v="2"/>
    <s v="Ex-Employees"/>
    <x v="1"/>
    <x v="4"/>
    <s v="STAFF-1905"/>
    <x v="1353"/>
    <x v="1"/>
    <x v="1"/>
    <x v="1"/>
    <s v="Yes"/>
    <s v="Y"/>
    <n v="2"/>
    <n v="-2"/>
    <n v="0"/>
    <n v="34"/>
    <n v="1"/>
    <n v="1"/>
    <n v="1"/>
    <n v="0"/>
    <n v="967"/>
    <n v="16"/>
    <x v="2"/>
    <n v="1"/>
    <n v="4"/>
    <n v="85"/>
    <n v="1"/>
    <n v="1"/>
    <n v="1"/>
    <n v="2307"/>
    <n v="14460"/>
    <n v="1"/>
    <n v="23"/>
    <n v="4"/>
    <n v="2"/>
    <n v="80"/>
    <n v="1"/>
    <n v="5"/>
    <n v="3"/>
    <n v="5"/>
    <n v="2"/>
    <n v="3"/>
    <n v="0"/>
  </r>
  <r>
    <s v="Yes"/>
    <s v="Travel_Rarely"/>
    <x v="3"/>
    <s v="Ex-Employees"/>
    <x v="1"/>
    <x v="0"/>
    <s v="STAFF-1907"/>
    <x v="1354"/>
    <x v="1"/>
    <x v="2"/>
    <x v="0"/>
    <s v="No"/>
    <s v="Y"/>
    <n v="3"/>
    <n v="-2"/>
    <n v="0"/>
    <n v="56"/>
    <n v="1"/>
    <n v="1"/>
    <n v="1"/>
    <n v="0"/>
    <n v="1162"/>
    <n v="24"/>
    <x v="0"/>
    <n v="1"/>
    <n v="1"/>
    <n v="97"/>
    <n v="3"/>
    <n v="1"/>
    <n v="4"/>
    <n v="2587"/>
    <n v="10261"/>
    <n v="1"/>
    <n v="16"/>
    <n v="3"/>
    <n v="4"/>
    <n v="80"/>
    <n v="0"/>
    <n v="5"/>
    <n v="3"/>
    <n v="4"/>
    <n v="2"/>
    <n v="1"/>
    <n v="0"/>
  </r>
  <r>
    <s v="No"/>
    <s v="Travel_Rarely"/>
    <x v="0"/>
    <s v="Current Employees"/>
    <x v="0"/>
    <x v="3"/>
    <s v="STAFF-1908"/>
    <x v="1355"/>
    <x v="1"/>
    <x v="0"/>
    <x v="1"/>
    <s v="No"/>
    <s v="Y"/>
    <n v="1"/>
    <n v="-2"/>
    <n v="0"/>
    <n v="36"/>
    <n v="0"/>
    <m/>
    <n v="0"/>
    <n v="1"/>
    <n v="335"/>
    <n v="17"/>
    <x v="0"/>
    <n v="1"/>
    <n v="3"/>
    <n v="33"/>
    <n v="2"/>
    <n v="2"/>
    <n v="2"/>
    <n v="5507"/>
    <n v="16822"/>
    <n v="2"/>
    <n v="16"/>
    <n v="3"/>
    <n v="3"/>
    <n v="80"/>
    <n v="2"/>
    <n v="12"/>
    <n v="1"/>
    <n v="4"/>
    <n v="2"/>
    <n v="1"/>
    <n v="3"/>
  </r>
  <r>
    <s v="No"/>
    <s v="Travel_Rarely"/>
    <x v="0"/>
    <s v="Current Employees"/>
    <x v="0"/>
    <x v="3"/>
    <s v="STAFF-1909"/>
    <x v="1356"/>
    <x v="0"/>
    <x v="0"/>
    <x v="1"/>
    <s v="No"/>
    <s v="Y"/>
    <n v="3"/>
    <n v="-2"/>
    <n v="0"/>
    <n v="41"/>
    <n v="0"/>
    <m/>
    <n v="0"/>
    <n v="1"/>
    <n v="337"/>
    <n v="8"/>
    <x v="3"/>
    <n v="1"/>
    <n v="3"/>
    <n v="54"/>
    <n v="3"/>
    <n v="2"/>
    <n v="1"/>
    <n v="4393"/>
    <n v="26841"/>
    <n v="5"/>
    <n v="21"/>
    <n v="4"/>
    <n v="3"/>
    <n v="80"/>
    <n v="1"/>
    <n v="14"/>
    <n v="3"/>
    <n v="5"/>
    <n v="4"/>
    <n v="1"/>
    <n v="4"/>
  </r>
  <r>
    <s v="No"/>
    <s v="Travel_Rarely"/>
    <x v="0"/>
    <s v="Current Employees"/>
    <x v="1"/>
    <x v="2"/>
    <s v="STAFF-1911"/>
    <x v="1357"/>
    <x v="1"/>
    <x v="7"/>
    <x v="1"/>
    <s v="No"/>
    <s v="Y"/>
    <n v="3"/>
    <n v="-2"/>
    <n v="0"/>
    <n v="42"/>
    <n v="0"/>
    <m/>
    <n v="0"/>
    <n v="1"/>
    <n v="1396"/>
    <n v="6"/>
    <x v="3"/>
    <n v="1"/>
    <n v="3"/>
    <n v="83"/>
    <n v="3"/>
    <n v="3"/>
    <n v="3"/>
    <n v="13348"/>
    <n v="14842"/>
    <n v="9"/>
    <n v="13"/>
    <n v="3"/>
    <n v="2"/>
    <n v="80"/>
    <n v="1"/>
    <n v="18"/>
    <n v="4"/>
    <n v="13"/>
    <n v="7"/>
    <n v="5"/>
    <n v="7"/>
  </r>
  <r>
    <s v="No"/>
    <s v="Travel_Rarely"/>
    <x v="2"/>
    <s v="Current Employees"/>
    <x v="0"/>
    <x v="2"/>
    <s v="STAFF-1912"/>
    <x v="1358"/>
    <x v="0"/>
    <x v="0"/>
    <x v="2"/>
    <s v="Yes"/>
    <s v="Y"/>
    <n v="2"/>
    <n v="-2"/>
    <n v="0"/>
    <n v="31"/>
    <n v="0"/>
    <m/>
    <n v="0"/>
    <n v="1"/>
    <n v="1079"/>
    <n v="10"/>
    <x v="0"/>
    <n v="1"/>
    <n v="3"/>
    <n v="86"/>
    <n v="3"/>
    <n v="2"/>
    <n v="4"/>
    <n v="6583"/>
    <n v="20115"/>
    <n v="2"/>
    <n v="11"/>
    <n v="3"/>
    <n v="4"/>
    <n v="80"/>
    <n v="1"/>
    <n v="8"/>
    <n v="3"/>
    <n v="5"/>
    <n v="2"/>
    <n v="1"/>
    <n v="4"/>
  </r>
  <r>
    <s v="No"/>
    <s v="Travel_Rarely"/>
    <x v="2"/>
    <s v="Current Employees"/>
    <x v="0"/>
    <x v="2"/>
    <s v="STAFF-1915"/>
    <x v="1359"/>
    <x v="0"/>
    <x v="0"/>
    <x v="1"/>
    <s v="Yes"/>
    <s v="Y"/>
    <n v="3"/>
    <n v="-2"/>
    <n v="0"/>
    <n v="34"/>
    <n v="0"/>
    <m/>
    <n v="0"/>
    <n v="1"/>
    <n v="735"/>
    <n v="3"/>
    <x v="1"/>
    <n v="1"/>
    <n v="4"/>
    <n v="75"/>
    <n v="2"/>
    <n v="2"/>
    <n v="4"/>
    <n v="8103"/>
    <n v="16495"/>
    <n v="3"/>
    <n v="12"/>
    <n v="3"/>
    <n v="3"/>
    <n v="80"/>
    <n v="0"/>
    <n v="9"/>
    <n v="2"/>
    <n v="4"/>
    <n v="2"/>
    <n v="0"/>
    <n v="1"/>
  </r>
  <r>
    <s v="No"/>
    <s v="Travel_Rarely"/>
    <x v="2"/>
    <s v="Current Employees"/>
    <x v="1"/>
    <x v="2"/>
    <s v="STAFF-1916"/>
    <x v="1360"/>
    <x v="0"/>
    <x v="2"/>
    <x v="2"/>
    <s v="No"/>
    <s v="Y"/>
    <n v="0"/>
    <n v="-2"/>
    <n v="0"/>
    <n v="31"/>
    <n v="0"/>
    <m/>
    <n v="0"/>
    <n v="1"/>
    <n v="471"/>
    <n v="4"/>
    <x v="3"/>
    <n v="1"/>
    <n v="1"/>
    <n v="62"/>
    <n v="4"/>
    <n v="1"/>
    <n v="3"/>
    <n v="3978"/>
    <n v="16031"/>
    <n v="8"/>
    <n v="12"/>
    <n v="3"/>
    <n v="2"/>
    <n v="80"/>
    <n v="1"/>
    <n v="4"/>
    <n v="2"/>
    <n v="2"/>
    <n v="2"/>
    <n v="2"/>
    <n v="2"/>
  </r>
  <r>
    <s v="No"/>
    <s v="Travel_Frequently"/>
    <x v="2"/>
    <s v="Current Employees"/>
    <x v="1"/>
    <x v="1"/>
    <s v="STAFF-1918"/>
    <x v="1361"/>
    <x v="1"/>
    <x v="2"/>
    <x v="1"/>
    <s v="No"/>
    <s v="Y"/>
    <n v="3"/>
    <n v="-2"/>
    <n v="0"/>
    <n v="26"/>
    <n v="0"/>
    <m/>
    <n v="0"/>
    <n v="1"/>
    <n v="1096"/>
    <n v="6"/>
    <x v="3"/>
    <n v="1"/>
    <n v="3"/>
    <n v="61"/>
    <n v="4"/>
    <n v="1"/>
    <n v="4"/>
    <n v="2544"/>
    <n v="7102"/>
    <n v="0"/>
    <n v="18"/>
    <n v="3"/>
    <n v="1"/>
    <n v="80"/>
    <n v="1"/>
    <n v="8"/>
    <n v="3"/>
    <n v="7"/>
    <n v="7"/>
    <n v="7"/>
    <n v="7"/>
  </r>
  <r>
    <s v="No"/>
    <s v="Travel_Frequently"/>
    <x v="1"/>
    <s v="Current Employees"/>
    <x v="1"/>
    <x v="2"/>
    <s v="STAFF-1922"/>
    <x v="1362"/>
    <x v="1"/>
    <x v="4"/>
    <x v="0"/>
    <s v="No"/>
    <s v="Y"/>
    <n v="3"/>
    <n v="-2"/>
    <n v="0"/>
    <n v="45"/>
    <n v="0"/>
    <m/>
    <n v="0"/>
    <n v="1"/>
    <n v="1297"/>
    <n v="1"/>
    <x v="2"/>
    <n v="1"/>
    <n v="2"/>
    <n v="44"/>
    <n v="3"/>
    <n v="2"/>
    <n v="3"/>
    <n v="5399"/>
    <n v="14511"/>
    <n v="4"/>
    <n v="12"/>
    <n v="3"/>
    <n v="3"/>
    <n v="80"/>
    <n v="0"/>
    <n v="12"/>
    <n v="3"/>
    <n v="4"/>
    <n v="2"/>
    <n v="0"/>
    <n v="3"/>
  </r>
  <r>
    <s v="No"/>
    <s v="Travel_Rarely"/>
    <x v="2"/>
    <s v="Current Employees"/>
    <x v="0"/>
    <x v="3"/>
    <s v="STAFF-1924"/>
    <x v="1363"/>
    <x v="1"/>
    <x v="0"/>
    <x v="0"/>
    <s v="No"/>
    <s v="Y"/>
    <n v="2"/>
    <n v="-2"/>
    <n v="0"/>
    <n v="33"/>
    <n v="0"/>
    <m/>
    <n v="0"/>
    <n v="1"/>
    <n v="217"/>
    <n v="10"/>
    <x v="2"/>
    <n v="1"/>
    <n v="2"/>
    <n v="43"/>
    <n v="3"/>
    <n v="2"/>
    <n v="1"/>
    <n v="5487"/>
    <n v="10410"/>
    <n v="1"/>
    <n v="14"/>
    <n v="3"/>
    <n v="2"/>
    <n v="80"/>
    <n v="0"/>
    <n v="10"/>
    <n v="2"/>
    <n v="10"/>
    <n v="4"/>
    <n v="0"/>
    <n v="9"/>
  </r>
  <r>
    <s v="No"/>
    <s v="Travel_Frequently"/>
    <x v="2"/>
    <s v="Current Employees"/>
    <x v="0"/>
    <x v="0"/>
    <s v="STAFF-1927"/>
    <x v="1364"/>
    <x v="1"/>
    <x v="0"/>
    <x v="1"/>
    <s v="Yes"/>
    <s v="Y"/>
    <n v="2"/>
    <n v="-2"/>
    <n v="0"/>
    <n v="28"/>
    <n v="0"/>
    <m/>
    <n v="0"/>
    <n v="1"/>
    <n v="783"/>
    <n v="1"/>
    <x v="0"/>
    <n v="1"/>
    <n v="3"/>
    <n v="42"/>
    <n v="2"/>
    <n v="2"/>
    <n v="4"/>
    <n v="6834"/>
    <n v="19255"/>
    <n v="1"/>
    <n v="12"/>
    <n v="3"/>
    <n v="3"/>
    <n v="80"/>
    <n v="1"/>
    <n v="7"/>
    <n v="3"/>
    <n v="7"/>
    <n v="7"/>
    <n v="0"/>
    <n v="7"/>
  </r>
  <r>
    <s v="Yes"/>
    <s v="Travel_Frequently"/>
    <x v="2"/>
    <s v="Ex-Employees"/>
    <x v="0"/>
    <x v="4"/>
    <s v="STAFF-1928"/>
    <x v="1365"/>
    <x v="1"/>
    <x v="6"/>
    <x v="0"/>
    <s v="No"/>
    <s v="Y"/>
    <n v="3"/>
    <n v="-2"/>
    <n v="0"/>
    <n v="29"/>
    <n v="1"/>
    <n v="1"/>
    <n v="1"/>
    <n v="0"/>
    <n v="746"/>
    <n v="24"/>
    <x v="3"/>
    <n v="1"/>
    <n v="3"/>
    <n v="45"/>
    <n v="4"/>
    <n v="1"/>
    <n v="4"/>
    <n v="1091"/>
    <n v="10642"/>
    <n v="1"/>
    <n v="17"/>
    <n v="3"/>
    <n v="4"/>
    <n v="80"/>
    <n v="0"/>
    <n v="1"/>
    <n v="3"/>
    <n v="1"/>
    <n v="0"/>
    <n v="0"/>
    <n v="0"/>
  </r>
  <r>
    <s v="No"/>
    <s v="Non-Travel"/>
    <x v="0"/>
    <s v="Current Employees"/>
    <x v="0"/>
    <x v="0"/>
    <s v="STAFF-1929"/>
    <x v="1366"/>
    <x v="0"/>
    <x v="0"/>
    <x v="1"/>
    <s v="No"/>
    <s v="Y"/>
    <n v="1"/>
    <n v="-2"/>
    <n v="0"/>
    <n v="39"/>
    <n v="0"/>
    <m/>
    <n v="0"/>
    <n v="1"/>
    <n v="1251"/>
    <n v="21"/>
    <x v="2"/>
    <n v="1"/>
    <n v="1"/>
    <n v="32"/>
    <n v="1"/>
    <n v="2"/>
    <n v="3"/>
    <n v="5736"/>
    <n v="3987"/>
    <n v="6"/>
    <n v="19"/>
    <n v="3"/>
    <n v="3"/>
    <n v="80"/>
    <n v="1"/>
    <n v="10"/>
    <n v="3"/>
    <n v="3"/>
    <n v="2"/>
    <n v="1"/>
    <n v="2"/>
  </r>
  <r>
    <s v="No"/>
    <s v="Travel_Rarely"/>
    <x v="2"/>
    <s v="Current Employees"/>
    <x v="1"/>
    <x v="4"/>
    <s v="STAFF-1931"/>
    <x v="1367"/>
    <x v="1"/>
    <x v="1"/>
    <x v="1"/>
    <s v="No"/>
    <s v="Y"/>
    <n v="3"/>
    <n v="-2"/>
    <n v="0"/>
    <n v="27"/>
    <n v="0"/>
    <m/>
    <n v="0"/>
    <n v="1"/>
    <n v="1354"/>
    <n v="2"/>
    <x v="2"/>
    <n v="1"/>
    <n v="4"/>
    <n v="41"/>
    <n v="3"/>
    <n v="1"/>
    <n v="4"/>
    <n v="2226"/>
    <n v="6073"/>
    <n v="1"/>
    <n v="11"/>
    <n v="3"/>
    <n v="3"/>
    <n v="80"/>
    <n v="1"/>
    <n v="6"/>
    <n v="2"/>
    <n v="5"/>
    <n v="3"/>
    <n v="1"/>
    <n v="2"/>
  </r>
  <r>
    <s v="No"/>
    <s v="Travel_Frequently"/>
    <x v="2"/>
    <s v="Current Employees"/>
    <x v="1"/>
    <x v="1"/>
    <s v="STAFF-1932"/>
    <x v="1368"/>
    <x v="1"/>
    <x v="1"/>
    <x v="1"/>
    <s v="Yes"/>
    <s v="Y"/>
    <n v="3"/>
    <n v="-2"/>
    <n v="0"/>
    <n v="34"/>
    <n v="0"/>
    <m/>
    <n v="0"/>
    <n v="1"/>
    <n v="735"/>
    <n v="22"/>
    <x v="2"/>
    <n v="1"/>
    <n v="3"/>
    <n v="86"/>
    <n v="2"/>
    <n v="2"/>
    <n v="4"/>
    <n v="5747"/>
    <n v="26496"/>
    <n v="1"/>
    <n v="15"/>
    <n v="3"/>
    <n v="2"/>
    <n v="80"/>
    <n v="0"/>
    <n v="16"/>
    <n v="3"/>
    <n v="15"/>
    <n v="10"/>
    <n v="6"/>
    <n v="11"/>
  </r>
  <r>
    <s v="Yes"/>
    <s v="Travel_Rarely"/>
    <x v="2"/>
    <s v="Ex-Employees"/>
    <x v="0"/>
    <x v="3"/>
    <s v="STAFF-1933"/>
    <x v="1369"/>
    <x v="0"/>
    <x v="0"/>
    <x v="0"/>
    <s v="Yes"/>
    <s v="Y"/>
    <n v="0"/>
    <n v="-2"/>
    <n v="0"/>
    <n v="28"/>
    <n v="1"/>
    <n v="1"/>
    <n v="1"/>
    <n v="0"/>
    <n v="1475"/>
    <n v="13"/>
    <x v="0"/>
    <n v="1"/>
    <n v="4"/>
    <n v="84"/>
    <n v="3"/>
    <n v="2"/>
    <n v="1"/>
    <n v="9854"/>
    <n v="23352"/>
    <n v="3"/>
    <n v="11"/>
    <n v="3"/>
    <n v="4"/>
    <n v="80"/>
    <n v="0"/>
    <n v="6"/>
    <n v="3"/>
    <n v="2"/>
    <n v="0"/>
    <n v="2"/>
    <n v="2"/>
  </r>
  <r>
    <s v="No"/>
    <s v="Non-Travel"/>
    <x v="1"/>
    <s v="Current Employees"/>
    <x v="1"/>
    <x v="4"/>
    <s v="STAFF-1934"/>
    <x v="1370"/>
    <x v="1"/>
    <x v="1"/>
    <x v="1"/>
    <s v="No"/>
    <s v="Y"/>
    <n v="4"/>
    <n v="-2"/>
    <n v="0"/>
    <n v="47"/>
    <n v="0"/>
    <m/>
    <n v="0"/>
    <n v="1"/>
    <n v="1169"/>
    <n v="14"/>
    <x v="2"/>
    <n v="1"/>
    <n v="4"/>
    <n v="64"/>
    <n v="3"/>
    <n v="2"/>
    <n v="4"/>
    <n v="5467"/>
    <n v="2125"/>
    <n v="8"/>
    <n v="18"/>
    <n v="3"/>
    <n v="3"/>
    <n v="80"/>
    <n v="1"/>
    <n v="16"/>
    <n v="4"/>
    <n v="8"/>
    <n v="7"/>
    <n v="1"/>
    <n v="7"/>
  </r>
  <r>
    <s v="No"/>
    <s v="Travel_Rarely"/>
    <x v="3"/>
    <s v="Current Employees"/>
    <x v="0"/>
    <x v="3"/>
    <s v="STAFF-1935"/>
    <x v="1371"/>
    <x v="0"/>
    <x v="0"/>
    <x v="1"/>
    <s v="No"/>
    <s v="Y"/>
    <n v="3"/>
    <n v="-2"/>
    <n v="0"/>
    <n v="56"/>
    <n v="0"/>
    <m/>
    <n v="0"/>
    <n v="1"/>
    <n v="1443"/>
    <n v="11"/>
    <x v="4"/>
    <n v="1"/>
    <n v="4"/>
    <n v="89"/>
    <n v="2"/>
    <n v="2"/>
    <n v="2"/>
    <n v="5380"/>
    <n v="20328"/>
    <n v="4"/>
    <n v="16"/>
    <n v="3"/>
    <n v="3"/>
    <n v="80"/>
    <n v="1"/>
    <n v="6"/>
    <n v="3"/>
    <n v="0"/>
    <n v="0"/>
    <n v="0"/>
    <n v="0"/>
  </r>
  <r>
    <s v="No"/>
    <s v="Travel_Rarely"/>
    <x v="0"/>
    <s v="Current Employees"/>
    <x v="1"/>
    <x v="2"/>
    <s v="STAFF-1936"/>
    <x v="1372"/>
    <x v="1"/>
    <x v="3"/>
    <x v="1"/>
    <s v="No"/>
    <s v="Y"/>
    <n v="3"/>
    <n v="-2"/>
    <n v="0"/>
    <n v="39"/>
    <n v="0"/>
    <m/>
    <n v="0"/>
    <n v="1"/>
    <n v="867"/>
    <n v="9"/>
    <x v="0"/>
    <n v="1"/>
    <n v="1"/>
    <n v="87"/>
    <n v="3"/>
    <n v="2"/>
    <n v="1"/>
    <n v="5151"/>
    <n v="12315"/>
    <n v="1"/>
    <n v="25"/>
    <n v="4"/>
    <n v="4"/>
    <n v="80"/>
    <n v="1"/>
    <n v="10"/>
    <n v="3"/>
    <n v="10"/>
    <n v="0"/>
    <n v="7"/>
    <n v="9"/>
  </r>
  <r>
    <s v="No"/>
    <s v="Travel_Frequently"/>
    <x v="0"/>
    <s v="Current Employees"/>
    <x v="1"/>
    <x v="2"/>
    <s v="STAFF-1937"/>
    <x v="1373"/>
    <x v="0"/>
    <x v="1"/>
    <x v="2"/>
    <s v="Yes"/>
    <s v="Y"/>
    <n v="3"/>
    <n v="-2"/>
    <n v="0"/>
    <n v="38"/>
    <n v="0"/>
    <m/>
    <n v="0"/>
    <n v="1"/>
    <n v="1394"/>
    <n v="8"/>
    <x v="3"/>
    <n v="1"/>
    <n v="4"/>
    <n v="58"/>
    <n v="2"/>
    <n v="2"/>
    <n v="2"/>
    <n v="2133"/>
    <n v="18115"/>
    <n v="1"/>
    <n v="16"/>
    <n v="3"/>
    <n v="3"/>
    <n v="80"/>
    <n v="1"/>
    <n v="20"/>
    <n v="3"/>
    <n v="20"/>
    <n v="11"/>
    <n v="0"/>
    <n v="7"/>
  </r>
  <r>
    <s v="No"/>
    <s v="Travel_Rarely"/>
    <x v="3"/>
    <s v="Current Employees"/>
    <x v="0"/>
    <x v="0"/>
    <s v="STAFF-1938"/>
    <x v="1374"/>
    <x v="0"/>
    <x v="5"/>
    <x v="1"/>
    <s v="Yes"/>
    <s v="Y"/>
    <n v="2"/>
    <n v="-2"/>
    <n v="0"/>
    <n v="58"/>
    <n v="0"/>
    <m/>
    <n v="0"/>
    <n v="1"/>
    <n v="605"/>
    <n v="21"/>
    <x v="3"/>
    <n v="1"/>
    <n v="4"/>
    <n v="72"/>
    <n v="3"/>
    <n v="4"/>
    <n v="4"/>
    <n v="17875"/>
    <n v="11761"/>
    <n v="4"/>
    <n v="13"/>
    <n v="3"/>
    <n v="3"/>
    <n v="80"/>
    <n v="1"/>
    <n v="29"/>
    <n v="2"/>
    <n v="1"/>
    <n v="0"/>
    <n v="0"/>
    <n v="0"/>
  </r>
  <r>
    <s v="Yes"/>
    <s v="Travel_Frequently"/>
    <x v="2"/>
    <s v="Ex-Employees"/>
    <x v="1"/>
    <x v="0"/>
    <s v="STAFF-1939"/>
    <x v="1375"/>
    <x v="0"/>
    <x v="1"/>
    <x v="0"/>
    <s v="Yes"/>
    <s v="Y"/>
    <n v="2"/>
    <n v="-2"/>
    <n v="0"/>
    <n v="32"/>
    <n v="1"/>
    <n v="1"/>
    <n v="1"/>
    <n v="0"/>
    <n v="238"/>
    <n v="5"/>
    <x v="0"/>
    <n v="1"/>
    <n v="1"/>
    <n v="47"/>
    <n v="4"/>
    <n v="1"/>
    <n v="3"/>
    <n v="2432"/>
    <n v="15318"/>
    <n v="3"/>
    <n v="14"/>
    <n v="3"/>
    <n v="1"/>
    <n v="80"/>
    <n v="0"/>
    <n v="8"/>
    <n v="3"/>
    <n v="4"/>
    <n v="1"/>
    <n v="0"/>
    <n v="3"/>
  </r>
  <r>
    <s v="No"/>
    <s v="Travel_Rarely"/>
    <x v="0"/>
    <s v="Current Employees"/>
    <x v="1"/>
    <x v="0"/>
    <s v="STAFF-1940"/>
    <x v="1376"/>
    <x v="1"/>
    <x v="1"/>
    <x v="2"/>
    <s v="No"/>
    <s v="Y"/>
    <n v="0"/>
    <n v="-2"/>
    <n v="0"/>
    <n v="38"/>
    <n v="0"/>
    <m/>
    <n v="0"/>
    <n v="1"/>
    <n v="1206"/>
    <n v="9"/>
    <x v="0"/>
    <n v="1"/>
    <n v="2"/>
    <n v="71"/>
    <n v="3"/>
    <n v="1"/>
    <n v="4"/>
    <n v="4771"/>
    <n v="14293"/>
    <n v="2"/>
    <n v="19"/>
    <n v="3"/>
    <n v="4"/>
    <n v="80"/>
    <n v="2"/>
    <n v="10"/>
    <n v="4"/>
    <n v="5"/>
    <n v="2"/>
    <n v="0"/>
    <n v="3"/>
  </r>
  <r>
    <s v="No"/>
    <s v="Travel_Frequently"/>
    <x v="1"/>
    <s v="Current Employees"/>
    <x v="1"/>
    <x v="0"/>
    <s v="STAFF-1941"/>
    <x v="1377"/>
    <x v="1"/>
    <x v="7"/>
    <x v="1"/>
    <s v="No"/>
    <s v="Y"/>
    <n v="3"/>
    <n v="-2"/>
    <n v="0"/>
    <n v="49"/>
    <n v="0"/>
    <m/>
    <n v="0"/>
    <n v="1"/>
    <n v="1064"/>
    <n v="2"/>
    <x v="1"/>
    <n v="1"/>
    <n v="2"/>
    <n v="42"/>
    <n v="3"/>
    <n v="5"/>
    <n v="4"/>
    <n v="19161"/>
    <n v="13738"/>
    <n v="3"/>
    <n v="15"/>
    <n v="3"/>
    <n v="4"/>
    <n v="80"/>
    <n v="0"/>
    <n v="28"/>
    <n v="3"/>
    <n v="5"/>
    <n v="4"/>
    <n v="4"/>
    <n v="3"/>
  </r>
  <r>
    <s v="No"/>
    <s v="Travel_Rarely"/>
    <x v="0"/>
    <s v="Current Employees"/>
    <x v="0"/>
    <x v="3"/>
    <s v="STAFF-1943"/>
    <x v="1378"/>
    <x v="1"/>
    <x v="0"/>
    <x v="2"/>
    <s v="Yes"/>
    <s v="Y"/>
    <n v="4"/>
    <n v="-2"/>
    <n v="0"/>
    <n v="42"/>
    <n v="0"/>
    <m/>
    <n v="0"/>
    <n v="1"/>
    <n v="419"/>
    <n v="12"/>
    <x v="2"/>
    <n v="1"/>
    <n v="2"/>
    <n v="77"/>
    <n v="3"/>
    <n v="2"/>
    <n v="1"/>
    <n v="5087"/>
    <n v="2900"/>
    <n v="3"/>
    <n v="12"/>
    <n v="3"/>
    <n v="3"/>
    <n v="80"/>
    <n v="2"/>
    <n v="14"/>
    <n v="3"/>
    <n v="0"/>
    <n v="0"/>
    <n v="0"/>
    <n v="0"/>
  </r>
  <r>
    <s v="Yes"/>
    <s v="Travel_Frequently"/>
    <x v="2"/>
    <s v="Ex-Employees"/>
    <x v="2"/>
    <x v="5"/>
    <s v="STAFF-1944"/>
    <x v="1379"/>
    <x v="0"/>
    <x v="8"/>
    <x v="1"/>
    <s v="No"/>
    <s v="Y"/>
    <n v="2"/>
    <n v="-2"/>
    <n v="0"/>
    <n v="27"/>
    <n v="1"/>
    <n v="1"/>
    <n v="1"/>
    <n v="0"/>
    <n v="1337"/>
    <n v="22"/>
    <x v="3"/>
    <n v="1"/>
    <n v="1"/>
    <n v="58"/>
    <n v="2"/>
    <n v="1"/>
    <n v="2"/>
    <n v="2863"/>
    <n v="19555"/>
    <n v="1"/>
    <n v="12"/>
    <n v="3"/>
    <n v="1"/>
    <n v="80"/>
    <n v="0"/>
    <n v="1"/>
    <n v="3"/>
    <n v="1"/>
    <n v="0"/>
    <n v="0"/>
    <n v="0"/>
  </r>
  <r>
    <s v="No"/>
    <s v="Travel_Rarely"/>
    <x v="0"/>
    <s v="Current Employees"/>
    <x v="0"/>
    <x v="2"/>
    <s v="STAFF-1945"/>
    <x v="1380"/>
    <x v="1"/>
    <x v="0"/>
    <x v="1"/>
    <s v="No"/>
    <s v="Y"/>
    <n v="2"/>
    <n v="-2"/>
    <n v="0"/>
    <n v="35"/>
    <n v="0"/>
    <m/>
    <n v="0"/>
    <n v="1"/>
    <n v="682"/>
    <n v="18"/>
    <x v="2"/>
    <n v="1"/>
    <n v="2"/>
    <n v="71"/>
    <n v="3"/>
    <n v="2"/>
    <n v="1"/>
    <n v="5561"/>
    <n v="15975"/>
    <n v="0"/>
    <n v="16"/>
    <n v="3"/>
    <n v="4"/>
    <n v="80"/>
    <n v="1"/>
    <n v="6"/>
    <n v="1"/>
    <n v="5"/>
    <n v="3"/>
    <n v="0"/>
    <n v="4"/>
  </r>
  <r>
    <s v="No"/>
    <s v="Non-Travel"/>
    <x v="2"/>
    <s v="Current Employees"/>
    <x v="1"/>
    <x v="2"/>
    <s v="STAFF-1947"/>
    <x v="1381"/>
    <x v="1"/>
    <x v="1"/>
    <x v="0"/>
    <s v="No"/>
    <s v="Y"/>
    <n v="3"/>
    <n v="-2"/>
    <n v="0"/>
    <n v="28"/>
    <n v="0"/>
    <m/>
    <n v="0"/>
    <n v="1"/>
    <n v="1103"/>
    <n v="16"/>
    <x v="3"/>
    <n v="1"/>
    <n v="3"/>
    <n v="49"/>
    <n v="3"/>
    <n v="1"/>
    <n v="3"/>
    <n v="2144"/>
    <n v="2122"/>
    <n v="1"/>
    <n v="14"/>
    <n v="3"/>
    <n v="3"/>
    <n v="80"/>
    <n v="0"/>
    <n v="5"/>
    <n v="2"/>
    <n v="5"/>
    <n v="3"/>
    <n v="1"/>
    <n v="4"/>
  </r>
  <r>
    <s v="No"/>
    <s v="Non-Travel"/>
    <x v="2"/>
    <s v="Current Employees"/>
    <x v="1"/>
    <x v="2"/>
    <s v="STAFF-1948"/>
    <x v="1382"/>
    <x v="1"/>
    <x v="1"/>
    <x v="2"/>
    <s v="Yes"/>
    <s v="Y"/>
    <n v="3"/>
    <n v="-2"/>
    <n v="0"/>
    <n v="31"/>
    <n v="0"/>
    <m/>
    <n v="0"/>
    <n v="1"/>
    <n v="976"/>
    <n v="3"/>
    <x v="0"/>
    <n v="1"/>
    <n v="3"/>
    <n v="48"/>
    <n v="3"/>
    <n v="1"/>
    <n v="1"/>
    <n v="3065"/>
    <n v="3995"/>
    <n v="1"/>
    <n v="13"/>
    <n v="3"/>
    <n v="4"/>
    <n v="80"/>
    <n v="1"/>
    <n v="4"/>
    <n v="4"/>
    <n v="4"/>
    <n v="2"/>
    <n v="2"/>
    <n v="3"/>
  </r>
  <r>
    <s v="No"/>
    <s v="Non-Travel"/>
    <x v="0"/>
    <s v="Current Employees"/>
    <x v="1"/>
    <x v="0"/>
    <s v="STAFF-1949"/>
    <x v="1383"/>
    <x v="1"/>
    <x v="2"/>
    <x v="1"/>
    <s v="No"/>
    <s v="Y"/>
    <n v="3"/>
    <n v="-2"/>
    <n v="0"/>
    <n v="36"/>
    <n v="0"/>
    <m/>
    <n v="0"/>
    <n v="1"/>
    <n v="1351"/>
    <n v="9"/>
    <x v="2"/>
    <n v="1"/>
    <n v="1"/>
    <n v="66"/>
    <n v="4"/>
    <n v="1"/>
    <n v="2"/>
    <n v="2810"/>
    <n v="9238"/>
    <n v="1"/>
    <n v="22"/>
    <n v="4"/>
    <n v="2"/>
    <n v="80"/>
    <n v="0"/>
    <n v="5"/>
    <n v="3"/>
    <n v="5"/>
    <n v="4"/>
    <n v="0"/>
    <n v="2"/>
  </r>
  <r>
    <s v="No"/>
    <s v="Travel_Rarely"/>
    <x v="2"/>
    <s v="Current Employees"/>
    <x v="0"/>
    <x v="3"/>
    <s v="STAFF-1950"/>
    <x v="1384"/>
    <x v="1"/>
    <x v="0"/>
    <x v="0"/>
    <s v="No"/>
    <s v="Y"/>
    <n v="3"/>
    <n v="-2"/>
    <n v="0"/>
    <n v="34"/>
    <n v="0"/>
    <m/>
    <n v="0"/>
    <n v="1"/>
    <n v="937"/>
    <n v="1"/>
    <x v="3"/>
    <n v="1"/>
    <n v="1"/>
    <n v="32"/>
    <n v="3"/>
    <n v="3"/>
    <n v="1"/>
    <n v="9888"/>
    <n v="6770"/>
    <n v="1"/>
    <n v="21"/>
    <n v="4"/>
    <n v="1"/>
    <n v="80"/>
    <n v="0"/>
    <n v="14"/>
    <n v="2"/>
    <n v="14"/>
    <n v="8"/>
    <n v="2"/>
    <n v="1"/>
  </r>
  <r>
    <s v="No"/>
    <s v="Travel_Rarely"/>
    <x v="2"/>
    <s v="Current Employees"/>
    <x v="0"/>
    <x v="2"/>
    <s v="STAFF-1951"/>
    <x v="1385"/>
    <x v="1"/>
    <x v="0"/>
    <x v="2"/>
    <s v="No"/>
    <s v="Y"/>
    <n v="2"/>
    <n v="-2"/>
    <n v="0"/>
    <n v="34"/>
    <n v="0"/>
    <m/>
    <n v="0"/>
    <n v="1"/>
    <n v="1239"/>
    <n v="13"/>
    <x v="2"/>
    <n v="1"/>
    <n v="4"/>
    <n v="39"/>
    <n v="3"/>
    <n v="3"/>
    <n v="3"/>
    <n v="8628"/>
    <n v="22914"/>
    <n v="1"/>
    <n v="18"/>
    <n v="3"/>
    <n v="3"/>
    <n v="80"/>
    <n v="1"/>
    <n v="9"/>
    <n v="2"/>
    <n v="8"/>
    <n v="7"/>
    <n v="1"/>
    <n v="1"/>
  </r>
  <r>
    <s v="No"/>
    <s v="Travel_Rarely"/>
    <x v="2"/>
    <s v="Current Employees"/>
    <x v="1"/>
    <x v="2"/>
    <s v="STAFF-1952"/>
    <x v="1386"/>
    <x v="1"/>
    <x v="2"/>
    <x v="0"/>
    <s v="No"/>
    <s v="Y"/>
    <n v="6"/>
    <n v="-2"/>
    <n v="0"/>
    <n v="26"/>
    <n v="0"/>
    <m/>
    <n v="0"/>
    <n v="1"/>
    <n v="157"/>
    <n v="1"/>
    <x v="3"/>
    <n v="1"/>
    <n v="3"/>
    <n v="95"/>
    <n v="3"/>
    <n v="1"/>
    <n v="1"/>
    <n v="2867"/>
    <n v="20006"/>
    <n v="0"/>
    <n v="13"/>
    <n v="3"/>
    <n v="4"/>
    <n v="80"/>
    <n v="0"/>
    <n v="8"/>
    <n v="2"/>
    <n v="7"/>
    <n v="7"/>
    <n v="7"/>
    <n v="6"/>
  </r>
  <r>
    <s v="No"/>
    <s v="Travel_Rarely"/>
    <x v="2"/>
    <s v="Current Employees"/>
    <x v="1"/>
    <x v="0"/>
    <s v="STAFF-1954"/>
    <x v="1387"/>
    <x v="1"/>
    <x v="4"/>
    <x v="1"/>
    <s v="No"/>
    <s v="Y"/>
    <n v="5"/>
    <n v="-2"/>
    <n v="0"/>
    <n v="29"/>
    <n v="0"/>
    <m/>
    <n v="0"/>
    <n v="1"/>
    <n v="136"/>
    <n v="1"/>
    <x v="3"/>
    <n v="1"/>
    <n v="1"/>
    <n v="89"/>
    <n v="3"/>
    <n v="2"/>
    <n v="3"/>
    <n v="5373"/>
    <n v="6225"/>
    <n v="0"/>
    <n v="12"/>
    <n v="3"/>
    <n v="1"/>
    <n v="80"/>
    <n v="1"/>
    <n v="6"/>
    <n v="2"/>
    <n v="5"/>
    <n v="3"/>
    <n v="0"/>
    <n v="2"/>
  </r>
  <r>
    <s v="No"/>
    <s v="Non-Travel"/>
    <x v="2"/>
    <s v="Current Employees"/>
    <x v="1"/>
    <x v="2"/>
    <s v="STAFF-1955"/>
    <x v="1388"/>
    <x v="0"/>
    <x v="4"/>
    <x v="2"/>
    <s v="No"/>
    <s v="Y"/>
    <n v="6"/>
    <n v="-2"/>
    <n v="0"/>
    <n v="32"/>
    <n v="0"/>
    <m/>
    <n v="0"/>
    <n v="1"/>
    <n v="1146"/>
    <n v="15"/>
    <x v="2"/>
    <n v="1"/>
    <n v="3"/>
    <n v="34"/>
    <n v="3"/>
    <n v="2"/>
    <n v="4"/>
    <n v="6667"/>
    <n v="16542"/>
    <n v="5"/>
    <n v="18"/>
    <n v="3"/>
    <n v="2"/>
    <n v="80"/>
    <n v="1"/>
    <n v="9"/>
    <n v="3"/>
    <n v="5"/>
    <n v="1"/>
    <n v="1"/>
    <n v="2"/>
  </r>
  <r>
    <s v="No"/>
    <s v="Travel_Frequently"/>
    <x v="2"/>
    <s v="Current Employees"/>
    <x v="1"/>
    <x v="0"/>
    <s v="STAFF-1956"/>
    <x v="1389"/>
    <x v="1"/>
    <x v="1"/>
    <x v="1"/>
    <s v="No"/>
    <s v="Y"/>
    <n v="6"/>
    <n v="-2"/>
    <n v="0"/>
    <n v="31"/>
    <n v="0"/>
    <m/>
    <n v="0"/>
    <n v="1"/>
    <n v="1125"/>
    <n v="1"/>
    <x v="3"/>
    <n v="1"/>
    <n v="4"/>
    <n v="48"/>
    <n v="1"/>
    <n v="2"/>
    <n v="1"/>
    <n v="5003"/>
    <n v="5771"/>
    <n v="1"/>
    <n v="21"/>
    <n v="4"/>
    <n v="2"/>
    <n v="80"/>
    <n v="0"/>
    <n v="10"/>
    <n v="3"/>
    <n v="10"/>
    <n v="8"/>
    <n v="8"/>
    <n v="7"/>
  </r>
  <r>
    <s v="Yes"/>
    <s v="Travel_Rarely"/>
    <x v="2"/>
    <s v="Ex-Employees"/>
    <x v="1"/>
    <x v="4"/>
    <s v="STAFF-1960"/>
    <x v="1390"/>
    <x v="1"/>
    <x v="2"/>
    <x v="2"/>
    <s v="No"/>
    <s v="Y"/>
    <n v="2"/>
    <n v="-2"/>
    <n v="0"/>
    <n v="28"/>
    <n v="1"/>
    <n v="1"/>
    <n v="1"/>
    <n v="0"/>
    <n v="1404"/>
    <n v="17"/>
    <x v="3"/>
    <n v="1"/>
    <n v="3"/>
    <n v="32"/>
    <n v="2"/>
    <n v="1"/>
    <n v="4"/>
    <n v="2367"/>
    <n v="18779"/>
    <n v="5"/>
    <n v="12"/>
    <n v="3"/>
    <n v="1"/>
    <n v="80"/>
    <n v="1"/>
    <n v="6"/>
    <n v="2"/>
    <n v="4"/>
    <n v="1"/>
    <n v="0"/>
    <n v="3"/>
  </r>
  <r>
    <s v="No"/>
    <s v="Travel_Rarely"/>
    <x v="0"/>
    <s v="Current Employees"/>
    <x v="0"/>
    <x v="0"/>
    <s v="STAFF-1961"/>
    <x v="1391"/>
    <x v="1"/>
    <x v="6"/>
    <x v="0"/>
    <s v="No"/>
    <s v="Y"/>
    <n v="3"/>
    <n v="-2"/>
    <n v="0"/>
    <n v="38"/>
    <n v="0"/>
    <m/>
    <n v="0"/>
    <n v="1"/>
    <n v="1404"/>
    <n v="1"/>
    <x v="3"/>
    <n v="1"/>
    <n v="1"/>
    <n v="59"/>
    <n v="2"/>
    <n v="1"/>
    <n v="1"/>
    <n v="2858"/>
    <n v="11473"/>
    <n v="4"/>
    <n v="14"/>
    <n v="3"/>
    <n v="1"/>
    <n v="80"/>
    <n v="0"/>
    <n v="20"/>
    <n v="2"/>
    <n v="1"/>
    <n v="0"/>
    <n v="0"/>
    <n v="0"/>
  </r>
  <r>
    <s v="No"/>
    <s v="Travel_Rarely"/>
    <x v="0"/>
    <s v="Current Employees"/>
    <x v="0"/>
    <x v="0"/>
    <s v="STAFF-1962"/>
    <x v="1392"/>
    <x v="0"/>
    <x v="0"/>
    <x v="1"/>
    <s v="Yes"/>
    <s v="Y"/>
    <n v="2"/>
    <n v="-2"/>
    <n v="0"/>
    <n v="35"/>
    <n v="0"/>
    <m/>
    <n v="0"/>
    <n v="1"/>
    <n v="1224"/>
    <n v="7"/>
    <x v="2"/>
    <n v="1"/>
    <n v="3"/>
    <n v="55"/>
    <n v="3"/>
    <n v="2"/>
    <n v="4"/>
    <n v="5204"/>
    <n v="13586"/>
    <n v="1"/>
    <n v="11"/>
    <n v="3"/>
    <n v="4"/>
    <n v="80"/>
    <n v="0"/>
    <n v="10"/>
    <n v="3"/>
    <n v="10"/>
    <n v="8"/>
    <n v="0"/>
    <n v="9"/>
  </r>
  <r>
    <s v="No"/>
    <s v="Travel_Rarely"/>
    <x v="2"/>
    <s v="Current Employees"/>
    <x v="0"/>
    <x v="3"/>
    <s v="STAFF-1965"/>
    <x v="1393"/>
    <x v="1"/>
    <x v="0"/>
    <x v="0"/>
    <s v="No"/>
    <s v="Y"/>
    <n v="5"/>
    <n v="-2"/>
    <n v="0"/>
    <n v="27"/>
    <n v="0"/>
    <m/>
    <n v="0"/>
    <n v="1"/>
    <n v="954"/>
    <n v="9"/>
    <x v="3"/>
    <n v="1"/>
    <n v="4"/>
    <n v="44"/>
    <n v="3"/>
    <n v="2"/>
    <n v="1"/>
    <n v="4105"/>
    <n v="5099"/>
    <n v="1"/>
    <n v="14"/>
    <n v="3"/>
    <n v="1"/>
    <n v="80"/>
    <n v="0"/>
    <n v="7"/>
    <n v="3"/>
    <n v="7"/>
    <n v="7"/>
    <n v="0"/>
    <n v="7"/>
  </r>
  <r>
    <s v="No"/>
    <s v="Travel_Rarely"/>
    <x v="2"/>
    <s v="Current Employees"/>
    <x v="1"/>
    <x v="0"/>
    <s v="STAFF-1966"/>
    <x v="1394"/>
    <x v="1"/>
    <x v="3"/>
    <x v="0"/>
    <s v="No"/>
    <s v="Y"/>
    <n v="1"/>
    <n v="-2"/>
    <n v="0"/>
    <n v="32"/>
    <n v="0"/>
    <m/>
    <n v="0"/>
    <n v="1"/>
    <n v="1373"/>
    <n v="5"/>
    <x v="2"/>
    <n v="1"/>
    <n v="4"/>
    <n v="56"/>
    <n v="2"/>
    <n v="2"/>
    <n v="4"/>
    <n v="9679"/>
    <n v="10138"/>
    <n v="8"/>
    <n v="24"/>
    <n v="4"/>
    <n v="2"/>
    <n v="80"/>
    <n v="0"/>
    <n v="8"/>
    <n v="3"/>
    <n v="1"/>
    <n v="0"/>
    <n v="0"/>
    <n v="0"/>
  </r>
  <r>
    <s v="Yes"/>
    <s v="Travel_Frequently"/>
    <x v="2"/>
    <s v="Ex-Employees"/>
    <x v="0"/>
    <x v="3"/>
    <s v="STAFF-1967"/>
    <x v="1395"/>
    <x v="1"/>
    <x v="0"/>
    <x v="1"/>
    <s v="Yes"/>
    <s v="Y"/>
    <n v="4"/>
    <n v="-2"/>
    <n v="0"/>
    <n v="31"/>
    <n v="1"/>
    <n v="1"/>
    <n v="1"/>
    <n v="0"/>
    <n v="754"/>
    <n v="26"/>
    <x v="2"/>
    <n v="1"/>
    <n v="1"/>
    <n v="63"/>
    <n v="3"/>
    <n v="2"/>
    <n v="1"/>
    <n v="5617"/>
    <n v="21075"/>
    <n v="1"/>
    <n v="11"/>
    <n v="3"/>
    <n v="3"/>
    <n v="80"/>
    <n v="0"/>
    <n v="10"/>
    <n v="3"/>
    <n v="10"/>
    <n v="7"/>
    <n v="0"/>
    <n v="8"/>
  </r>
  <r>
    <s v="Yes"/>
    <s v="Travel_Rarely"/>
    <x v="1"/>
    <s v="Ex-Employees"/>
    <x v="0"/>
    <x v="0"/>
    <s v="STAFF-1968"/>
    <x v="1396"/>
    <x v="1"/>
    <x v="0"/>
    <x v="0"/>
    <s v="Yes"/>
    <s v="Y"/>
    <n v="2"/>
    <n v="-2"/>
    <n v="0"/>
    <n v="53"/>
    <n v="1"/>
    <n v="1"/>
    <n v="1"/>
    <n v="0"/>
    <n v="1168"/>
    <n v="24"/>
    <x v="2"/>
    <n v="1"/>
    <n v="1"/>
    <n v="66"/>
    <n v="3"/>
    <n v="3"/>
    <n v="1"/>
    <n v="10448"/>
    <n v="5843"/>
    <n v="6"/>
    <n v="13"/>
    <n v="3"/>
    <n v="2"/>
    <n v="80"/>
    <n v="0"/>
    <n v="15"/>
    <n v="2"/>
    <n v="2"/>
    <n v="2"/>
    <n v="2"/>
    <n v="2"/>
  </r>
  <r>
    <s v="No"/>
    <s v="Travel_Rarely"/>
    <x v="1"/>
    <s v="Current Employees"/>
    <x v="1"/>
    <x v="0"/>
    <s v="STAFF-1969"/>
    <x v="1397"/>
    <x v="0"/>
    <x v="1"/>
    <x v="1"/>
    <s v="No"/>
    <s v="Y"/>
    <n v="6"/>
    <n v="-2"/>
    <n v="0"/>
    <n v="54"/>
    <n v="0"/>
    <m/>
    <n v="0"/>
    <n v="1"/>
    <n v="155"/>
    <n v="9"/>
    <x v="0"/>
    <n v="1"/>
    <n v="1"/>
    <n v="67"/>
    <n v="3"/>
    <n v="2"/>
    <n v="3"/>
    <n v="2897"/>
    <n v="22474"/>
    <n v="3"/>
    <n v="11"/>
    <n v="3"/>
    <n v="3"/>
    <n v="80"/>
    <n v="2"/>
    <n v="9"/>
    <n v="2"/>
    <n v="4"/>
    <n v="3"/>
    <n v="2"/>
    <n v="3"/>
  </r>
  <r>
    <s v="No"/>
    <s v="Travel_Frequently"/>
    <x v="2"/>
    <s v="Current Employees"/>
    <x v="1"/>
    <x v="0"/>
    <s v="STAFF-1970"/>
    <x v="1398"/>
    <x v="1"/>
    <x v="4"/>
    <x v="2"/>
    <s v="No"/>
    <s v="Y"/>
    <n v="2"/>
    <n v="-2"/>
    <n v="0"/>
    <n v="33"/>
    <n v="0"/>
    <m/>
    <n v="0"/>
    <n v="1"/>
    <n v="1303"/>
    <n v="7"/>
    <x v="0"/>
    <n v="1"/>
    <n v="4"/>
    <n v="36"/>
    <n v="3"/>
    <n v="2"/>
    <n v="3"/>
    <n v="5968"/>
    <n v="18079"/>
    <n v="1"/>
    <n v="20"/>
    <n v="4"/>
    <n v="3"/>
    <n v="80"/>
    <n v="3"/>
    <n v="9"/>
    <n v="3"/>
    <n v="9"/>
    <n v="7"/>
    <n v="2"/>
    <n v="8"/>
  </r>
  <r>
    <s v="No"/>
    <s v="Travel_Rarely"/>
    <x v="0"/>
    <s v="Current Employees"/>
    <x v="1"/>
    <x v="0"/>
    <s v="STAFF-1971"/>
    <x v="1399"/>
    <x v="1"/>
    <x v="4"/>
    <x v="1"/>
    <s v="No"/>
    <s v="Y"/>
    <n v="1"/>
    <n v="-2"/>
    <n v="0"/>
    <n v="43"/>
    <n v="0"/>
    <m/>
    <n v="0"/>
    <n v="1"/>
    <n v="574"/>
    <n v="11"/>
    <x v="3"/>
    <n v="1"/>
    <n v="1"/>
    <n v="30"/>
    <n v="3"/>
    <n v="3"/>
    <n v="3"/>
    <n v="7510"/>
    <n v="16873"/>
    <n v="1"/>
    <n v="17"/>
    <n v="3"/>
    <n v="2"/>
    <n v="80"/>
    <n v="1"/>
    <n v="10"/>
    <n v="3"/>
    <n v="10"/>
    <n v="9"/>
    <n v="0"/>
    <n v="9"/>
  </r>
  <r>
    <s v="No"/>
    <s v="Travel_Frequently"/>
    <x v="0"/>
    <s v="Current Employees"/>
    <x v="2"/>
    <x v="1"/>
    <s v="STAFF-1972"/>
    <x v="1400"/>
    <x v="1"/>
    <x v="8"/>
    <x v="1"/>
    <s v="Yes"/>
    <s v="Y"/>
    <n v="2"/>
    <n v="-2"/>
    <n v="0"/>
    <n v="38"/>
    <n v="0"/>
    <m/>
    <n v="0"/>
    <n v="1"/>
    <n v="1444"/>
    <n v="1"/>
    <x v="2"/>
    <n v="1"/>
    <n v="4"/>
    <n v="88"/>
    <n v="3"/>
    <n v="1"/>
    <n v="2"/>
    <n v="2991"/>
    <n v="5224"/>
    <n v="0"/>
    <n v="11"/>
    <n v="3"/>
    <n v="2"/>
    <n v="80"/>
    <n v="1"/>
    <n v="7"/>
    <n v="3"/>
    <n v="6"/>
    <n v="2"/>
    <n v="1"/>
    <n v="2"/>
  </r>
  <r>
    <s v="No"/>
    <s v="Travel_Rarely"/>
    <x v="3"/>
    <s v="Current Employees"/>
    <x v="2"/>
    <x v="5"/>
    <s v="STAFF-1973"/>
    <x v="1401"/>
    <x v="1"/>
    <x v="5"/>
    <x v="1"/>
    <s v="Yes"/>
    <s v="Y"/>
    <n v="0"/>
    <n v="-2"/>
    <n v="0"/>
    <n v="55"/>
    <n v="0"/>
    <m/>
    <n v="0"/>
    <n v="1"/>
    <n v="189"/>
    <n v="26"/>
    <x v="2"/>
    <n v="1"/>
    <n v="3"/>
    <n v="71"/>
    <n v="4"/>
    <n v="5"/>
    <n v="2"/>
    <n v="19636"/>
    <n v="25811"/>
    <n v="4"/>
    <n v="18"/>
    <n v="3"/>
    <n v="1"/>
    <n v="80"/>
    <n v="1"/>
    <n v="35"/>
    <n v="3"/>
    <n v="10"/>
    <n v="9"/>
    <n v="1"/>
    <n v="4"/>
  </r>
  <r>
    <s v="No"/>
    <s v="Travel_Rarely"/>
    <x v="2"/>
    <s v="Current Employees"/>
    <x v="1"/>
    <x v="2"/>
    <s v="STAFF-1974"/>
    <x v="1402"/>
    <x v="0"/>
    <x v="2"/>
    <x v="2"/>
    <s v="Yes"/>
    <s v="Y"/>
    <n v="4"/>
    <n v="-2"/>
    <n v="0"/>
    <n v="31"/>
    <n v="0"/>
    <m/>
    <n v="0"/>
    <n v="1"/>
    <n v="1276"/>
    <n v="2"/>
    <x v="1"/>
    <n v="1"/>
    <n v="4"/>
    <n v="59"/>
    <n v="1"/>
    <n v="1"/>
    <n v="4"/>
    <n v="1129"/>
    <n v="17536"/>
    <n v="1"/>
    <n v="11"/>
    <n v="3"/>
    <n v="3"/>
    <n v="80"/>
    <n v="3"/>
    <n v="1"/>
    <n v="3"/>
    <n v="1"/>
    <n v="0"/>
    <n v="0"/>
    <n v="0"/>
  </r>
  <r>
    <s v="No"/>
    <s v="Travel_Rarely"/>
    <x v="0"/>
    <s v="Current Employees"/>
    <x v="0"/>
    <x v="3"/>
    <s v="STAFF-1975"/>
    <x v="1403"/>
    <x v="1"/>
    <x v="0"/>
    <x v="0"/>
    <s v="No"/>
    <s v="Y"/>
    <n v="3"/>
    <n v="-2"/>
    <n v="0"/>
    <n v="39"/>
    <n v="0"/>
    <m/>
    <n v="0"/>
    <n v="1"/>
    <n v="119"/>
    <n v="15"/>
    <x v="2"/>
    <n v="1"/>
    <n v="2"/>
    <n v="77"/>
    <n v="3"/>
    <n v="4"/>
    <n v="1"/>
    <n v="13341"/>
    <n v="25098"/>
    <n v="0"/>
    <n v="12"/>
    <n v="3"/>
    <n v="1"/>
    <n v="80"/>
    <n v="0"/>
    <n v="21"/>
    <n v="3"/>
    <n v="20"/>
    <n v="8"/>
    <n v="11"/>
    <n v="10"/>
  </r>
  <r>
    <s v="No"/>
    <s v="Non-Travel"/>
    <x v="0"/>
    <s v="Current Employees"/>
    <x v="1"/>
    <x v="0"/>
    <s v="STAFF-1976"/>
    <x v="1404"/>
    <x v="1"/>
    <x v="1"/>
    <x v="0"/>
    <s v="No"/>
    <s v="Y"/>
    <n v="2"/>
    <n v="-2"/>
    <n v="0"/>
    <n v="42"/>
    <n v="0"/>
    <m/>
    <n v="0"/>
    <n v="1"/>
    <n v="335"/>
    <n v="23"/>
    <x v="0"/>
    <n v="1"/>
    <n v="4"/>
    <n v="37"/>
    <n v="2"/>
    <n v="2"/>
    <n v="3"/>
    <n v="4332"/>
    <n v="14811"/>
    <n v="1"/>
    <n v="12"/>
    <n v="3"/>
    <n v="4"/>
    <n v="80"/>
    <n v="0"/>
    <n v="20"/>
    <n v="3"/>
    <n v="20"/>
    <n v="9"/>
    <n v="3"/>
    <n v="7"/>
  </r>
  <r>
    <s v="No"/>
    <s v="Non-Travel"/>
    <x v="2"/>
    <s v="Current Employees"/>
    <x v="1"/>
    <x v="2"/>
    <s v="STAFF-1979"/>
    <x v="1405"/>
    <x v="0"/>
    <x v="7"/>
    <x v="1"/>
    <s v="No"/>
    <s v="Y"/>
    <n v="2"/>
    <n v="-2"/>
    <n v="0"/>
    <n v="31"/>
    <n v="0"/>
    <m/>
    <n v="0"/>
    <n v="1"/>
    <n v="697"/>
    <n v="10"/>
    <x v="3"/>
    <n v="1"/>
    <n v="3"/>
    <n v="40"/>
    <n v="3"/>
    <n v="3"/>
    <n v="3"/>
    <n v="11031"/>
    <n v="26862"/>
    <n v="4"/>
    <n v="20"/>
    <n v="4"/>
    <n v="3"/>
    <n v="80"/>
    <n v="1"/>
    <n v="13"/>
    <n v="4"/>
    <n v="11"/>
    <n v="7"/>
    <n v="4"/>
    <n v="8"/>
  </r>
  <r>
    <s v="No"/>
    <s v="Travel_Rarely"/>
    <x v="1"/>
    <s v="Current Employees"/>
    <x v="1"/>
    <x v="2"/>
    <s v="STAFF-1980"/>
    <x v="1406"/>
    <x v="0"/>
    <x v="3"/>
    <x v="0"/>
    <s v="Yes"/>
    <s v="Y"/>
    <n v="3"/>
    <n v="-2"/>
    <n v="0"/>
    <n v="54"/>
    <n v="0"/>
    <m/>
    <n v="0"/>
    <n v="1"/>
    <n v="157"/>
    <n v="10"/>
    <x v="3"/>
    <n v="1"/>
    <n v="3"/>
    <n v="77"/>
    <n v="3"/>
    <n v="2"/>
    <n v="1"/>
    <n v="4440"/>
    <n v="25198"/>
    <n v="6"/>
    <n v="19"/>
    <n v="3"/>
    <n v="4"/>
    <n v="80"/>
    <n v="0"/>
    <n v="9"/>
    <n v="3"/>
    <n v="5"/>
    <n v="2"/>
    <n v="1"/>
    <n v="4"/>
  </r>
  <r>
    <s v="No"/>
    <s v="Travel_Rarely"/>
    <x v="4"/>
    <s v="Current Employees"/>
    <x v="1"/>
    <x v="0"/>
    <s v="STAFF-1981"/>
    <x v="1407"/>
    <x v="1"/>
    <x v="4"/>
    <x v="0"/>
    <s v="No"/>
    <s v="Y"/>
    <n v="2"/>
    <n v="-2"/>
    <n v="0"/>
    <n v="24"/>
    <n v="0"/>
    <m/>
    <n v="0"/>
    <n v="1"/>
    <n v="771"/>
    <n v="1"/>
    <x v="0"/>
    <n v="1"/>
    <n v="2"/>
    <n v="45"/>
    <n v="2"/>
    <n v="2"/>
    <n v="3"/>
    <n v="4617"/>
    <n v="14120"/>
    <n v="1"/>
    <n v="12"/>
    <n v="3"/>
    <n v="2"/>
    <n v="80"/>
    <n v="0"/>
    <n v="4"/>
    <n v="2"/>
    <n v="4"/>
    <n v="3"/>
    <n v="1"/>
    <n v="2"/>
  </r>
  <r>
    <s v="No"/>
    <s v="Travel_Rarely"/>
    <x v="4"/>
    <s v="Current Employees"/>
    <x v="1"/>
    <x v="1"/>
    <s v="STAFF-1982"/>
    <x v="1408"/>
    <x v="1"/>
    <x v="2"/>
    <x v="0"/>
    <s v="No"/>
    <s v="Y"/>
    <n v="6"/>
    <n v="-2"/>
    <n v="0"/>
    <n v="23"/>
    <n v="0"/>
    <m/>
    <n v="0"/>
    <n v="1"/>
    <n v="571"/>
    <n v="12"/>
    <x v="0"/>
    <n v="1"/>
    <n v="4"/>
    <n v="78"/>
    <n v="3"/>
    <n v="1"/>
    <n v="4"/>
    <n v="2647"/>
    <n v="13672"/>
    <n v="1"/>
    <n v="13"/>
    <n v="3"/>
    <n v="3"/>
    <n v="80"/>
    <n v="0"/>
    <n v="5"/>
    <n v="4"/>
    <n v="5"/>
    <n v="2"/>
    <n v="1"/>
    <n v="4"/>
  </r>
  <r>
    <s v="No"/>
    <s v="Travel_Frequently"/>
    <x v="0"/>
    <s v="Current Employees"/>
    <x v="1"/>
    <x v="4"/>
    <s v="STAFF-1985"/>
    <x v="1409"/>
    <x v="0"/>
    <x v="2"/>
    <x v="1"/>
    <s v="No"/>
    <s v="Y"/>
    <n v="2"/>
    <n v="-2"/>
    <n v="0"/>
    <n v="40"/>
    <n v="0"/>
    <m/>
    <n v="0"/>
    <n v="1"/>
    <n v="692"/>
    <n v="11"/>
    <x v="3"/>
    <n v="1"/>
    <n v="4"/>
    <n v="73"/>
    <n v="3"/>
    <n v="2"/>
    <n v="4"/>
    <n v="6323"/>
    <n v="26849"/>
    <n v="1"/>
    <n v="11"/>
    <n v="3"/>
    <n v="1"/>
    <n v="80"/>
    <n v="1"/>
    <n v="10"/>
    <n v="4"/>
    <n v="10"/>
    <n v="9"/>
    <n v="9"/>
    <n v="4"/>
  </r>
  <r>
    <s v="No"/>
    <s v="Travel_Rarely"/>
    <x v="0"/>
    <s v="Current Employees"/>
    <x v="0"/>
    <x v="3"/>
    <s v="STAFF-1986"/>
    <x v="1410"/>
    <x v="0"/>
    <x v="0"/>
    <x v="1"/>
    <s v="No"/>
    <s v="Y"/>
    <n v="4"/>
    <n v="-2"/>
    <n v="0"/>
    <n v="40"/>
    <n v="0"/>
    <m/>
    <n v="0"/>
    <n v="1"/>
    <n v="444"/>
    <n v="2"/>
    <x v="0"/>
    <n v="1"/>
    <n v="2"/>
    <n v="92"/>
    <n v="3"/>
    <n v="2"/>
    <n v="2"/>
    <n v="5677"/>
    <n v="4258"/>
    <n v="3"/>
    <n v="14"/>
    <n v="3"/>
    <n v="3"/>
    <n v="80"/>
    <n v="1"/>
    <n v="15"/>
    <n v="3"/>
    <n v="11"/>
    <n v="8"/>
    <n v="5"/>
    <n v="10"/>
  </r>
  <r>
    <s v="No"/>
    <s v="Travel_Rarely"/>
    <x v="2"/>
    <s v="Current Employees"/>
    <x v="2"/>
    <x v="5"/>
    <s v="STAFF-1987"/>
    <x v="1411"/>
    <x v="0"/>
    <x v="8"/>
    <x v="1"/>
    <s v="No"/>
    <s v="Y"/>
    <n v="3"/>
    <n v="-2"/>
    <n v="0"/>
    <n v="25"/>
    <n v="0"/>
    <m/>
    <n v="0"/>
    <n v="1"/>
    <n v="309"/>
    <n v="2"/>
    <x v="3"/>
    <n v="1"/>
    <n v="3"/>
    <n v="82"/>
    <n v="3"/>
    <n v="1"/>
    <n v="2"/>
    <n v="2187"/>
    <n v="19655"/>
    <n v="4"/>
    <n v="14"/>
    <n v="3"/>
    <n v="3"/>
    <n v="80"/>
    <n v="0"/>
    <n v="6"/>
    <n v="3"/>
    <n v="2"/>
    <n v="0"/>
    <n v="1"/>
    <n v="2"/>
  </r>
  <r>
    <s v="No"/>
    <s v="Travel_Rarely"/>
    <x v="2"/>
    <s v="Current Employees"/>
    <x v="1"/>
    <x v="2"/>
    <s v="STAFF-1989"/>
    <x v="1412"/>
    <x v="1"/>
    <x v="2"/>
    <x v="1"/>
    <s v="No"/>
    <s v="Y"/>
    <n v="6"/>
    <n v="-2"/>
    <n v="0"/>
    <n v="30"/>
    <n v="0"/>
    <m/>
    <n v="0"/>
    <n v="1"/>
    <n v="911"/>
    <n v="1"/>
    <x v="0"/>
    <n v="1"/>
    <n v="4"/>
    <n v="76"/>
    <n v="3"/>
    <n v="1"/>
    <n v="2"/>
    <n v="3748"/>
    <n v="4077"/>
    <n v="1"/>
    <n v="13"/>
    <n v="3"/>
    <n v="3"/>
    <n v="80"/>
    <n v="0"/>
    <n v="12"/>
    <n v="2"/>
    <n v="12"/>
    <n v="8"/>
    <n v="1"/>
    <n v="7"/>
  </r>
  <r>
    <s v="No"/>
    <s v="Travel_Rarely"/>
    <x v="2"/>
    <s v="Current Employees"/>
    <x v="1"/>
    <x v="1"/>
    <s v="STAFF-1992"/>
    <x v="1413"/>
    <x v="1"/>
    <x v="2"/>
    <x v="2"/>
    <s v="Yes"/>
    <s v="Y"/>
    <n v="2"/>
    <n v="-2"/>
    <n v="0"/>
    <n v="25"/>
    <n v="0"/>
    <m/>
    <n v="0"/>
    <n v="1"/>
    <n v="977"/>
    <n v="2"/>
    <x v="1"/>
    <n v="1"/>
    <n v="4"/>
    <n v="57"/>
    <n v="3"/>
    <n v="1"/>
    <n v="3"/>
    <n v="3977"/>
    <n v="7298"/>
    <n v="6"/>
    <n v="19"/>
    <n v="3"/>
    <n v="3"/>
    <n v="80"/>
    <n v="1"/>
    <n v="7"/>
    <n v="2"/>
    <n v="2"/>
    <n v="2"/>
    <n v="0"/>
    <n v="2"/>
  </r>
  <r>
    <s v="No"/>
    <s v="Travel_Rarely"/>
    <x v="1"/>
    <s v="Current Employees"/>
    <x v="1"/>
    <x v="2"/>
    <s v="STAFF-1993"/>
    <x v="1414"/>
    <x v="1"/>
    <x v="4"/>
    <x v="0"/>
    <s v="No"/>
    <s v="Y"/>
    <n v="3"/>
    <n v="-2"/>
    <n v="0"/>
    <n v="47"/>
    <n v="0"/>
    <m/>
    <n v="0"/>
    <n v="1"/>
    <n v="1180"/>
    <n v="25"/>
    <x v="3"/>
    <n v="1"/>
    <n v="1"/>
    <n v="84"/>
    <n v="3"/>
    <n v="3"/>
    <n v="3"/>
    <n v="8633"/>
    <n v="13084"/>
    <n v="2"/>
    <n v="23"/>
    <n v="4"/>
    <n v="2"/>
    <n v="80"/>
    <n v="0"/>
    <n v="25"/>
    <n v="3"/>
    <n v="17"/>
    <n v="14"/>
    <n v="12"/>
    <n v="11"/>
  </r>
  <r>
    <s v="No"/>
    <s v="Non-Travel"/>
    <x v="2"/>
    <s v="Current Employees"/>
    <x v="1"/>
    <x v="2"/>
    <s v="STAFF-1994"/>
    <x v="1415"/>
    <x v="1"/>
    <x v="2"/>
    <x v="2"/>
    <s v="No"/>
    <s v="Y"/>
    <n v="2"/>
    <n v="-2"/>
    <n v="0"/>
    <n v="33"/>
    <n v="0"/>
    <m/>
    <n v="0"/>
    <n v="1"/>
    <n v="1313"/>
    <n v="1"/>
    <x v="0"/>
    <n v="1"/>
    <n v="2"/>
    <n v="59"/>
    <n v="2"/>
    <n v="1"/>
    <n v="3"/>
    <n v="2008"/>
    <n v="20439"/>
    <n v="1"/>
    <n v="12"/>
    <n v="3"/>
    <n v="3"/>
    <n v="80"/>
    <n v="3"/>
    <n v="1"/>
    <n v="2"/>
    <n v="1"/>
    <n v="1"/>
    <n v="0"/>
    <n v="0"/>
  </r>
  <r>
    <s v="No"/>
    <s v="Travel_Rarely"/>
    <x v="0"/>
    <s v="Current Employees"/>
    <x v="0"/>
    <x v="0"/>
    <s v="STAFF-1995"/>
    <x v="1416"/>
    <x v="1"/>
    <x v="0"/>
    <x v="1"/>
    <s v="No"/>
    <s v="Y"/>
    <n v="3"/>
    <n v="-2"/>
    <n v="0"/>
    <n v="38"/>
    <n v="0"/>
    <m/>
    <n v="0"/>
    <n v="1"/>
    <n v="1321"/>
    <n v="1"/>
    <x v="2"/>
    <n v="1"/>
    <n v="4"/>
    <n v="86"/>
    <n v="3"/>
    <n v="2"/>
    <n v="2"/>
    <n v="4440"/>
    <n v="7636"/>
    <n v="0"/>
    <n v="15"/>
    <n v="3"/>
    <n v="1"/>
    <n v="80"/>
    <n v="2"/>
    <n v="16"/>
    <n v="3"/>
    <n v="15"/>
    <n v="13"/>
    <n v="5"/>
    <n v="8"/>
  </r>
  <r>
    <s v="No"/>
    <s v="Travel_Rarely"/>
    <x v="2"/>
    <s v="Current Employees"/>
    <x v="0"/>
    <x v="0"/>
    <s v="STAFF-1996"/>
    <x v="1417"/>
    <x v="1"/>
    <x v="6"/>
    <x v="1"/>
    <s v="No"/>
    <s v="Y"/>
    <n v="1"/>
    <n v="-2"/>
    <n v="0"/>
    <n v="31"/>
    <n v="0"/>
    <m/>
    <n v="0"/>
    <n v="1"/>
    <n v="1154"/>
    <n v="2"/>
    <x v="0"/>
    <n v="1"/>
    <n v="1"/>
    <n v="54"/>
    <n v="3"/>
    <n v="1"/>
    <n v="3"/>
    <n v="3067"/>
    <n v="6393"/>
    <n v="0"/>
    <n v="19"/>
    <n v="3"/>
    <n v="3"/>
    <n v="80"/>
    <n v="1"/>
    <n v="3"/>
    <n v="3"/>
    <n v="2"/>
    <n v="2"/>
    <n v="1"/>
    <n v="2"/>
  </r>
  <r>
    <s v="No"/>
    <s v="Travel_Frequently"/>
    <x v="0"/>
    <s v="Current Employees"/>
    <x v="1"/>
    <x v="0"/>
    <s v="STAFF-1997"/>
    <x v="1418"/>
    <x v="1"/>
    <x v="3"/>
    <x v="1"/>
    <s v="No"/>
    <s v="Y"/>
    <n v="1"/>
    <n v="-2"/>
    <n v="0"/>
    <n v="38"/>
    <n v="0"/>
    <m/>
    <n v="0"/>
    <n v="1"/>
    <n v="508"/>
    <n v="6"/>
    <x v="2"/>
    <n v="1"/>
    <n v="1"/>
    <n v="72"/>
    <n v="2"/>
    <n v="2"/>
    <n v="3"/>
    <n v="5321"/>
    <n v="14284"/>
    <n v="2"/>
    <n v="11"/>
    <n v="3"/>
    <n v="4"/>
    <n v="80"/>
    <n v="1"/>
    <n v="10"/>
    <n v="3"/>
    <n v="8"/>
    <n v="3"/>
    <n v="7"/>
    <n v="7"/>
  </r>
  <r>
    <s v="No"/>
    <s v="Travel_Rarely"/>
    <x v="0"/>
    <s v="Current Employees"/>
    <x v="1"/>
    <x v="0"/>
    <s v="STAFF-1998"/>
    <x v="1419"/>
    <x v="1"/>
    <x v="1"/>
    <x v="2"/>
    <s v="Yes"/>
    <s v="Y"/>
    <n v="3"/>
    <n v="-2"/>
    <n v="0"/>
    <n v="42"/>
    <n v="0"/>
    <m/>
    <n v="0"/>
    <n v="1"/>
    <n v="557"/>
    <n v="18"/>
    <x v="2"/>
    <n v="1"/>
    <n v="4"/>
    <n v="35"/>
    <n v="3"/>
    <n v="2"/>
    <n v="1"/>
    <n v="5410"/>
    <n v="11189"/>
    <n v="6"/>
    <n v="17"/>
    <n v="3"/>
    <n v="3"/>
    <n v="80"/>
    <n v="1"/>
    <n v="9"/>
    <n v="2"/>
    <n v="4"/>
    <n v="3"/>
    <n v="1"/>
    <n v="2"/>
  </r>
  <r>
    <s v="No"/>
    <s v="Travel_Rarely"/>
    <x v="0"/>
    <s v="Current Employees"/>
    <x v="1"/>
    <x v="0"/>
    <s v="STAFF-1999"/>
    <x v="1420"/>
    <x v="1"/>
    <x v="1"/>
    <x v="1"/>
    <s v="No"/>
    <s v="Y"/>
    <n v="3"/>
    <n v="-2"/>
    <n v="0"/>
    <n v="41"/>
    <n v="0"/>
    <m/>
    <n v="0"/>
    <n v="1"/>
    <n v="642"/>
    <n v="1"/>
    <x v="3"/>
    <n v="1"/>
    <n v="4"/>
    <n v="76"/>
    <n v="3"/>
    <n v="1"/>
    <n v="4"/>
    <n v="2782"/>
    <n v="21412"/>
    <n v="3"/>
    <n v="22"/>
    <n v="4"/>
    <n v="1"/>
    <n v="80"/>
    <n v="1"/>
    <n v="12"/>
    <n v="3"/>
    <n v="5"/>
    <n v="3"/>
    <n v="1"/>
    <n v="0"/>
  </r>
  <r>
    <s v="No"/>
    <s v="Non-Travel"/>
    <x v="1"/>
    <s v="Current Employees"/>
    <x v="1"/>
    <x v="2"/>
    <s v="STAFF-2000"/>
    <x v="1421"/>
    <x v="0"/>
    <x v="7"/>
    <x v="1"/>
    <s v="No"/>
    <s v="Y"/>
    <n v="3"/>
    <n v="-2"/>
    <n v="0"/>
    <n v="47"/>
    <n v="0"/>
    <m/>
    <n v="0"/>
    <n v="1"/>
    <n v="1162"/>
    <n v="1"/>
    <x v="1"/>
    <n v="1"/>
    <n v="3"/>
    <n v="98"/>
    <n v="3"/>
    <n v="3"/>
    <n v="2"/>
    <n v="11957"/>
    <n v="17231"/>
    <n v="0"/>
    <n v="18"/>
    <n v="3"/>
    <n v="1"/>
    <n v="80"/>
    <n v="2"/>
    <n v="14"/>
    <n v="1"/>
    <n v="13"/>
    <n v="8"/>
    <n v="5"/>
    <n v="12"/>
  </r>
  <r>
    <s v="No"/>
    <s v="Travel_Rarely"/>
    <x v="0"/>
    <s v="Current Employees"/>
    <x v="1"/>
    <x v="2"/>
    <s v="STAFF-2003"/>
    <x v="1422"/>
    <x v="1"/>
    <x v="2"/>
    <x v="1"/>
    <s v="Yes"/>
    <s v="Y"/>
    <n v="3"/>
    <n v="-2"/>
    <n v="0"/>
    <n v="35"/>
    <n v="0"/>
    <m/>
    <n v="0"/>
    <n v="1"/>
    <n v="1490"/>
    <n v="11"/>
    <x v="2"/>
    <n v="1"/>
    <n v="4"/>
    <n v="43"/>
    <n v="3"/>
    <n v="1"/>
    <n v="3"/>
    <n v="2660"/>
    <n v="20232"/>
    <n v="7"/>
    <n v="11"/>
    <n v="3"/>
    <n v="3"/>
    <n v="80"/>
    <n v="1"/>
    <n v="5"/>
    <n v="3"/>
    <n v="2"/>
    <n v="2"/>
    <n v="2"/>
    <n v="2"/>
  </r>
  <r>
    <s v="No"/>
    <s v="Travel_Rarely"/>
    <x v="4"/>
    <s v="Current Employees"/>
    <x v="1"/>
    <x v="0"/>
    <s v="STAFF-2007"/>
    <x v="1423"/>
    <x v="1"/>
    <x v="1"/>
    <x v="0"/>
    <s v="No"/>
    <s v="Y"/>
    <n v="2"/>
    <n v="-2"/>
    <n v="0"/>
    <n v="22"/>
    <n v="0"/>
    <m/>
    <n v="0"/>
    <n v="1"/>
    <n v="581"/>
    <n v="1"/>
    <x v="0"/>
    <n v="1"/>
    <n v="4"/>
    <n v="63"/>
    <n v="3"/>
    <n v="1"/>
    <n v="3"/>
    <n v="3375"/>
    <n v="17624"/>
    <n v="0"/>
    <n v="12"/>
    <n v="3"/>
    <n v="4"/>
    <n v="80"/>
    <n v="0"/>
    <n v="4"/>
    <n v="4"/>
    <n v="3"/>
    <n v="2"/>
    <n v="1"/>
    <n v="2"/>
  </r>
  <r>
    <s v="No"/>
    <s v="Travel_Rarely"/>
    <x v="0"/>
    <s v="Current Employees"/>
    <x v="1"/>
    <x v="2"/>
    <s v="STAFF-2008"/>
    <x v="1424"/>
    <x v="1"/>
    <x v="1"/>
    <x v="0"/>
    <s v="No"/>
    <s v="Y"/>
    <n v="5"/>
    <n v="-2"/>
    <n v="0"/>
    <n v="35"/>
    <n v="0"/>
    <m/>
    <n v="0"/>
    <n v="1"/>
    <n v="1395"/>
    <n v="9"/>
    <x v="2"/>
    <n v="1"/>
    <n v="2"/>
    <n v="48"/>
    <n v="3"/>
    <n v="2"/>
    <n v="3"/>
    <n v="5098"/>
    <n v="18698"/>
    <n v="1"/>
    <n v="19"/>
    <n v="3"/>
    <n v="2"/>
    <n v="80"/>
    <n v="0"/>
    <n v="10"/>
    <n v="3"/>
    <n v="10"/>
    <n v="7"/>
    <n v="0"/>
    <n v="8"/>
  </r>
  <r>
    <s v="No"/>
    <s v="Travel_Rarely"/>
    <x v="2"/>
    <s v="Current Employees"/>
    <x v="1"/>
    <x v="2"/>
    <s v="STAFF-2009"/>
    <x v="1425"/>
    <x v="0"/>
    <x v="4"/>
    <x v="1"/>
    <s v="Yes"/>
    <s v="Y"/>
    <n v="6"/>
    <n v="-2"/>
    <n v="0"/>
    <n v="33"/>
    <n v="0"/>
    <m/>
    <n v="0"/>
    <n v="1"/>
    <n v="501"/>
    <n v="15"/>
    <x v="0"/>
    <n v="1"/>
    <n v="2"/>
    <n v="95"/>
    <n v="3"/>
    <n v="2"/>
    <n v="4"/>
    <n v="4878"/>
    <n v="21653"/>
    <n v="0"/>
    <n v="13"/>
    <n v="3"/>
    <n v="1"/>
    <n v="80"/>
    <n v="1"/>
    <n v="10"/>
    <n v="3"/>
    <n v="9"/>
    <n v="7"/>
    <n v="8"/>
    <n v="1"/>
  </r>
  <r>
    <s v="No"/>
    <s v="Travel_Rarely"/>
    <x v="2"/>
    <s v="Current Employees"/>
    <x v="1"/>
    <x v="0"/>
    <s v="STAFF-2010"/>
    <x v="1426"/>
    <x v="0"/>
    <x v="2"/>
    <x v="0"/>
    <s v="No"/>
    <s v="Y"/>
    <n v="3"/>
    <n v="-2"/>
    <n v="0"/>
    <n v="32"/>
    <n v="0"/>
    <m/>
    <n v="0"/>
    <n v="1"/>
    <n v="267"/>
    <n v="29"/>
    <x v="2"/>
    <n v="1"/>
    <n v="3"/>
    <n v="49"/>
    <n v="2"/>
    <n v="1"/>
    <n v="2"/>
    <n v="2837"/>
    <n v="15919"/>
    <n v="1"/>
    <n v="13"/>
    <n v="3"/>
    <n v="3"/>
    <n v="80"/>
    <n v="0"/>
    <n v="6"/>
    <n v="3"/>
    <n v="6"/>
    <n v="2"/>
    <n v="4"/>
    <n v="1"/>
  </r>
  <r>
    <s v="No"/>
    <s v="Travel_Rarely"/>
    <x v="0"/>
    <s v="Current Employees"/>
    <x v="1"/>
    <x v="0"/>
    <s v="STAFF-2012"/>
    <x v="1427"/>
    <x v="1"/>
    <x v="2"/>
    <x v="1"/>
    <s v="No"/>
    <s v="Y"/>
    <n v="3"/>
    <n v="-2"/>
    <n v="0"/>
    <n v="40"/>
    <n v="0"/>
    <m/>
    <n v="0"/>
    <n v="1"/>
    <n v="543"/>
    <n v="1"/>
    <x v="2"/>
    <n v="1"/>
    <n v="1"/>
    <n v="83"/>
    <n v="3"/>
    <n v="1"/>
    <n v="4"/>
    <n v="2406"/>
    <n v="4060"/>
    <n v="8"/>
    <n v="19"/>
    <n v="3"/>
    <n v="3"/>
    <n v="80"/>
    <n v="2"/>
    <n v="8"/>
    <n v="2"/>
    <n v="1"/>
    <n v="0"/>
    <n v="0"/>
    <n v="0"/>
  </r>
  <r>
    <s v="No"/>
    <s v="Travel_Rarely"/>
    <x v="2"/>
    <s v="Current Employees"/>
    <x v="0"/>
    <x v="2"/>
    <s v="STAFF-2013"/>
    <x v="1428"/>
    <x v="1"/>
    <x v="6"/>
    <x v="1"/>
    <s v="No"/>
    <s v="Y"/>
    <n v="2"/>
    <n v="-2"/>
    <n v="0"/>
    <n v="32"/>
    <n v="0"/>
    <m/>
    <n v="0"/>
    <n v="1"/>
    <n v="234"/>
    <n v="1"/>
    <x v="2"/>
    <n v="1"/>
    <n v="2"/>
    <n v="68"/>
    <n v="2"/>
    <n v="1"/>
    <n v="2"/>
    <n v="2269"/>
    <n v="18024"/>
    <n v="0"/>
    <n v="14"/>
    <n v="3"/>
    <n v="2"/>
    <n v="80"/>
    <n v="1"/>
    <n v="3"/>
    <n v="3"/>
    <n v="2"/>
    <n v="2"/>
    <n v="2"/>
    <n v="2"/>
  </r>
  <r>
    <s v="No"/>
    <s v="Travel_Rarely"/>
    <x v="0"/>
    <s v="Current Employees"/>
    <x v="1"/>
    <x v="0"/>
    <s v="STAFF-2014"/>
    <x v="1429"/>
    <x v="1"/>
    <x v="1"/>
    <x v="0"/>
    <s v="No"/>
    <s v="Y"/>
    <n v="2"/>
    <n v="-2"/>
    <n v="0"/>
    <n v="39"/>
    <n v="0"/>
    <m/>
    <n v="0"/>
    <n v="1"/>
    <n v="116"/>
    <n v="24"/>
    <x v="1"/>
    <n v="1"/>
    <n v="1"/>
    <n v="52"/>
    <n v="3"/>
    <n v="2"/>
    <n v="4"/>
    <n v="4108"/>
    <n v="5340"/>
    <n v="7"/>
    <n v="13"/>
    <n v="3"/>
    <n v="1"/>
    <n v="80"/>
    <n v="0"/>
    <n v="18"/>
    <n v="3"/>
    <n v="7"/>
    <n v="7"/>
    <n v="1"/>
    <n v="7"/>
  </r>
  <r>
    <s v="No"/>
    <s v="Travel_Rarely"/>
    <x v="0"/>
    <s v="Current Employees"/>
    <x v="1"/>
    <x v="2"/>
    <s v="STAFF-2015"/>
    <x v="1430"/>
    <x v="0"/>
    <x v="7"/>
    <x v="1"/>
    <s v="No"/>
    <s v="Y"/>
    <n v="3"/>
    <n v="-2"/>
    <n v="0"/>
    <n v="38"/>
    <n v="0"/>
    <m/>
    <n v="0"/>
    <n v="1"/>
    <n v="201"/>
    <n v="10"/>
    <x v="3"/>
    <n v="1"/>
    <n v="2"/>
    <n v="99"/>
    <n v="1"/>
    <n v="3"/>
    <n v="3"/>
    <n v="13206"/>
    <n v="3376"/>
    <n v="3"/>
    <n v="12"/>
    <n v="3"/>
    <n v="1"/>
    <n v="80"/>
    <n v="1"/>
    <n v="20"/>
    <n v="3"/>
    <n v="18"/>
    <n v="16"/>
    <n v="1"/>
    <n v="11"/>
  </r>
  <r>
    <s v="No"/>
    <s v="Travel_Rarely"/>
    <x v="2"/>
    <s v="Current Employees"/>
    <x v="0"/>
    <x v="3"/>
    <s v="STAFF-2016"/>
    <x v="1431"/>
    <x v="0"/>
    <x v="0"/>
    <x v="1"/>
    <s v="No"/>
    <s v="Y"/>
    <n v="3"/>
    <n v="-2"/>
    <n v="0"/>
    <n v="32"/>
    <n v="0"/>
    <m/>
    <n v="0"/>
    <n v="1"/>
    <n v="801"/>
    <n v="1"/>
    <x v="2"/>
    <n v="1"/>
    <n v="3"/>
    <n v="48"/>
    <n v="3"/>
    <n v="3"/>
    <n v="2"/>
    <n v="10422"/>
    <n v="24032"/>
    <n v="1"/>
    <n v="19"/>
    <n v="3"/>
    <n v="3"/>
    <n v="80"/>
    <n v="2"/>
    <n v="14"/>
    <n v="3"/>
    <n v="14"/>
    <n v="10"/>
    <n v="5"/>
    <n v="7"/>
  </r>
  <r>
    <s v="No"/>
    <s v="Travel_Rarely"/>
    <x v="0"/>
    <s v="Current Employees"/>
    <x v="1"/>
    <x v="0"/>
    <s v="STAFF-2017"/>
    <x v="1432"/>
    <x v="0"/>
    <x v="7"/>
    <x v="1"/>
    <s v="Yes"/>
    <s v="Y"/>
    <n v="2"/>
    <n v="-2"/>
    <n v="0"/>
    <n v="37"/>
    <n v="0"/>
    <m/>
    <n v="0"/>
    <n v="1"/>
    <n v="161"/>
    <n v="10"/>
    <x v="3"/>
    <n v="1"/>
    <n v="3"/>
    <n v="42"/>
    <n v="4"/>
    <n v="3"/>
    <n v="4"/>
    <n v="13744"/>
    <n v="15471"/>
    <n v="1"/>
    <n v="25"/>
    <n v="4"/>
    <n v="1"/>
    <n v="80"/>
    <n v="1"/>
    <n v="16"/>
    <n v="3"/>
    <n v="16"/>
    <n v="11"/>
    <n v="6"/>
    <n v="8"/>
  </r>
  <r>
    <s v="No"/>
    <s v="Travel_Rarely"/>
    <x v="2"/>
    <s v="Current Employees"/>
    <x v="0"/>
    <x v="1"/>
    <s v="STAFF-2018"/>
    <x v="1433"/>
    <x v="0"/>
    <x v="0"/>
    <x v="2"/>
    <s v="Yes"/>
    <s v="Y"/>
    <n v="3"/>
    <n v="-2"/>
    <n v="0"/>
    <n v="25"/>
    <n v="0"/>
    <m/>
    <n v="0"/>
    <n v="1"/>
    <n v="1382"/>
    <n v="8"/>
    <x v="0"/>
    <n v="1"/>
    <n v="1"/>
    <n v="85"/>
    <n v="3"/>
    <n v="2"/>
    <n v="3"/>
    <n v="4907"/>
    <n v="13684"/>
    <n v="0"/>
    <n v="22"/>
    <n v="4"/>
    <n v="2"/>
    <n v="80"/>
    <n v="1"/>
    <n v="6"/>
    <n v="2"/>
    <n v="5"/>
    <n v="3"/>
    <n v="0"/>
    <n v="4"/>
  </r>
  <r>
    <s v="No"/>
    <s v="Non-Travel"/>
    <x v="1"/>
    <s v="Current Employees"/>
    <x v="0"/>
    <x v="0"/>
    <s v="STAFF-2019"/>
    <x v="1434"/>
    <x v="1"/>
    <x v="6"/>
    <x v="2"/>
    <s v="No"/>
    <s v="Y"/>
    <n v="3"/>
    <n v="-2"/>
    <n v="0"/>
    <n v="52"/>
    <n v="0"/>
    <m/>
    <n v="0"/>
    <n v="1"/>
    <n v="585"/>
    <n v="29"/>
    <x v="2"/>
    <n v="1"/>
    <n v="1"/>
    <n v="40"/>
    <n v="3"/>
    <n v="1"/>
    <n v="4"/>
    <n v="3482"/>
    <n v="19788"/>
    <n v="2"/>
    <n v="15"/>
    <n v="3"/>
    <n v="2"/>
    <n v="80"/>
    <n v="2"/>
    <n v="16"/>
    <n v="2"/>
    <n v="9"/>
    <n v="8"/>
    <n v="0"/>
    <n v="0"/>
  </r>
  <r>
    <s v="No"/>
    <s v="Travel_Rarely"/>
    <x v="0"/>
    <s v="Current Employees"/>
    <x v="1"/>
    <x v="2"/>
    <s v="STAFF-2020"/>
    <x v="1435"/>
    <x v="1"/>
    <x v="1"/>
    <x v="0"/>
    <s v="Yes"/>
    <s v="Y"/>
    <n v="2"/>
    <n v="-2"/>
    <n v="0"/>
    <n v="44"/>
    <n v="0"/>
    <m/>
    <n v="0"/>
    <n v="1"/>
    <n v="1037"/>
    <n v="1"/>
    <x v="3"/>
    <n v="1"/>
    <n v="2"/>
    <n v="42"/>
    <n v="3"/>
    <n v="1"/>
    <n v="4"/>
    <n v="2436"/>
    <n v="13422"/>
    <n v="6"/>
    <n v="12"/>
    <n v="3"/>
    <n v="3"/>
    <n v="80"/>
    <n v="0"/>
    <n v="6"/>
    <n v="3"/>
    <n v="4"/>
    <n v="3"/>
    <n v="1"/>
    <n v="2"/>
  </r>
  <r>
    <s v="No"/>
    <s v="Travel_Rarely"/>
    <x v="4"/>
    <s v="Current Employees"/>
    <x v="0"/>
    <x v="2"/>
    <s v="STAFF-2021"/>
    <x v="1436"/>
    <x v="1"/>
    <x v="6"/>
    <x v="0"/>
    <s v="Yes"/>
    <s v="Y"/>
    <n v="6"/>
    <n v="-2"/>
    <n v="0"/>
    <n v="21"/>
    <n v="0"/>
    <m/>
    <n v="0"/>
    <n v="1"/>
    <n v="501"/>
    <n v="5"/>
    <x v="1"/>
    <n v="1"/>
    <n v="3"/>
    <n v="58"/>
    <n v="3"/>
    <n v="1"/>
    <n v="1"/>
    <n v="2380"/>
    <n v="25479"/>
    <n v="1"/>
    <n v="11"/>
    <n v="3"/>
    <n v="4"/>
    <n v="80"/>
    <n v="0"/>
    <n v="2"/>
    <n v="3"/>
    <n v="2"/>
    <n v="2"/>
    <n v="1"/>
    <n v="2"/>
  </r>
  <r>
    <s v="No"/>
    <s v="Non-Travel"/>
    <x v="0"/>
    <s v="Current Employees"/>
    <x v="1"/>
    <x v="0"/>
    <s v="STAFF-2022"/>
    <x v="1437"/>
    <x v="1"/>
    <x v="5"/>
    <x v="0"/>
    <s v="No"/>
    <s v="Y"/>
    <n v="3"/>
    <n v="-2"/>
    <n v="0"/>
    <n v="39"/>
    <n v="0"/>
    <m/>
    <n v="0"/>
    <n v="1"/>
    <n v="105"/>
    <n v="9"/>
    <x v="3"/>
    <n v="1"/>
    <n v="4"/>
    <n v="87"/>
    <n v="3"/>
    <n v="5"/>
    <n v="4"/>
    <n v="19431"/>
    <n v="15302"/>
    <n v="2"/>
    <n v="13"/>
    <n v="3"/>
    <n v="3"/>
    <n v="80"/>
    <n v="0"/>
    <n v="21"/>
    <n v="2"/>
    <n v="6"/>
    <n v="0"/>
    <n v="1"/>
    <n v="3"/>
  </r>
  <r>
    <s v="Yes"/>
    <s v="Travel_Frequently"/>
    <x v="4"/>
    <s v="Ex-Employees"/>
    <x v="0"/>
    <x v="3"/>
    <s v="STAFF-2023"/>
    <x v="1438"/>
    <x v="1"/>
    <x v="6"/>
    <x v="1"/>
    <s v="No"/>
    <s v="Y"/>
    <n v="3"/>
    <n v="-2"/>
    <n v="0"/>
    <n v="23"/>
    <n v="1"/>
    <n v="1"/>
    <n v="1"/>
    <n v="0"/>
    <n v="638"/>
    <n v="9"/>
    <x v="3"/>
    <n v="1"/>
    <n v="4"/>
    <n v="33"/>
    <n v="3"/>
    <n v="1"/>
    <n v="1"/>
    <n v="1790"/>
    <n v="26956"/>
    <n v="1"/>
    <n v="19"/>
    <n v="3"/>
    <n v="1"/>
    <n v="80"/>
    <n v="1"/>
    <n v="1"/>
    <n v="2"/>
    <n v="1"/>
    <n v="0"/>
    <n v="1"/>
    <n v="0"/>
  </r>
  <r>
    <s v="No"/>
    <s v="Travel_Rarely"/>
    <x v="0"/>
    <s v="Current Employees"/>
    <x v="0"/>
    <x v="2"/>
    <s v="STAFF-2024"/>
    <x v="1439"/>
    <x v="0"/>
    <x v="0"/>
    <x v="1"/>
    <s v="No"/>
    <s v="Y"/>
    <n v="2"/>
    <n v="-2"/>
    <n v="0"/>
    <n v="36"/>
    <n v="0"/>
    <m/>
    <n v="0"/>
    <n v="1"/>
    <n v="557"/>
    <n v="3"/>
    <x v="3"/>
    <n v="1"/>
    <n v="1"/>
    <n v="94"/>
    <n v="2"/>
    <n v="3"/>
    <n v="4"/>
    <n v="7644"/>
    <n v="12695"/>
    <n v="0"/>
    <n v="19"/>
    <n v="3"/>
    <n v="3"/>
    <n v="80"/>
    <n v="2"/>
    <n v="10"/>
    <n v="3"/>
    <n v="9"/>
    <n v="7"/>
    <n v="3"/>
    <n v="4"/>
  </r>
  <r>
    <s v="No"/>
    <s v="Travel_Frequently"/>
    <x v="0"/>
    <s v="Current Employees"/>
    <x v="1"/>
    <x v="0"/>
    <s v="STAFF-2025"/>
    <x v="1440"/>
    <x v="0"/>
    <x v="3"/>
    <x v="2"/>
    <s v="No"/>
    <s v="Y"/>
    <n v="3"/>
    <n v="-2"/>
    <n v="0"/>
    <n v="36"/>
    <n v="0"/>
    <m/>
    <n v="0"/>
    <n v="1"/>
    <n v="688"/>
    <n v="4"/>
    <x v="0"/>
    <n v="1"/>
    <n v="4"/>
    <n v="97"/>
    <n v="3"/>
    <n v="2"/>
    <n v="2"/>
    <n v="5131"/>
    <n v="9192"/>
    <n v="7"/>
    <n v="13"/>
    <n v="3"/>
    <n v="2"/>
    <n v="80"/>
    <n v="3"/>
    <n v="18"/>
    <n v="3"/>
    <n v="4"/>
    <n v="2"/>
    <n v="0"/>
    <n v="2"/>
  </r>
  <r>
    <s v="No"/>
    <s v="Non-Travel"/>
    <x v="3"/>
    <s v="Current Employees"/>
    <x v="1"/>
    <x v="0"/>
    <s v="STAFF-2026"/>
    <x v="1441"/>
    <x v="1"/>
    <x v="4"/>
    <x v="2"/>
    <s v="No"/>
    <s v="Y"/>
    <n v="2"/>
    <n v="-2"/>
    <n v="0"/>
    <n v="56"/>
    <n v="0"/>
    <m/>
    <n v="0"/>
    <n v="1"/>
    <n v="667"/>
    <n v="1"/>
    <x v="2"/>
    <n v="1"/>
    <n v="3"/>
    <n v="57"/>
    <n v="3"/>
    <n v="2"/>
    <n v="3"/>
    <n v="6306"/>
    <n v="26236"/>
    <n v="1"/>
    <n v="21"/>
    <n v="4"/>
    <n v="1"/>
    <n v="80"/>
    <n v="1"/>
    <n v="13"/>
    <n v="2"/>
    <n v="13"/>
    <n v="12"/>
    <n v="1"/>
    <n v="9"/>
  </r>
  <r>
    <s v="Yes"/>
    <s v="Travel_Rarely"/>
    <x v="2"/>
    <s v="Ex-Employees"/>
    <x v="1"/>
    <x v="2"/>
    <s v="STAFF-2027"/>
    <x v="1442"/>
    <x v="1"/>
    <x v="1"/>
    <x v="1"/>
    <s v="Yes"/>
    <s v="Y"/>
    <n v="3"/>
    <n v="-2"/>
    <n v="0"/>
    <n v="29"/>
    <n v="1"/>
    <n v="1"/>
    <n v="1"/>
    <n v="0"/>
    <n v="1092"/>
    <n v="1"/>
    <x v="2"/>
    <n v="1"/>
    <n v="1"/>
    <n v="36"/>
    <n v="3"/>
    <n v="1"/>
    <n v="4"/>
    <n v="4787"/>
    <n v="26124"/>
    <n v="9"/>
    <n v="14"/>
    <n v="3"/>
    <n v="2"/>
    <n v="80"/>
    <n v="3"/>
    <n v="4"/>
    <n v="4"/>
    <n v="2"/>
    <n v="2"/>
    <n v="2"/>
    <n v="2"/>
  </r>
  <r>
    <s v="No"/>
    <s v="Travel_Rarely"/>
    <x v="0"/>
    <s v="Current Employees"/>
    <x v="1"/>
    <x v="0"/>
    <s v="STAFF-2031"/>
    <x v="1443"/>
    <x v="1"/>
    <x v="5"/>
    <x v="1"/>
    <s v="No"/>
    <s v="Y"/>
    <n v="2"/>
    <n v="-2"/>
    <n v="0"/>
    <n v="42"/>
    <n v="0"/>
    <m/>
    <n v="0"/>
    <n v="1"/>
    <n v="300"/>
    <n v="2"/>
    <x v="3"/>
    <n v="1"/>
    <n v="1"/>
    <n v="56"/>
    <n v="3"/>
    <n v="5"/>
    <n v="3"/>
    <n v="18880"/>
    <n v="17312"/>
    <n v="5"/>
    <n v="11"/>
    <n v="3"/>
    <n v="1"/>
    <n v="80"/>
    <n v="0"/>
    <n v="24"/>
    <n v="2"/>
    <n v="22"/>
    <n v="6"/>
    <n v="4"/>
    <n v="14"/>
  </r>
  <r>
    <s v="Yes"/>
    <s v="Travel_Rarely"/>
    <x v="3"/>
    <s v="Ex-Employees"/>
    <x v="1"/>
    <x v="4"/>
    <s v="STAFF-2032"/>
    <x v="1444"/>
    <x v="1"/>
    <x v="2"/>
    <x v="1"/>
    <s v="No"/>
    <s v="Y"/>
    <n v="4"/>
    <n v="-2"/>
    <n v="0"/>
    <n v="56"/>
    <n v="1"/>
    <n v="1"/>
    <n v="1"/>
    <n v="0"/>
    <n v="310"/>
    <n v="7"/>
    <x v="0"/>
    <n v="1"/>
    <n v="4"/>
    <n v="72"/>
    <n v="3"/>
    <n v="1"/>
    <n v="4"/>
    <n v="2339"/>
    <n v="3666"/>
    <n v="8"/>
    <n v="11"/>
    <n v="3"/>
    <n v="4"/>
    <n v="80"/>
    <n v="1"/>
    <n v="14"/>
    <n v="1"/>
    <n v="10"/>
    <n v="9"/>
    <n v="9"/>
    <n v="8"/>
  </r>
  <r>
    <s v="No"/>
    <s v="Travel_Rarely"/>
    <x v="0"/>
    <s v="Current Employees"/>
    <x v="1"/>
    <x v="0"/>
    <s v="STAFF-2034"/>
    <x v="1445"/>
    <x v="0"/>
    <x v="3"/>
    <x v="1"/>
    <s v="No"/>
    <s v="Y"/>
    <n v="3"/>
    <n v="-2"/>
    <n v="0"/>
    <n v="41"/>
    <n v="0"/>
    <m/>
    <n v="0"/>
    <n v="1"/>
    <n v="582"/>
    <n v="28"/>
    <x v="2"/>
    <n v="1"/>
    <n v="1"/>
    <n v="60"/>
    <n v="2"/>
    <n v="4"/>
    <n v="2"/>
    <n v="13570"/>
    <n v="5640"/>
    <n v="0"/>
    <n v="23"/>
    <n v="4"/>
    <n v="3"/>
    <n v="80"/>
    <n v="1"/>
    <n v="21"/>
    <n v="3"/>
    <n v="20"/>
    <n v="7"/>
    <n v="0"/>
    <n v="10"/>
  </r>
  <r>
    <s v="No"/>
    <s v="Travel_Rarely"/>
    <x v="2"/>
    <s v="Current Employees"/>
    <x v="0"/>
    <x v="3"/>
    <s v="STAFF-2035"/>
    <x v="1446"/>
    <x v="0"/>
    <x v="0"/>
    <x v="1"/>
    <s v="No"/>
    <s v="Y"/>
    <n v="2"/>
    <n v="-2"/>
    <n v="0"/>
    <n v="34"/>
    <n v="0"/>
    <m/>
    <n v="0"/>
    <n v="1"/>
    <n v="704"/>
    <n v="28"/>
    <x v="3"/>
    <n v="1"/>
    <n v="4"/>
    <n v="95"/>
    <n v="2"/>
    <n v="2"/>
    <n v="1"/>
    <n v="6712"/>
    <n v="8978"/>
    <n v="1"/>
    <n v="21"/>
    <n v="4"/>
    <n v="4"/>
    <n v="80"/>
    <n v="2"/>
    <n v="8"/>
    <n v="3"/>
    <n v="8"/>
    <n v="7"/>
    <n v="1"/>
    <n v="7"/>
  </r>
  <r>
    <s v="No"/>
    <s v="Non-Travel"/>
    <x v="0"/>
    <s v="Current Employees"/>
    <x v="0"/>
    <x v="3"/>
    <s v="STAFF-2036"/>
    <x v="1447"/>
    <x v="1"/>
    <x v="0"/>
    <x v="2"/>
    <s v="No"/>
    <s v="Y"/>
    <n v="4"/>
    <n v="-2"/>
    <n v="0"/>
    <n v="36"/>
    <n v="0"/>
    <m/>
    <n v="0"/>
    <n v="1"/>
    <n v="301"/>
    <n v="15"/>
    <x v="2"/>
    <n v="1"/>
    <n v="4"/>
    <n v="88"/>
    <n v="1"/>
    <n v="2"/>
    <n v="1"/>
    <n v="5406"/>
    <n v="10436"/>
    <n v="1"/>
    <n v="24"/>
    <n v="4"/>
    <n v="1"/>
    <n v="80"/>
    <n v="1"/>
    <n v="15"/>
    <n v="2"/>
    <n v="15"/>
    <n v="12"/>
    <n v="11"/>
    <n v="11"/>
  </r>
  <r>
    <s v="No"/>
    <s v="Travel_Rarely"/>
    <x v="0"/>
    <s v="Current Employees"/>
    <x v="0"/>
    <x v="0"/>
    <s v="STAFF-2037"/>
    <x v="1448"/>
    <x v="1"/>
    <x v="0"/>
    <x v="2"/>
    <s v="No"/>
    <s v="Y"/>
    <n v="5"/>
    <n v="-2"/>
    <n v="0"/>
    <n v="41"/>
    <n v="0"/>
    <m/>
    <n v="0"/>
    <n v="1"/>
    <n v="930"/>
    <n v="3"/>
    <x v="3"/>
    <n v="1"/>
    <n v="3"/>
    <n v="57"/>
    <n v="2"/>
    <n v="2"/>
    <n v="2"/>
    <n v="8938"/>
    <n v="12227"/>
    <n v="2"/>
    <n v="11"/>
    <n v="3"/>
    <n v="3"/>
    <n v="80"/>
    <n v="1"/>
    <n v="14"/>
    <n v="3"/>
    <n v="5"/>
    <n v="4"/>
    <n v="0"/>
    <n v="4"/>
  </r>
  <r>
    <s v="No"/>
    <s v="Travel_Rarely"/>
    <x v="2"/>
    <s v="Current Employees"/>
    <x v="1"/>
    <x v="4"/>
    <s v="STAFF-2038"/>
    <x v="1449"/>
    <x v="1"/>
    <x v="1"/>
    <x v="0"/>
    <s v="No"/>
    <s v="Y"/>
    <n v="4"/>
    <n v="-2"/>
    <n v="0"/>
    <n v="32"/>
    <n v="0"/>
    <m/>
    <n v="0"/>
    <n v="1"/>
    <n v="529"/>
    <n v="2"/>
    <x v="3"/>
    <n v="1"/>
    <n v="4"/>
    <n v="78"/>
    <n v="3"/>
    <n v="1"/>
    <n v="4"/>
    <n v="2439"/>
    <n v="11288"/>
    <n v="1"/>
    <n v="14"/>
    <n v="3"/>
    <n v="4"/>
    <n v="80"/>
    <n v="0"/>
    <n v="4"/>
    <n v="3"/>
    <n v="4"/>
    <n v="2"/>
    <n v="1"/>
    <n v="2"/>
  </r>
  <r>
    <s v="No"/>
    <s v="Travel_Rarely"/>
    <x v="0"/>
    <s v="Current Employees"/>
    <x v="2"/>
    <x v="0"/>
    <s v="STAFF-2040"/>
    <x v="1450"/>
    <x v="0"/>
    <x v="8"/>
    <x v="0"/>
    <s v="Yes"/>
    <s v="Y"/>
    <n v="2"/>
    <n v="-2"/>
    <n v="0"/>
    <n v="35"/>
    <n v="0"/>
    <m/>
    <n v="0"/>
    <n v="1"/>
    <n v="1146"/>
    <n v="26"/>
    <x v="2"/>
    <n v="1"/>
    <n v="3"/>
    <n v="31"/>
    <n v="3"/>
    <n v="3"/>
    <n v="4"/>
    <n v="8837"/>
    <n v="16642"/>
    <n v="1"/>
    <n v="16"/>
    <n v="3"/>
    <n v="3"/>
    <n v="80"/>
    <n v="0"/>
    <n v="9"/>
    <n v="3"/>
    <n v="9"/>
    <n v="0"/>
    <n v="1"/>
    <n v="7"/>
  </r>
  <r>
    <s v="No"/>
    <s v="Travel_Rarely"/>
    <x v="0"/>
    <s v="Current Employees"/>
    <x v="0"/>
    <x v="0"/>
    <s v="STAFF-2041"/>
    <x v="1451"/>
    <x v="0"/>
    <x v="0"/>
    <x v="1"/>
    <s v="No"/>
    <s v="Y"/>
    <n v="1"/>
    <n v="-2"/>
    <n v="0"/>
    <n v="38"/>
    <n v="0"/>
    <m/>
    <n v="0"/>
    <n v="1"/>
    <n v="345"/>
    <n v="10"/>
    <x v="0"/>
    <n v="1"/>
    <n v="1"/>
    <n v="100"/>
    <n v="3"/>
    <n v="2"/>
    <n v="4"/>
    <n v="5343"/>
    <n v="5982"/>
    <n v="1"/>
    <n v="11"/>
    <n v="3"/>
    <n v="3"/>
    <n v="80"/>
    <n v="1"/>
    <n v="10"/>
    <n v="3"/>
    <n v="10"/>
    <n v="7"/>
    <n v="1"/>
    <n v="9"/>
  </r>
  <r>
    <s v="Yes"/>
    <s v="Travel_Frequently"/>
    <x v="1"/>
    <s v="Ex-Employees"/>
    <x v="0"/>
    <x v="0"/>
    <s v="STAFF-2044"/>
    <x v="1452"/>
    <x v="1"/>
    <x v="0"/>
    <x v="2"/>
    <s v="No"/>
    <s v="Y"/>
    <n v="3"/>
    <n v="-2"/>
    <n v="0"/>
    <n v="50"/>
    <n v="1"/>
    <n v="1"/>
    <n v="1"/>
    <n v="0"/>
    <n v="878"/>
    <n v="1"/>
    <x v="2"/>
    <n v="1"/>
    <n v="2"/>
    <n v="94"/>
    <n v="3"/>
    <n v="2"/>
    <n v="3"/>
    <n v="6728"/>
    <n v="14255"/>
    <n v="7"/>
    <n v="12"/>
    <n v="3"/>
    <n v="4"/>
    <n v="80"/>
    <n v="2"/>
    <n v="12"/>
    <n v="3"/>
    <n v="6"/>
    <n v="3"/>
    <n v="0"/>
    <n v="1"/>
  </r>
  <r>
    <s v="No"/>
    <s v="Travel_Rarely"/>
    <x v="0"/>
    <s v="Current Employees"/>
    <x v="0"/>
    <x v="3"/>
    <s v="STAFF-2045"/>
    <x v="1453"/>
    <x v="0"/>
    <x v="0"/>
    <x v="1"/>
    <s v="No"/>
    <s v="Y"/>
    <n v="2"/>
    <n v="-2"/>
    <n v="0"/>
    <n v="36"/>
    <n v="0"/>
    <m/>
    <n v="0"/>
    <n v="1"/>
    <n v="1120"/>
    <n v="11"/>
    <x v="2"/>
    <n v="1"/>
    <n v="2"/>
    <n v="100"/>
    <n v="2"/>
    <n v="2"/>
    <n v="2"/>
    <n v="6652"/>
    <n v="14369"/>
    <n v="4"/>
    <n v="13"/>
    <n v="3"/>
    <n v="1"/>
    <n v="80"/>
    <n v="1"/>
    <n v="8"/>
    <n v="2"/>
    <n v="6"/>
    <n v="3"/>
    <n v="0"/>
    <n v="0"/>
  </r>
  <r>
    <s v="No"/>
    <s v="Travel_Rarely"/>
    <x v="1"/>
    <s v="Current Employees"/>
    <x v="0"/>
    <x v="0"/>
    <s v="STAFF-2046"/>
    <x v="1454"/>
    <x v="0"/>
    <x v="0"/>
    <x v="0"/>
    <s v="No"/>
    <s v="Y"/>
    <n v="3"/>
    <n v="-2"/>
    <n v="0"/>
    <n v="45"/>
    <n v="0"/>
    <m/>
    <n v="0"/>
    <n v="1"/>
    <n v="374"/>
    <n v="20"/>
    <x v="3"/>
    <n v="1"/>
    <n v="4"/>
    <n v="50"/>
    <n v="3"/>
    <n v="2"/>
    <n v="3"/>
    <n v="4850"/>
    <n v="23333"/>
    <n v="8"/>
    <n v="15"/>
    <n v="3"/>
    <n v="3"/>
    <n v="80"/>
    <n v="0"/>
    <n v="8"/>
    <n v="3"/>
    <n v="5"/>
    <n v="3"/>
    <n v="0"/>
    <n v="1"/>
  </r>
  <r>
    <s v="No"/>
    <s v="Travel_Rarely"/>
    <x v="0"/>
    <s v="Current Employees"/>
    <x v="1"/>
    <x v="0"/>
    <s v="STAFF-2048"/>
    <x v="1455"/>
    <x v="1"/>
    <x v="1"/>
    <x v="0"/>
    <s v="No"/>
    <s v="Y"/>
    <n v="2"/>
    <n v="-2"/>
    <n v="0"/>
    <n v="40"/>
    <n v="0"/>
    <m/>
    <n v="0"/>
    <n v="1"/>
    <n v="1322"/>
    <n v="2"/>
    <x v="2"/>
    <n v="1"/>
    <n v="3"/>
    <n v="52"/>
    <n v="2"/>
    <n v="1"/>
    <n v="3"/>
    <n v="2809"/>
    <n v="2725"/>
    <n v="2"/>
    <n v="14"/>
    <n v="3"/>
    <n v="4"/>
    <n v="80"/>
    <n v="0"/>
    <n v="8"/>
    <n v="3"/>
    <n v="2"/>
    <n v="2"/>
    <n v="2"/>
    <n v="2"/>
  </r>
  <r>
    <s v="No"/>
    <s v="Travel_Frequently"/>
    <x v="0"/>
    <s v="Current Employees"/>
    <x v="1"/>
    <x v="0"/>
    <s v="STAFF-2049"/>
    <x v="1456"/>
    <x v="1"/>
    <x v="4"/>
    <x v="1"/>
    <s v="Yes"/>
    <s v="Y"/>
    <n v="2"/>
    <n v="-2"/>
    <n v="0"/>
    <n v="35"/>
    <n v="0"/>
    <m/>
    <n v="0"/>
    <n v="1"/>
    <n v="1199"/>
    <n v="18"/>
    <x v="2"/>
    <n v="1"/>
    <n v="3"/>
    <n v="80"/>
    <n v="3"/>
    <n v="2"/>
    <n v="3"/>
    <n v="5689"/>
    <n v="24594"/>
    <n v="1"/>
    <n v="14"/>
    <n v="3"/>
    <n v="4"/>
    <n v="80"/>
    <n v="2"/>
    <n v="10"/>
    <n v="4"/>
    <n v="10"/>
    <n v="2"/>
    <n v="0"/>
    <n v="2"/>
  </r>
  <r>
    <s v="No"/>
    <s v="Travel_Rarely"/>
    <x v="0"/>
    <s v="Current Employees"/>
    <x v="1"/>
    <x v="2"/>
    <s v="STAFF-2051"/>
    <x v="1457"/>
    <x v="0"/>
    <x v="1"/>
    <x v="1"/>
    <s v="No"/>
    <s v="Y"/>
    <n v="2"/>
    <n v="-2"/>
    <n v="0"/>
    <n v="40"/>
    <n v="0"/>
    <m/>
    <n v="0"/>
    <n v="1"/>
    <n v="1194"/>
    <n v="2"/>
    <x v="2"/>
    <n v="1"/>
    <n v="3"/>
    <n v="98"/>
    <n v="3"/>
    <n v="1"/>
    <n v="3"/>
    <n v="2001"/>
    <n v="12549"/>
    <n v="2"/>
    <n v="14"/>
    <n v="3"/>
    <n v="2"/>
    <n v="80"/>
    <n v="3"/>
    <n v="20"/>
    <n v="3"/>
    <n v="5"/>
    <n v="3"/>
    <n v="0"/>
    <n v="2"/>
  </r>
  <r>
    <s v="No"/>
    <s v="Travel_Rarely"/>
    <x v="0"/>
    <s v="Current Employees"/>
    <x v="1"/>
    <x v="0"/>
    <s v="STAFF-2052"/>
    <x v="1458"/>
    <x v="0"/>
    <x v="1"/>
    <x v="1"/>
    <s v="No"/>
    <s v="Y"/>
    <n v="5"/>
    <n v="-2"/>
    <n v="0"/>
    <n v="35"/>
    <n v="0"/>
    <m/>
    <n v="0"/>
    <n v="1"/>
    <n v="287"/>
    <n v="1"/>
    <x v="2"/>
    <n v="1"/>
    <n v="3"/>
    <n v="62"/>
    <n v="1"/>
    <n v="1"/>
    <n v="4"/>
    <n v="2977"/>
    <n v="8952"/>
    <n v="1"/>
    <n v="12"/>
    <n v="3"/>
    <n v="4"/>
    <n v="80"/>
    <n v="1"/>
    <n v="4"/>
    <n v="3"/>
    <n v="4"/>
    <n v="3"/>
    <n v="1"/>
    <n v="1"/>
  </r>
  <r>
    <s v="No"/>
    <s v="Travel_Rarely"/>
    <x v="2"/>
    <s v="Current Employees"/>
    <x v="1"/>
    <x v="1"/>
    <s v="STAFF-2053"/>
    <x v="1459"/>
    <x v="1"/>
    <x v="2"/>
    <x v="1"/>
    <s v="Yes"/>
    <s v="Y"/>
    <n v="2"/>
    <n v="-2"/>
    <n v="0"/>
    <n v="29"/>
    <n v="0"/>
    <m/>
    <n v="0"/>
    <n v="1"/>
    <n v="1378"/>
    <n v="13"/>
    <x v="0"/>
    <n v="1"/>
    <n v="4"/>
    <n v="46"/>
    <n v="2"/>
    <n v="2"/>
    <n v="2"/>
    <n v="4025"/>
    <n v="23679"/>
    <n v="4"/>
    <n v="13"/>
    <n v="3"/>
    <n v="1"/>
    <n v="80"/>
    <n v="1"/>
    <n v="10"/>
    <n v="3"/>
    <n v="4"/>
    <n v="3"/>
    <n v="0"/>
    <n v="3"/>
  </r>
  <r>
    <s v="No"/>
    <s v="Travel_Rarely"/>
    <x v="2"/>
    <s v="Current Employees"/>
    <x v="1"/>
    <x v="2"/>
    <s v="STAFF-2054"/>
    <x v="1460"/>
    <x v="0"/>
    <x v="1"/>
    <x v="0"/>
    <s v="No"/>
    <s v="Y"/>
    <n v="3"/>
    <n v="-2"/>
    <n v="0"/>
    <n v="29"/>
    <n v="0"/>
    <m/>
    <n v="0"/>
    <n v="1"/>
    <n v="468"/>
    <n v="28"/>
    <x v="2"/>
    <n v="1"/>
    <n v="4"/>
    <n v="73"/>
    <n v="2"/>
    <n v="1"/>
    <n v="3"/>
    <n v="3785"/>
    <n v="8489"/>
    <n v="1"/>
    <n v="14"/>
    <n v="3"/>
    <n v="2"/>
    <n v="80"/>
    <n v="0"/>
    <n v="5"/>
    <n v="1"/>
    <n v="5"/>
    <n v="4"/>
    <n v="0"/>
    <n v="4"/>
  </r>
  <r>
    <s v="Yes"/>
    <s v="Travel_Rarely"/>
    <x v="1"/>
    <s v="Ex-Employees"/>
    <x v="0"/>
    <x v="3"/>
    <s v="STAFF-2055"/>
    <x v="1461"/>
    <x v="1"/>
    <x v="0"/>
    <x v="2"/>
    <s v="Yes"/>
    <s v="Y"/>
    <n v="3"/>
    <n v="-2"/>
    <n v="0"/>
    <n v="50"/>
    <n v="1"/>
    <n v="1"/>
    <n v="1"/>
    <n v="0"/>
    <n v="410"/>
    <n v="28"/>
    <x v="3"/>
    <n v="1"/>
    <n v="4"/>
    <n v="39"/>
    <n v="2"/>
    <n v="3"/>
    <n v="1"/>
    <n v="10854"/>
    <n v="16586"/>
    <n v="4"/>
    <n v="13"/>
    <n v="3"/>
    <n v="2"/>
    <n v="80"/>
    <n v="1"/>
    <n v="20"/>
    <n v="3"/>
    <n v="3"/>
    <n v="2"/>
    <n v="2"/>
    <n v="0"/>
  </r>
  <r>
    <s v="No"/>
    <s v="Travel_Rarely"/>
    <x v="0"/>
    <s v="Current Employees"/>
    <x v="0"/>
    <x v="3"/>
    <s v="STAFF-2056"/>
    <x v="1462"/>
    <x v="0"/>
    <x v="0"/>
    <x v="1"/>
    <s v="No"/>
    <s v="Y"/>
    <n v="2"/>
    <n v="-2"/>
    <n v="0"/>
    <n v="39"/>
    <n v="0"/>
    <m/>
    <n v="0"/>
    <n v="1"/>
    <n v="722"/>
    <n v="24"/>
    <x v="1"/>
    <n v="1"/>
    <n v="2"/>
    <n v="60"/>
    <n v="2"/>
    <n v="4"/>
    <n v="2"/>
    <n v="12031"/>
    <n v="8828"/>
    <n v="0"/>
    <n v="11"/>
    <n v="3"/>
    <n v="1"/>
    <n v="80"/>
    <n v="1"/>
    <n v="21"/>
    <n v="2"/>
    <n v="20"/>
    <n v="9"/>
    <n v="9"/>
    <n v="6"/>
  </r>
  <r>
    <s v="No"/>
    <s v="Non-Travel"/>
    <x v="2"/>
    <s v="Current Employees"/>
    <x v="1"/>
    <x v="2"/>
    <s v="STAFF-2057"/>
    <x v="1463"/>
    <x v="1"/>
    <x v="3"/>
    <x v="0"/>
    <s v="No"/>
    <s v="Y"/>
    <n v="2"/>
    <n v="-2"/>
    <n v="0"/>
    <n v="31"/>
    <n v="0"/>
    <m/>
    <n v="0"/>
    <n v="1"/>
    <n v="325"/>
    <n v="5"/>
    <x v="3"/>
    <n v="1"/>
    <n v="2"/>
    <n v="74"/>
    <n v="3"/>
    <n v="2"/>
    <n v="3"/>
    <n v="9936"/>
    <n v="3787"/>
    <n v="0"/>
    <n v="19"/>
    <n v="3"/>
    <n v="2"/>
    <n v="80"/>
    <n v="0"/>
    <n v="10"/>
    <n v="3"/>
    <n v="9"/>
    <n v="4"/>
    <n v="1"/>
    <n v="7"/>
  </r>
  <r>
    <s v="No"/>
    <s v="Travel_Rarely"/>
    <x v="2"/>
    <s v="Current Employees"/>
    <x v="0"/>
    <x v="1"/>
    <s v="STAFF-2060"/>
    <x v="1464"/>
    <x v="0"/>
    <x v="6"/>
    <x v="0"/>
    <s v="No"/>
    <s v="Y"/>
    <n v="2"/>
    <n v="-2"/>
    <n v="0"/>
    <n v="26"/>
    <n v="0"/>
    <m/>
    <n v="0"/>
    <n v="1"/>
    <n v="1167"/>
    <n v="5"/>
    <x v="3"/>
    <n v="1"/>
    <n v="4"/>
    <n v="30"/>
    <n v="2"/>
    <n v="1"/>
    <n v="3"/>
    <n v="2966"/>
    <n v="21378"/>
    <n v="0"/>
    <n v="18"/>
    <n v="3"/>
    <n v="4"/>
    <n v="80"/>
    <n v="0"/>
    <n v="5"/>
    <n v="3"/>
    <n v="4"/>
    <n v="2"/>
    <n v="0"/>
    <n v="0"/>
  </r>
  <r>
    <s v="No"/>
    <s v="Travel_Frequently"/>
    <x v="0"/>
    <s v="Current Employees"/>
    <x v="1"/>
    <x v="2"/>
    <s v="STAFF-2061"/>
    <x v="1465"/>
    <x v="1"/>
    <x v="2"/>
    <x v="1"/>
    <s v="No"/>
    <s v="Y"/>
    <n v="3"/>
    <n v="-2"/>
    <n v="0"/>
    <n v="36"/>
    <n v="0"/>
    <m/>
    <n v="0"/>
    <n v="1"/>
    <n v="884"/>
    <n v="23"/>
    <x v="0"/>
    <n v="1"/>
    <n v="3"/>
    <n v="41"/>
    <n v="4"/>
    <n v="2"/>
    <n v="4"/>
    <n v="2571"/>
    <n v="12290"/>
    <n v="4"/>
    <n v="17"/>
    <n v="3"/>
    <n v="3"/>
    <n v="80"/>
    <n v="1"/>
    <n v="17"/>
    <n v="3"/>
    <n v="5"/>
    <n v="2"/>
    <n v="0"/>
    <n v="3"/>
  </r>
  <r>
    <s v="No"/>
    <s v="Travel_Rarely"/>
    <x v="0"/>
    <s v="Current Employees"/>
    <x v="1"/>
    <x v="2"/>
    <s v="STAFF-2062"/>
    <x v="1466"/>
    <x v="1"/>
    <x v="4"/>
    <x v="1"/>
    <s v="No"/>
    <s v="Y"/>
    <n v="5"/>
    <n v="-2"/>
    <n v="0"/>
    <n v="39"/>
    <n v="0"/>
    <m/>
    <n v="0"/>
    <n v="1"/>
    <n v="613"/>
    <n v="6"/>
    <x v="1"/>
    <n v="1"/>
    <n v="4"/>
    <n v="42"/>
    <n v="2"/>
    <n v="3"/>
    <n v="3"/>
    <n v="9991"/>
    <n v="21457"/>
    <n v="4"/>
    <n v="15"/>
    <n v="3"/>
    <n v="1"/>
    <n v="80"/>
    <n v="1"/>
    <n v="9"/>
    <n v="3"/>
    <n v="7"/>
    <n v="7"/>
    <n v="1"/>
    <n v="7"/>
  </r>
  <r>
    <s v="No"/>
    <s v="Travel_Rarely"/>
    <x v="2"/>
    <s v="Current Employees"/>
    <x v="1"/>
    <x v="0"/>
    <s v="STAFF-2064"/>
    <x v="1467"/>
    <x v="1"/>
    <x v="3"/>
    <x v="1"/>
    <s v="Yes"/>
    <s v="Y"/>
    <n v="0"/>
    <n v="-2"/>
    <n v="0"/>
    <n v="27"/>
    <n v="0"/>
    <m/>
    <n v="0"/>
    <n v="1"/>
    <n v="155"/>
    <n v="4"/>
    <x v="3"/>
    <n v="1"/>
    <n v="2"/>
    <n v="87"/>
    <n v="4"/>
    <n v="2"/>
    <n v="2"/>
    <n v="6142"/>
    <n v="5174"/>
    <n v="1"/>
    <n v="20"/>
    <n v="4"/>
    <n v="2"/>
    <n v="80"/>
    <n v="1"/>
    <n v="6"/>
    <n v="3"/>
    <n v="6"/>
    <n v="2"/>
    <n v="0"/>
    <n v="3"/>
  </r>
  <r>
    <s v="No"/>
    <s v="Travel_Frequently"/>
    <x v="1"/>
    <s v="Current Employees"/>
    <x v="0"/>
    <x v="2"/>
    <s v="STAFF-2065"/>
    <x v="1468"/>
    <x v="1"/>
    <x v="0"/>
    <x v="1"/>
    <s v="No"/>
    <s v="Y"/>
    <n v="3"/>
    <n v="-2"/>
    <n v="0"/>
    <n v="49"/>
    <n v="0"/>
    <m/>
    <n v="0"/>
    <n v="1"/>
    <n v="1023"/>
    <n v="2"/>
    <x v="3"/>
    <n v="1"/>
    <n v="4"/>
    <n v="63"/>
    <n v="2"/>
    <n v="2"/>
    <n v="2"/>
    <n v="5390"/>
    <n v="13243"/>
    <n v="2"/>
    <n v="14"/>
    <n v="3"/>
    <n v="4"/>
    <n v="80"/>
    <n v="0"/>
    <n v="17"/>
    <n v="2"/>
    <n v="9"/>
    <n v="6"/>
    <n v="0"/>
    <n v="8"/>
  </r>
  <r>
    <s v="No"/>
    <s v="Travel_Rarely"/>
    <x v="2"/>
    <s v="Current Employees"/>
    <x v="1"/>
    <x v="2"/>
    <s v="STAFF-2068"/>
    <x v="1469"/>
    <x v="1"/>
    <x v="2"/>
    <x v="1"/>
    <s v="No"/>
    <s v="Y"/>
    <n v="3"/>
    <n v="-2"/>
    <n v="0"/>
    <n v="34"/>
    <n v="0"/>
    <m/>
    <n v="0"/>
    <n v="1"/>
    <n v="628"/>
    <n v="8"/>
    <x v="3"/>
    <n v="1"/>
    <n v="2"/>
    <n v="82"/>
    <n v="4"/>
    <n v="2"/>
    <n v="3"/>
    <n v="4404"/>
    <n v="10228"/>
    <n v="2"/>
    <n v="12"/>
    <n v="3"/>
    <n v="1"/>
    <n v="80"/>
    <n v="0"/>
    <n v="6"/>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5CEBDA-5418-4FFF-9FCD-4CAEAC2AFE9D}"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48314611"/>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681A9E-E1F8-4231-B640-5C9D118F697E}"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E13F51-32CE-4DFC-89D3-79EEE7539D06}" name="education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H3:I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EE1DB4-E387-46F9-AD56-0461E2A04241}" name="bar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9505BD-50CF-401F-8848-407D70FE49F5}" name="mariti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3:C6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964625-3497-4C3C-9BDE-14CD92B5F155}" name="Attrition table for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H50:I56"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EE17D1-8BE8-44AC-A94C-80FBDEE22F20}" name="department pe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8:B52"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D55CF7-EFCF-45F3-BD38-2615CF9DA66B}" name="attrition by job ro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4:I3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9CF6223-0A94-45E4-8630-3BD55B6A08B8}" sourceName="Gender">
  <pivotTables>
    <pivotTable tabId="9" name="bars"/>
    <pivotTable tabId="9" name="attrition by job role"/>
    <pivotTable tabId="9" name="Attrition table for age group"/>
    <pivotTable tabId="9" name="department pei"/>
    <pivotTable tabId="9" name="education wise attrition"/>
    <pivotTable tabId="9" name="maritial status"/>
    <pivotTable tabId="7" name="Kpi"/>
    <pivotTable tabId="8" name="Rating"/>
  </pivotTables>
  <data>
    <tabular pivotCacheId="3136551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A866911-88F7-4CA9-A841-0C2C97C78C5B}" sourceName="Department">
  <pivotTables>
    <pivotTable tabId="9" name="maritial status"/>
    <pivotTable tabId="9" name="attrition by job role"/>
    <pivotTable tabId="9" name="Attrition table for age group"/>
    <pivotTable tabId="9" name="bars"/>
    <pivotTable tabId="9" name="department pei"/>
    <pivotTable tabId="9" name="education wise attrition"/>
    <pivotTable tabId="7" name="Kpi"/>
    <pivotTable tabId="8" name="Rating"/>
  </pivotTables>
  <data>
    <tabular pivotCacheId="3136551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8D3CDB0-7F98-486D-B9B9-25BE759D7A99}" sourceName="Education Field">
  <pivotTables>
    <pivotTable tabId="9" name="maritial status"/>
    <pivotTable tabId="9" name="attrition by job role"/>
    <pivotTable tabId="9" name="Attrition table for age group"/>
    <pivotTable tabId="9" name="bars"/>
    <pivotTable tabId="9" name="department pei"/>
    <pivotTable tabId="9" name="education wise attrition"/>
    <pivotTable tabId="7" name="Kpi"/>
    <pivotTable tabId="8" name="Rating"/>
  </pivotTables>
  <data>
    <tabular pivotCacheId="31365511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754A6FE-D073-4232-B5FD-AE7F10FE82ED}"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7AF4C8-7C6A-4495-8D4A-0E7A7EEE4E33}" cache="Slicer_Gender2" caption="Gender" rowHeight="257175"/>
  <slicer name="Education Field" xr10:uid="{C537D1D4-5BC1-4B82-81F0-16FD6EDE48F6}"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07A530A-6B1B-4CE9-A06D-9CCFFEDB7536}" cache="Slicer_Gender2" caption="Gender" rowHeight="257175"/>
  <slicer name="Department" xr10:uid="{59B7D836-8B1A-466C-9A88-C1AD70101CDF}" cache="Slicer_Department" caption="Department" rowHeight="257175"/>
  <slicer name="Education Field 2" xr10:uid="{D1AE66AC-0740-4C4C-A2A6-194B93649F09}" cache="Slicer_Education_Field2" caption="Education Field" rowHeight="257175"/>
  <slicer name="Education Field 1" xr10:uid="{AB4071D5-80D1-41C7-9268-B4772D66C12F}"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2B7E095-00D3-4A4D-B875-55B8BB8CADD2}" cache="Slicer_Gender2" caption="Gender" columnCount="2" style="Slicer Style 1" rowHeight="257175"/>
  <slicer name="Department 1" xr10:uid="{FC2F28FF-ECD1-407F-8666-1876BD521757}" cache="Slicer_Department" caption="Department" style="Slicer Style 1" rowHeight="257175"/>
  <slicer name="Education Field 3" xr10:uid="{3A6CDE48-7FE3-44AC-A452-034BDB1CC4B5}" cache="Slicer_Education_Field2" caption="Education Field"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E6D2F7AC-7C70-4B53-A18C-01B25F6E10C6}"/>
  <sortState xmlns:xlrd2="http://schemas.microsoft.com/office/spreadsheetml/2017/richdata2" ref="A2:AR1471">
    <sortCondition ref="H1:H1471"/>
  </sortState>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14"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ivotTable" Target="../pivotTables/pivotTable5.xml"/><Relationship Id="rId7"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43546-9DE4-4458-8EAD-26D73FBB910F}">
  <dimension ref="A3:E7"/>
  <sheetViews>
    <sheetView workbookViewId="0">
      <selection activeCell="A10" sqref="A10"/>
    </sheetView>
  </sheetViews>
  <sheetFormatPr defaultRowHeight="15.75" x14ac:dyDescent="0.25"/>
  <cols>
    <col min="1" max="1" width="23.375" bestFit="1" customWidth="1"/>
    <col min="2" max="2" width="22.625" bestFit="1" customWidth="1"/>
    <col min="3" max="3" width="13.375" bestFit="1" customWidth="1"/>
    <col min="4" max="4" width="15.25" bestFit="1" customWidth="1"/>
    <col min="5" max="5" width="11.25" bestFit="1" customWidth="1"/>
  </cols>
  <sheetData>
    <row r="3" spans="1:5" x14ac:dyDescent="0.25">
      <c r="A3" s="2" t="s">
        <v>1554</v>
      </c>
      <c r="B3" s="6" t="s">
        <v>1555</v>
      </c>
      <c r="C3" s="3" t="s">
        <v>1556</v>
      </c>
    </row>
    <row r="4" spans="1:5" x14ac:dyDescent="0.25">
      <c r="A4" s="4">
        <v>1470</v>
      </c>
      <c r="B4" s="7">
        <v>237</v>
      </c>
      <c r="C4" s="5">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counts",$A$3)</f>
        <v>237</v>
      </c>
      <c r="C7" s="9">
        <f>GETPIVOTDATA("Average of Age",$A$3)</f>
        <v>36.923809523809524</v>
      </c>
      <c r="D7">
        <f>A7-B7</f>
        <v>1233</v>
      </c>
      <c r="E7" s="8">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C5B83-A75A-4181-A924-B65F1120FA8A}">
  <dimension ref="A3:C7"/>
  <sheetViews>
    <sheetView workbookViewId="0">
      <selection activeCell="K21" sqref="K21"/>
    </sheetView>
  </sheetViews>
  <sheetFormatPr defaultRowHeight="15.75" x14ac:dyDescent="0.25"/>
  <cols>
    <col min="1" max="1" width="23.125" bestFit="1" customWidth="1"/>
  </cols>
  <sheetData>
    <row r="3" spans="1:3" x14ac:dyDescent="0.25">
      <c r="A3" s="10" t="s">
        <v>1562</v>
      </c>
    </row>
    <row r="4" spans="1:3" x14ac:dyDescent="0.25">
      <c r="A4" s="12">
        <v>2.6265306122448981</v>
      </c>
    </row>
    <row r="6" spans="1:3" x14ac:dyDescent="0.25">
      <c r="A6" t="s">
        <v>1563</v>
      </c>
      <c r="B6" s="13">
        <f>GETPIVOTDATA("Job Satisfaction",$A$3)</f>
        <v>2.6265306122448981</v>
      </c>
      <c r="C6">
        <f>B6/4</f>
        <v>0.65663265306122454</v>
      </c>
    </row>
    <row r="7" spans="1:3" x14ac:dyDescent="0.25">
      <c r="A7" t="s">
        <v>1564</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3E16-5015-48CA-BE78-0969395F8CBC}">
  <dimension ref="A3:I67"/>
  <sheetViews>
    <sheetView topLeftCell="A55" workbookViewId="0">
      <selection activeCell="C65" sqref="C65"/>
    </sheetView>
  </sheetViews>
  <sheetFormatPr defaultRowHeight="15.75" x14ac:dyDescent="0.25"/>
  <cols>
    <col min="1" max="2" width="12.125" bestFit="1" customWidth="1"/>
    <col min="3" max="3" width="15" bestFit="1" customWidth="1"/>
    <col min="5" max="5" width="12.75" bestFit="1" customWidth="1"/>
    <col min="8" max="8" width="16.125" bestFit="1" customWidth="1"/>
    <col min="9" max="9" width="22.625" bestFit="1" customWidth="1"/>
    <col min="10" max="10" width="21.75" bestFit="1" customWidth="1"/>
  </cols>
  <sheetData>
    <row r="3" spans="1:9" x14ac:dyDescent="0.25">
      <c r="A3" s="14" t="s">
        <v>1565</v>
      </c>
      <c r="B3" s="10" t="s">
        <v>1567</v>
      </c>
      <c r="H3" s="14" t="s">
        <v>1565</v>
      </c>
      <c r="I3" s="10" t="s">
        <v>1555</v>
      </c>
    </row>
    <row r="4" spans="1:9" x14ac:dyDescent="0.25">
      <c r="A4" s="15" t="s">
        <v>51</v>
      </c>
      <c r="B4" s="16">
        <v>588</v>
      </c>
      <c r="H4" s="15" t="s">
        <v>134</v>
      </c>
      <c r="I4" s="16">
        <v>5</v>
      </c>
    </row>
    <row r="5" spans="1:9" x14ac:dyDescent="0.25">
      <c r="A5" s="17" t="s">
        <v>62</v>
      </c>
      <c r="B5" s="18">
        <v>882</v>
      </c>
      <c r="H5" s="17" t="s">
        <v>65</v>
      </c>
      <c r="I5" s="18">
        <v>31</v>
      </c>
    </row>
    <row r="6" spans="1:9" x14ac:dyDescent="0.25">
      <c r="A6" s="19" t="s">
        <v>1566</v>
      </c>
      <c r="B6" s="11">
        <v>1470</v>
      </c>
      <c r="H6" s="17" t="s">
        <v>55</v>
      </c>
      <c r="I6" s="18">
        <v>44</v>
      </c>
    </row>
    <row r="7" spans="1:9" x14ac:dyDescent="0.25">
      <c r="H7" s="17" t="s">
        <v>71</v>
      </c>
      <c r="I7" s="18">
        <v>58</v>
      </c>
    </row>
    <row r="8" spans="1:9" x14ac:dyDescent="0.25">
      <c r="A8" s="20" t="s">
        <v>51</v>
      </c>
      <c r="B8">
        <f>IFERROR(GETPIVOTDATA("Employee Count",$A$3,"Gender","Female"),0)</f>
        <v>588</v>
      </c>
      <c r="C8" s="8">
        <f>IFERROR(B8/($B$8+$B$9),0)</f>
        <v>0.4</v>
      </c>
      <c r="H8" s="17" t="s">
        <v>77</v>
      </c>
      <c r="I8" s="18">
        <v>99</v>
      </c>
    </row>
    <row r="9" spans="1:9" x14ac:dyDescent="0.25">
      <c r="A9" s="20" t="s">
        <v>62</v>
      </c>
      <c r="B9">
        <f>IFERROR(GETPIVOTDATA("Employee Count",$A$3,"Gender","Male"),0)</f>
        <v>882</v>
      </c>
      <c r="C9" s="8">
        <f>IFERROR(B9/($B$8+$B$9),0)</f>
        <v>0.6</v>
      </c>
      <c r="H9" s="19" t="s">
        <v>1566</v>
      </c>
      <c r="I9" s="11">
        <v>237</v>
      </c>
    </row>
    <row r="24" spans="8:9" x14ac:dyDescent="0.25">
      <c r="H24" s="14" t="s">
        <v>1565</v>
      </c>
      <c r="I24" s="10" t="s">
        <v>1555</v>
      </c>
    </row>
    <row r="25" spans="8:9" x14ac:dyDescent="0.25">
      <c r="H25" s="15" t="s">
        <v>83</v>
      </c>
      <c r="I25" s="16">
        <v>9</v>
      </c>
    </row>
    <row r="26" spans="8:9" x14ac:dyDescent="0.25">
      <c r="H26" s="17" t="s">
        <v>163</v>
      </c>
      <c r="I26" s="18">
        <v>12</v>
      </c>
    </row>
    <row r="27" spans="8:9" x14ac:dyDescent="0.25">
      <c r="H27" s="17" t="s">
        <v>68</v>
      </c>
      <c r="I27" s="18">
        <v>62</v>
      </c>
    </row>
    <row r="28" spans="8:9" x14ac:dyDescent="0.25">
      <c r="H28" s="17" t="s">
        <v>95</v>
      </c>
      <c r="I28" s="18">
        <v>5</v>
      </c>
    </row>
    <row r="29" spans="8:9" x14ac:dyDescent="0.25">
      <c r="H29" s="17" t="s">
        <v>81</v>
      </c>
      <c r="I29" s="18">
        <v>10</v>
      </c>
    </row>
    <row r="30" spans="8:9" x14ac:dyDescent="0.25">
      <c r="H30" s="17" t="s">
        <v>101</v>
      </c>
      <c r="I30" s="18">
        <v>2</v>
      </c>
    </row>
    <row r="31" spans="8:9" x14ac:dyDescent="0.25">
      <c r="H31" s="17" t="s">
        <v>63</v>
      </c>
      <c r="I31" s="18">
        <v>47</v>
      </c>
    </row>
    <row r="32" spans="8:9" x14ac:dyDescent="0.25">
      <c r="H32" s="17" t="s">
        <v>52</v>
      </c>
      <c r="I32" s="18">
        <v>57</v>
      </c>
    </row>
    <row r="33" spans="1:9" x14ac:dyDescent="0.25">
      <c r="H33" s="17" t="s">
        <v>99</v>
      </c>
      <c r="I33" s="18">
        <v>33</v>
      </c>
    </row>
    <row r="34" spans="1:9" x14ac:dyDescent="0.25">
      <c r="H34" s="19" t="s">
        <v>1566</v>
      </c>
      <c r="I34" s="11">
        <v>237</v>
      </c>
    </row>
    <row r="36" spans="1:9" x14ac:dyDescent="0.25">
      <c r="H36" s="20" t="s">
        <v>1568</v>
      </c>
      <c r="I36" t="s">
        <v>1569</v>
      </c>
    </row>
    <row r="37" spans="1:9" x14ac:dyDescent="0.25">
      <c r="H37" t="str">
        <f t="shared" ref="H37:H45" si="0">H25</f>
        <v>Healthcare Representative</v>
      </c>
      <c r="I37">
        <f t="shared" ref="I37:I45" si="1">GETPIVOTDATA("CF_attrition counts",$H$24,"Job Role",H25)</f>
        <v>9</v>
      </c>
    </row>
    <row r="38" spans="1:9" x14ac:dyDescent="0.25">
      <c r="H38" t="str">
        <f t="shared" si="0"/>
        <v>Human Resources</v>
      </c>
      <c r="I38">
        <f t="shared" si="1"/>
        <v>12</v>
      </c>
    </row>
    <row r="39" spans="1:9" x14ac:dyDescent="0.25">
      <c r="H39" t="str">
        <f t="shared" si="0"/>
        <v>Laboratory Technician</v>
      </c>
      <c r="I39">
        <f t="shared" si="1"/>
        <v>62</v>
      </c>
    </row>
    <row r="40" spans="1:9" x14ac:dyDescent="0.25">
      <c r="H40" t="str">
        <f t="shared" si="0"/>
        <v>Manager</v>
      </c>
      <c r="I40">
        <f t="shared" si="1"/>
        <v>5</v>
      </c>
    </row>
    <row r="41" spans="1:9" x14ac:dyDescent="0.25">
      <c r="H41" t="str">
        <f t="shared" si="0"/>
        <v>Manufacturing Director</v>
      </c>
      <c r="I41">
        <f t="shared" si="1"/>
        <v>10</v>
      </c>
    </row>
    <row r="42" spans="1:9" x14ac:dyDescent="0.25">
      <c r="H42" t="str">
        <f t="shared" si="0"/>
        <v>Research Director</v>
      </c>
      <c r="I42">
        <f t="shared" si="1"/>
        <v>2</v>
      </c>
    </row>
    <row r="43" spans="1:9" x14ac:dyDescent="0.25">
      <c r="H43" t="str">
        <f t="shared" si="0"/>
        <v>Research Scientist</v>
      </c>
      <c r="I43">
        <f t="shared" si="1"/>
        <v>47</v>
      </c>
    </row>
    <row r="44" spans="1:9" x14ac:dyDescent="0.25">
      <c r="H44" t="str">
        <f t="shared" si="0"/>
        <v>Sales Executive</v>
      </c>
      <c r="I44">
        <f t="shared" si="1"/>
        <v>57</v>
      </c>
    </row>
    <row r="45" spans="1:9" x14ac:dyDescent="0.25">
      <c r="H45" t="str">
        <f t="shared" si="0"/>
        <v>Sales Representative</v>
      </c>
      <c r="I45">
        <f t="shared" si="1"/>
        <v>33</v>
      </c>
    </row>
    <row r="48" spans="1:9" x14ac:dyDescent="0.25">
      <c r="A48" s="14" t="s">
        <v>1565</v>
      </c>
      <c r="B48" s="10" t="s">
        <v>1555</v>
      </c>
    </row>
    <row r="49" spans="1:9" x14ac:dyDescent="0.25">
      <c r="A49" s="15" t="s">
        <v>161</v>
      </c>
      <c r="B49" s="21">
        <v>5.0632911392405063E-2</v>
      </c>
    </row>
    <row r="50" spans="1:9" x14ac:dyDescent="0.25">
      <c r="A50" s="17" t="s">
        <v>60</v>
      </c>
      <c r="B50" s="22">
        <v>0.56118143459915615</v>
      </c>
      <c r="H50" s="14" t="s">
        <v>1565</v>
      </c>
      <c r="I50" s="10" t="s">
        <v>1555</v>
      </c>
    </row>
    <row r="51" spans="1:9" x14ac:dyDescent="0.25">
      <c r="A51" s="17" t="s">
        <v>48</v>
      </c>
      <c r="B51" s="22">
        <v>0.3881856540084388</v>
      </c>
      <c r="H51" s="15" t="s">
        <v>69</v>
      </c>
      <c r="I51" s="16">
        <v>112</v>
      </c>
    </row>
    <row r="52" spans="1:9" x14ac:dyDescent="0.25">
      <c r="A52" s="19" t="s">
        <v>1566</v>
      </c>
      <c r="B52" s="23">
        <v>1</v>
      </c>
      <c r="H52" s="17" t="s">
        <v>46</v>
      </c>
      <c r="I52" s="18">
        <v>51</v>
      </c>
    </row>
    <row r="53" spans="1:9" x14ac:dyDescent="0.25">
      <c r="H53" s="17" t="s">
        <v>92</v>
      </c>
      <c r="I53" s="18">
        <v>38</v>
      </c>
    </row>
    <row r="54" spans="1:9" x14ac:dyDescent="0.25">
      <c r="H54" s="17" t="s">
        <v>58</v>
      </c>
      <c r="I54" s="18">
        <v>25</v>
      </c>
    </row>
    <row r="55" spans="1:9" x14ac:dyDescent="0.25">
      <c r="H55" s="17" t="s">
        <v>75</v>
      </c>
      <c r="I55" s="18">
        <v>11</v>
      </c>
    </row>
    <row r="56" spans="1:9" x14ac:dyDescent="0.25">
      <c r="H56" s="19" t="s">
        <v>1566</v>
      </c>
      <c r="I56" s="11">
        <v>237</v>
      </c>
    </row>
    <row r="63" spans="1:9" x14ac:dyDescent="0.25">
      <c r="B63" s="14" t="s">
        <v>1565</v>
      </c>
      <c r="C63" s="10" t="s">
        <v>1570</v>
      </c>
      <c r="E63" t="s">
        <v>1571</v>
      </c>
      <c r="F63" t="s">
        <v>1572</v>
      </c>
    </row>
    <row r="64" spans="1:9" x14ac:dyDescent="0.25">
      <c r="B64" s="15" t="s">
        <v>79</v>
      </c>
      <c r="C64" s="16">
        <v>327</v>
      </c>
      <c r="E64" t="str">
        <f>B64</f>
        <v>Divorced</v>
      </c>
      <c r="F64">
        <f>GETPIVOTDATA("Attrition",$B$63,"Marital Status",B64)</f>
        <v>327</v>
      </c>
    </row>
    <row r="65" spans="2:6" x14ac:dyDescent="0.25">
      <c r="B65" s="17" t="s">
        <v>53</v>
      </c>
      <c r="C65" s="18">
        <v>470</v>
      </c>
      <c r="E65" t="str">
        <f t="shared" ref="E65:E66" si="2">B65</f>
        <v>Single</v>
      </c>
      <c r="F65">
        <f t="shared" ref="F65:F66" si="3">GETPIVOTDATA("Attrition",$B$63,"Marital Status",B65)</f>
        <v>470</v>
      </c>
    </row>
    <row r="66" spans="2:6" x14ac:dyDescent="0.25">
      <c r="B66" s="17" t="s">
        <v>64</v>
      </c>
      <c r="C66" s="18">
        <v>673</v>
      </c>
      <c r="E66" t="str">
        <f t="shared" si="2"/>
        <v>Married</v>
      </c>
      <c r="F66">
        <f t="shared" si="3"/>
        <v>673</v>
      </c>
    </row>
    <row r="67" spans="2:6" x14ac:dyDescent="0.25">
      <c r="B67" s="19" t="s">
        <v>1566</v>
      </c>
      <c r="C67" s="11">
        <v>1470</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I1" workbookViewId="0">
      <selection activeCell="S2" sqref="S2:S147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10.25" bestFit="1" customWidth="1"/>
    <col min="8" max="8" width="18.125" customWidth="1"/>
    <col min="9" max="9" width="8.5" customWidth="1"/>
    <col min="10" max="10" width="23.375" customWidth="1"/>
    <col min="11" max="11" width="14.5" customWidth="1"/>
    <col min="12" max="12" width="11.25" customWidth="1"/>
    <col min="13" max="13" width="8.5" customWidth="1"/>
    <col min="14" max="14" width="23.75" bestFit="1" customWidth="1"/>
    <col min="15" max="17" width="8.5" customWidth="1"/>
    <col min="18" max="18" width="18.625" bestFit="1" customWidth="1"/>
    <col min="19" max="19" width="19.5" bestFit="1"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45</v>
      </c>
      <c r="C1002" s="1" t="s">
        <v>58</v>
      </c>
      <c r="D1002" s="1" t="s">
        <v>59</v>
      </c>
      <c r="E1002" s="1" t="s">
        <v>60</v>
      </c>
      <c r="F1002" s="1" t="s">
        <v>66</v>
      </c>
      <c r="G1002" s="1" t="s">
        <v>1118</v>
      </c>
      <c r="H1002" s="1">
        <v>1409</v>
      </c>
      <c r="I1002" s="1" t="s">
        <v>51</v>
      </c>
      <c r="J1002" s="1" t="s">
        <v>68</v>
      </c>
      <c r="K1002" s="1" t="s">
        <v>64</v>
      </c>
      <c r="L1002" s="1" t="s">
        <v>56</v>
      </c>
      <c r="M1002" s="1" t="s">
        <v>54</v>
      </c>
      <c r="N1002" s="1">
        <v>2</v>
      </c>
      <c r="O1002" s="1">
        <v>-2</v>
      </c>
      <c r="P1002" s="1">
        <v>0</v>
      </c>
      <c r="Q1002" s="1">
        <v>52</v>
      </c>
      <c r="R1002" s="1">
        <v>0</v>
      </c>
      <c r="S1002" s="1"/>
      <c r="T1002" s="1">
        <v>0</v>
      </c>
      <c r="U1002" s="1">
        <v>1</v>
      </c>
      <c r="V1002" s="1">
        <v>258</v>
      </c>
      <c r="W1002" s="1">
        <v>8</v>
      </c>
      <c r="X1002" s="1" t="s">
        <v>71</v>
      </c>
      <c r="Y1002" s="1">
        <v>1</v>
      </c>
      <c r="Z1002" s="1">
        <v>3</v>
      </c>
      <c r="AA1002" s="1">
        <v>54</v>
      </c>
      <c r="AB1002" s="1">
        <v>3</v>
      </c>
      <c r="AC1002" s="1">
        <v>1</v>
      </c>
      <c r="AD1002" s="1">
        <v>3</v>
      </c>
      <c r="AE1002" s="1">
        <v>2950</v>
      </c>
      <c r="AF1002" s="1">
        <v>17363</v>
      </c>
      <c r="AG1002" s="1">
        <v>9</v>
      </c>
      <c r="AH1002" s="1">
        <v>13</v>
      </c>
      <c r="AI1002" s="1">
        <v>3</v>
      </c>
      <c r="AJ1002" s="1">
        <v>3</v>
      </c>
      <c r="AK1002" s="1">
        <v>80</v>
      </c>
      <c r="AL1002" s="1">
        <v>0</v>
      </c>
      <c r="AM1002" s="1">
        <v>12</v>
      </c>
      <c r="AN1002" s="1">
        <v>1</v>
      </c>
      <c r="AO1002" s="1">
        <v>5</v>
      </c>
      <c r="AP1002" s="1">
        <v>4</v>
      </c>
      <c r="AQ1002" s="1">
        <v>0</v>
      </c>
      <c r="AR1002" s="1">
        <v>4</v>
      </c>
    </row>
    <row r="1003" spans="1:44" x14ac:dyDescent="0.25">
      <c r="A1003" s="1" t="s">
        <v>56</v>
      </c>
      <c r="B1003" s="1" t="s">
        <v>45</v>
      </c>
      <c r="C1003" s="1" t="s">
        <v>46</v>
      </c>
      <c r="D1003" s="1" t="s">
        <v>59</v>
      </c>
      <c r="E1003" s="1" t="s">
        <v>60</v>
      </c>
      <c r="F1003" s="1" t="s">
        <v>72</v>
      </c>
      <c r="G1003" s="1" t="s">
        <v>1141</v>
      </c>
      <c r="H1003" s="1">
        <v>1411</v>
      </c>
      <c r="I1003" s="1" t="s">
        <v>51</v>
      </c>
      <c r="J1003" s="1" t="s">
        <v>68</v>
      </c>
      <c r="K1003" s="1" t="s">
        <v>53</v>
      </c>
      <c r="L1003" s="1" t="s">
        <v>56</v>
      </c>
      <c r="M1003" s="1" t="s">
        <v>54</v>
      </c>
      <c r="N1003" s="1">
        <v>6</v>
      </c>
      <c r="O1003" s="1">
        <v>-2</v>
      </c>
      <c r="P1003" s="1">
        <v>0</v>
      </c>
      <c r="Q1003" s="1">
        <v>37</v>
      </c>
      <c r="R1003" s="1">
        <v>0</v>
      </c>
      <c r="S1003" s="1"/>
      <c r="T1003" s="1">
        <v>0</v>
      </c>
      <c r="U1003" s="1">
        <v>1</v>
      </c>
      <c r="V1003" s="1">
        <v>1462</v>
      </c>
      <c r="W1003" s="1">
        <v>11</v>
      </c>
      <c r="X1003" s="1" t="s">
        <v>77</v>
      </c>
      <c r="Y1003" s="1">
        <v>1</v>
      </c>
      <c r="Z1003" s="1">
        <v>1</v>
      </c>
      <c r="AA1003" s="1">
        <v>94</v>
      </c>
      <c r="AB1003" s="1">
        <v>3</v>
      </c>
      <c r="AC1003" s="1">
        <v>1</v>
      </c>
      <c r="AD1003" s="1">
        <v>3</v>
      </c>
      <c r="AE1003" s="1">
        <v>3629</v>
      </c>
      <c r="AF1003" s="1">
        <v>19106</v>
      </c>
      <c r="AG1003" s="1">
        <v>4</v>
      </c>
      <c r="AH1003" s="1">
        <v>18</v>
      </c>
      <c r="AI1003" s="1">
        <v>3</v>
      </c>
      <c r="AJ1003" s="1">
        <v>1</v>
      </c>
      <c r="AK1003" s="1">
        <v>80</v>
      </c>
      <c r="AL1003" s="1">
        <v>0</v>
      </c>
      <c r="AM1003" s="1">
        <v>8</v>
      </c>
      <c r="AN1003" s="1">
        <v>3</v>
      </c>
      <c r="AO1003" s="1">
        <v>3</v>
      </c>
      <c r="AP1003" s="1">
        <v>2</v>
      </c>
      <c r="AQ1003" s="1">
        <v>0</v>
      </c>
      <c r="AR1003" s="1">
        <v>2</v>
      </c>
    </row>
    <row r="1004" spans="1:44" x14ac:dyDescent="0.25">
      <c r="A1004" s="1" t="s">
        <v>56</v>
      </c>
      <c r="B1004" s="1" t="s">
        <v>57</v>
      </c>
      <c r="C1004" s="1" t="s">
        <v>46</v>
      </c>
      <c r="D1004" s="1" t="s">
        <v>59</v>
      </c>
      <c r="E1004" s="1" t="s">
        <v>60</v>
      </c>
      <c r="F1004" s="1" t="s">
        <v>49</v>
      </c>
      <c r="G1004" s="1" t="s">
        <v>1217</v>
      </c>
      <c r="H1004" s="1">
        <v>1412</v>
      </c>
      <c r="I1004" s="1" t="s">
        <v>62</v>
      </c>
      <c r="J1004" s="1" t="s">
        <v>81</v>
      </c>
      <c r="K1004" s="1" t="s">
        <v>53</v>
      </c>
      <c r="L1004" s="1" t="s">
        <v>56</v>
      </c>
      <c r="M1004" s="1" t="s">
        <v>54</v>
      </c>
      <c r="N1004" s="1">
        <v>2</v>
      </c>
      <c r="O1004" s="1">
        <v>-2</v>
      </c>
      <c r="P1004" s="1">
        <v>0</v>
      </c>
      <c r="Q1004" s="1">
        <v>35</v>
      </c>
      <c r="R1004" s="1">
        <v>0</v>
      </c>
      <c r="S1004" s="1"/>
      <c r="T1004" s="1">
        <v>0</v>
      </c>
      <c r="U1004" s="1">
        <v>1</v>
      </c>
      <c r="V1004" s="1">
        <v>200</v>
      </c>
      <c r="W1004" s="1">
        <v>18</v>
      </c>
      <c r="X1004" s="1" t="s">
        <v>55</v>
      </c>
      <c r="Y1004" s="1">
        <v>1</v>
      </c>
      <c r="Z1004" s="1">
        <v>3</v>
      </c>
      <c r="AA1004" s="1">
        <v>60</v>
      </c>
      <c r="AB1004" s="1">
        <v>3</v>
      </c>
      <c r="AC1004" s="1">
        <v>3</v>
      </c>
      <c r="AD1004" s="1">
        <v>4</v>
      </c>
      <c r="AE1004" s="1">
        <v>9362</v>
      </c>
      <c r="AF1004" s="1">
        <v>19944</v>
      </c>
      <c r="AG1004" s="1">
        <v>2</v>
      </c>
      <c r="AH1004" s="1">
        <v>11</v>
      </c>
      <c r="AI1004" s="1">
        <v>3</v>
      </c>
      <c r="AJ1004" s="1">
        <v>3</v>
      </c>
      <c r="AK1004" s="1">
        <v>80</v>
      </c>
      <c r="AL1004" s="1">
        <v>0</v>
      </c>
      <c r="AM1004" s="1">
        <v>10</v>
      </c>
      <c r="AN1004" s="1">
        <v>3</v>
      </c>
      <c r="AO1004" s="1">
        <v>2</v>
      </c>
      <c r="AP1004" s="1">
        <v>2</v>
      </c>
      <c r="AQ1004" s="1">
        <v>2</v>
      </c>
      <c r="AR1004" s="1">
        <v>2</v>
      </c>
    </row>
    <row r="1005" spans="1:44" x14ac:dyDescent="0.25">
      <c r="A1005" s="1" t="s">
        <v>56</v>
      </c>
      <c r="B1005" s="1" t="s">
        <v>45</v>
      </c>
      <c r="C1005" s="1" t="s">
        <v>69</v>
      </c>
      <c r="D1005" s="1" t="s">
        <v>59</v>
      </c>
      <c r="E1005" s="1" t="s">
        <v>60</v>
      </c>
      <c r="F1005" s="1" t="s">
        <v>113</v>
      </c>
      <c r="G1005" s="1" t="s">
        <v>1259</v>
      </c>
      <c r="H1005" s="1">
        <v>1415</v>
      </c>
      <c r="I1005" s="1" t="s">
        <v>62</v>
      </c>
      <c r="J1005" s="1" t="s">
        <v>68</v>
      </c>
      <c r="K1005" s="1" t="s">
        <v>64</v>
      </c>
      <c r="L1005" s="1" t="s">
        <v>56</v>
      </c>
      <c r="M1005" s="1" t="s">
        <v>54</v>
      </c>
      <c r="N1005" s="1">
        <v>2</v>
      </c>
      <c r="O1005" s="1">
        <v>-2</v>
      </c>
      <c r="P1005" s="1">
        <v>0</v>
      </c>
      <c r="Q1005" s="1">
        <v>25</v>
      </c>
      <c r="R1005" s="1">
        <v>0</v>
      </c>
      <c r="S1005" s="1"/>
      <c r="T1005" s="1">
        <v>0</v>
      </c>
      <c r="U1005" s="1">
        <v>1</v>
      </c>
      <c r="V1005" s="1">
        <v>949</v>
      </c>
      <c r="W1005" s="1">
        <v>1</v>
      </c>
      <c r="X1005" s="1" t="s">
        <v>77</v>
      </c>
      <c r="Y1005" s="1">
        <v>1</v>
      </c>
      <c r="Z1005" s="1">
        <v>4</v>
      </c>
      <c r="AA1005" s="1">
        <v>81</v>
      </c>
      <c r="AB1005" s="1">
        <v>3</v>
      </c>
      <c r="AC1005" s="1">
        <v>1</v>
      </c>
      <c r="AD1005" s="1">
        <v>4</v>
      </c>
      <c r="AE1005" s="1">
        <v>3229</v>
      </c>
      <c r="AF1005" s="1">
        <v>4910</v>
      </c>
      <c r="AG1005" s="1">
        <v>4</v>
      </c>
      <c r="AH1005" s="1">
        <v>11</v>
      </c>
      <c r="AI1005" s="1">
        <v>3</v>
      </c>
      <c r="AJ1005" s="1">
        <v>2</v>
      </c>
      <c r="AK1005" s="1">
        <v>80</v>
      </c>
      <c r="AL1005" s="1">
        <v>1</v>
      </c>
      <c r="AM1005" s="1">
        <v>7</v>
      </c>
      <c r="AN1005" s="1">
        <v>2</v>
      </c>
      <c r="AO1005" s="1">
        <v>3</v>
      </c>
      <c r="AP1005" s="1">
        <v>2</v>
      </c>
      <c r="AQ1005" s="1">
        <v>0</v>
      </c>
      <c r="AR1005" s="1">
        <v>2</v>
      </c>
    </row>
    <row r="1006" spans="1:44" x14ac:dyDescent="0.25">
      <c r="A1006" s="1" t="s">
        <v>56</v>
      </c>
      <c r="B1006" s="1" t="s">
        <v>45</v>
      </c>
      <c r="C1006" s="1" t="s">
        <v>69</v>
      </c>
      <c r="D1006" s="1" t="s">
        <v>59</v>
      </c>
      <c r="E1006" s="1" t="s">
        <v>60</v>
      </c>
      <c r="F1006" s="1" t="s">
        <v>66</v>
      </c>
      <c r="G1006" s="1" t="s">
        <v>1304</v>
      </c>
      <c r="H1006" s="1">
        <v>1417</v>
      </c>
      <c r="I1006" s="1" t="s">
        <v>62</v>
      </c>
      <c r="J1006" s="1" t="s">
        <v>68</v>
      </c>
      <c r="K1006" s="1" t="s">
        <v>53</v>
      </c>
      <c r="L1006" s="1" t="s">
        <v>56</v>
      </c>
      <c r="M1006" s="1" t="s">
        <v>54</v>
      </c>
      <c r="N1006" s="1">
        <v>2</v>
      </c>
      <c r="O1006" s="1">
        <v>-2</v>
      </c>
      <c r="P1006" s="1">
        <v>0</v>
      </c>
      <c r="Q1006" s="1">
        <v>26</v>
      </c>
      <c r="R1006" s="1">
        <v>0</v>
      </c>
      <c r="S1006" s="1"/>
      <c r="T1006" s="1">
        <v>0</v>
      </c>
      <c r="U1006" s="1">
        <v>1</v>
      </c>
      <c r="V1006" s="1">
        <v>652</v>
      </c>
      <c r="W1006" s="1">
        <v>7</v>
      </c>
      <c r="X1006" s="1" t="s">
        <v>77</v>
      </c>
      <c r="Y1006" s="1">
        <v>1</v>
      </c>
      <c r="Z1006" s="1">
        <v>3</v>
      </c>
      <c r="AA1006" s="1">
        <v>100</v>
      </c>
      <c r="AB1006" s="1">
        <v>4</v>
      </c>
      <c r="AC1006" s="1">
        <v>1</v>
      </c>
      <c r="AD1006" s="1">
        <v>1</v>
      </c>
      <c r="AE1006" s="1">
        <v>3578</v>
      </c>
      <c r="AF1006" s="1">
        <v>23577</v>
      </c>
      <c r="AG1006" s="1">
        <v>0</v>
      </c>
      <c r="AH1006" s="1">
        <v>12</v>
      </c>
      <c r="AI1006" s="1">
        <v>3</v>
      </c>
      <c r="AJ1006" s="1">
        <v>4</v>
      </c>
      <c r="AK1006" s="1">
        <v>80</v>
      </c>
      <c r="AL1006" s="1">
        <v>0</v>
      </c>
      <c r="AM1006" s="1">
        <v>8</v>
      </c>
      <c r="AN1006" s="1">
        <v>3</v>
      </c>
      <c r="AO1006" s="1">
        <v>7</v>
      </c>
      <c r="AP1006" s="1">
        <v>7</v>
      </c>
      <c r="AQ1006" s="1">
        <v>0</v>
      </c>
      <c r="AR1006" s="1">
        <v>7</v>
      </c>
    </row>
    <row r="1007" spans="1:44" x14ac:dyDescent="0.25">
      <c r="A1007" s="1" t="s">
        <v>56</v>
      </c>
      <c r="B1007" s="1" t="s">
        <v>45</v>
      </c>
      <c r="C1007" s="1" t="s">
        <v>69</v>
      </c>
      <c r="D1007" s="1" t="s">
        <v>59</v>
      </c>
      <c r="E1007" s="1" t="s">
        <v>161</v>
      </c>
      <c r="F1007" s="1" t="s">
        <v>66</v>
      </c>
      <c r="G1007" s="1" t="s">
        <v>1228</v>
      </c>
      <c r="H1007" s="1">
        <v>1419</v>
      </c>
      <c r="I1007" s="1" t="s">
        <v>62</v>
      </c>
      <c r="J1007" s="1" t="s">
        <v>163</v>
      </c>
      <c r="K1007" s="1" t="s">
        <v>53</v>
      </c>
      <c r="L1007" s="1" t="s">
        <v>56</v>
      </c>
      <c r="M1007" s="1" t="s">
        <v>54</v>
      </c>
      <c r="N1007" s="1">
        <v>3</v>
      </c>
      <c r="O1007" s="1">
        <v>-2</v>
      </c>
      <c r="P1007" s="1">
        <v>0</v>
      </c>
      <c r="Q1007" s="1">
        <v>29</v>
      </c>
      <c r="R1007" s="1">
        <v>0</v>
      </c>
      <c r="S1007" s="1"/>
      <c r="T1007" s="1">
        <v>0</v>
      </c>
      <c r="U1007" s="1">
        <v>1</v>
      </c>
      <c r="V1007" s="1">
        <v>332</v>
      </c>
      <c r="W1007" s="1">
        <v>17</v>
      </c>
      <c r="X1007" s="1" t="s">
        <v>77</v>
      </c>
      <c r="Y1007" s="1">
        <v>1</v>
      </c>
      <c r="Z1007" s="1">
        <v>2</v>
      </c>
      <c r="AA1007" s="1">
        <v>51</v>
      </c>
      <c r="AB1007" s="1">
        <v>2</v>
      </c>
      <c r="AC1007" s="1">
        <v>3</v>
      </c>
      <c r="AD1007" s="1">
        <v>3</v>
      </c>
      <c r="AE1007" s="1">
        <v>7988</v>
      </c>
      <c r="AF1007" s="1">
        <v>9769</v>
      </c>
      <c r="AG1007" s="1">
        <v>1</v>
      </c>
      <c r="AH1007" s="1">
        <v>13</v>
      </c>
      <c r="AI1007" s="1">
        <v>3</v>
      </c>
      <c r="AJ1007" s="1">
        <v>1</v>
      </c>
      <c r="AK1007" s="1">
        <v>80</v>
      </c>
      <c r="AL1007" s="1">
        <v>0</v>
      </c>
      <c r="AM1007" s="1">
        <v>10</v>
      </c>
      <c r="AN1007" s="1">
        <v>2</v>
      </c>
      <c r="AO1007" s="1">
        <v>10</v>
      </c>
      <c r="AP1007" s="1">
        <v>9</v>
      </c>
      <c r="AQ1007" s="1">
        <v>0</v>
      </c>
      <c r="AR1007" s="1">
        <v>9</v>
      </c>
    </row>
    <row r="1008" spans="1:44" x14ac:dyDescent="0.25">
      <c r="A1008" s="1" t="s">
        <v>44</v>
      </c>
      <c r="B1008" s="1" t="s">
        <v>57</v>
      </c>
      <c r="C1008" s="1" t="s">
        <v>58</v>
      </c>
      <c r="D1008" s="1" t="s">
        <v>47</v>
      </c>
      <c r="E1008" s="1" t="s">
        <v>60</v>
      </c>
      <c r="F1008" s="1" t="s">
        <v>49</v>
      </c>
      <c r="G1008" s="1" t="s">
        <v>1545</v>
      </c>
      <c r="H1008" s="1">
        <v>1420</v>
      </c>
      <c r="I1008" s="1" t="s">
        <v>62</v>
      </c>
      <c r="J1008" s="1" t="s">
        <v>68</v>
      </c>
      <c r="K1008" s="1" t="s">
        <v>53</v>
      </c>
      <c r="L1008" s="1" t="s">
        <v>56</v>
      </c>
      <c r="M1008" s="1" t="s">
        <v>54</v>
      </c>
      <c r="N1008" s="1">
        <v>2</v>
      </c>
      <c r="O1008" s="1">
        <v>-2</v>
      </c>
      <c r="P1008" s="1">
        <v>0</v>
      </c>
      <c r="Q1008" s="1">
        <v>49</v>
      </c>
      <c r="R1008" s="1">
        <v>1</v>
      </c>
      <c r="S1008" s="1">
        <v>1</v>
      </c>
      <c r="T1008" s="1">
        <v>1</v>
      </c>
      <c r="U1008" s="1">
        <v>0</v>
      </c>
      <c r="V1008" s="1">
        <v>1475</v>
      </c>
      <c r="W1008" s="1">
        <v>28</v>
      </c>
      <c r="X1008" s="1" t="s">
        <v>55</v>
      </c>
      <c r="Y1008" s="1">
        <v>1</v>
      </c>
      <c r="Z1008" s="1">
        <v>1</v>
      </c>
      <c r="AA1008" s="1">
        <v>97</v>
      </c>
      <c r="AB1008" s="1">
        <v>2</v>
      </c>
      <c r="AC1008" s="1">
        <v>2</v>
      </c>
      <c r="AD1008" s="1">
        <v>1</v>
      </c>
      <c r="AE1008" s="1">
        <v>4284</v>
      </c>
      <c r="AF1008" s="1">
        <v>22710</v>
      </c>
      <c r="AG1008" s="1">
        <v>3</v>
      </c>
      <c r="AH1008" s="1">
        <v>20</v>
      </c>
      <c r="AI1008" s="1">
        <v>4</v>
      </c>
      <c r="AJ1008" s="1">
        <v>1</v>
      </c>
      <c r="AK1008" s="1">
        <v>80</v>
      </c>
      <c r="AL1008" s="1">
        <v>0</v>
      </c>
      <c r="AM1008" s="1">
        <v>20</v>
      </c>
      <c r="AN1008" s="1">
        <v>3</v>
      </c>
      <c r="AO1008" s="1">
        <v>4</v>
      </c>
      <c r="AP1008" s="1">
        <v>3</v>
      </c>
      <c r="AQ1008" s="1">
        <v>1</v>
      </c>
      <c r="AR1008" s="1">
        <v>3</v>
      </c>
    </row>
    <row r="1009" spans="1:44" x14ac:dyDescent="0.25">
      <c r="A1009" s="1" t="s">
        <v>44</v>
      </c>
      <c r="B1009" s="1" t="s">
        <v>57</v>
      </c>
      <c r="C1009" s="1" t="s">
        <v>69</v>
      </c>
      <c r="D1009" s="1" t="s">
        <v>47</v>
      </c>
      <c r="E1009" s="1" t="s">
        <v>60</v>
      </c>
      <c r="F1009" s="1" t="s">
        <v>66</v>
      </c>
      <c r="G1009" s="1" t="s">
        <v>1520</v>
      </c>
      <c r="H1009" s="1">
        <v>1421</v>
      </c>
      <c r="I1009" s="1" t="s">
        <v>51</v>
      </c>
      <c r="J1009" s="1" t="s">
        <v>83</v>
      </c>
      <c r="K1009" s="1" t="s">
        <v>53</v>
      </c>
      <c r="L1009" s="1" t="s">
        <v>44</v>
      </c>
      <c r="M1009" s="1" t="s">
        <v>54</v>
      </c>
      <c r="N1009" s="1">
        <v>1</v>
      </c>
      <c r="O1009" s="1">
        <v>-2</v>
      </c>
      <c r="P1009" s="1">
        <v>0</v>
      </c>
      <c r="Q1009" s="1">
        <v>29</v>
      </c>
      <c r="R1009" s="1">
        <v>1</v>
      </c>
      <c r="S1009" s="1">
        <v>1</v>
      </c>
      <c r="T1009" s="1">
        <v>1</v>
      </c>
      <c r="U1009" s="1">
        <v>0</v>
      </c>
      <c r="V1009" s="1">
        <v>337</v>
      </c>
      <c r="W1009" s="1">
        <v>14</v>
      </c>
      <c r="X1009" s="1" t="s">
        <v>65</v>
      </c>
      <c r="Y1009" s="1">
        <v>1</v>
      </c>
      <c r="Z1009" s="1">
        <v>3</v>
      </c>
      <c r="AA1009" s="1">
        <v>84</v>
      </c>
      <c r="AB1009" s="1">
        <v>3</v>
      </c>
      <c r="AC1009" s="1">
        <v>3</v>
      </c>
      <c r="AD1009" s="1">
        <v>4</v>
      </c>
      <c r="AE1009" s="1">
        <v>7553</v>
      </c>
      <c r="AF1009" s="1">
        <v>22930</v>
      </c>
      <c r="AG1009" s="1">
        <v>0</v>
      </c>
      <c r="AH1009" s="1">
        <v>12</v>
      </c>
      <c r="AI1009" s="1">
        <v>3</v>
      </c>
      <c r="AJ1009" s="1">
        <v>1</v>
      </c>
      <c r="AK1009" s="1">
        <v>80</v>
      </c>
      <c r="AL1009" s="1">
        <v>0</v>
      </c>
      <c r="AM1009" s="1">
        <v>9</v>
      </c>
      <c r="AN1009" s="1">
        <v>3</v>
      </c>
      <c r="AO1009" s="1">
        <v>8</v>
      </c>
      <c r="AP1009" s="1">
        <v>7</v>
      </c>
      <c r="AQ1009" s="1">
        <v>7</v>
      </c>
      <c r="AR1009" s="1">
        <v>7</v>
      </c>
    </row>
    <row r="1010" spans="1:44" x14ac:dyDescent="0.25">
      <c r="A1010" s="1" t="s">
        <v>56</v>
      </c>
      <c r="B1010" s="1" t="s">
        <v>45</v>
      </c>
      <c r="C1010" s="1" t="s">
        <v>58</v>
      </c>
      <c r="D1010" s="1" t="s">
        <v>59</v>
      </c>
      <c r="E1010" s="1" t="s">
        <v>60</v>
      </c>
      <c r="F1010" s="1" t="s">
        <v>72</v>
      </c>
      <c r="G1010" s="1" t="s">
        <v>1151</v>
      </c>
      <c r="H1010" s="1">
        <v>1422</v>
      </c>
      <c r="I1010" s="1" t="s">
        <v>51</v>
      </c>
      <c r="J1010" s="1" t="s">
        <v>101</v>
      </c>
      <c r="K1010" s="1" t="s">
        <v>53</v>
      </c>
      <c r="L1010" s="1" t="s">
        <v>56</v>
      </c>
      <c r="M1010" s="1" t="s">
        <v>54</v>
      </c>
      <c r="N1010" s="1">
        <v>3</v>
      </c>
      <c r="O1010" s="1">
        <v>-2</v>
      </c>
      <c r="P1010" s="1">
        <v>0</v>
      </c>
      <c r="Q1010" s="1">
        <v>54</v>
      </c>
      <c r="R1010" s="1">
        <v>0</v>
      </c>
      <c r="S1010" s="1"/>
      <c r="T1010" s="1">
        <v>0</v>
      </c>
      <c r="U1010" s="1">
        <v>1</v>
      </c>
      <c r="V1010" s="1">
        <v>971</v>
      </c>
      <c r="W1010" s="1">
        <v>1</v>
      </c>
      <c r="X1010" s="1" t="s">
        <v>77</v>
      </c>
      <c r="Y1010" s="1">
        <v>1</v>
      </c>
      <c r="Z1010" s="1">
        <v>4</v>
      </c>
      <c r="AA1010" s="1">
        <v>54</v>
      </c>
      <c r="AB1010" s="1">
        <v>3</v>
      </c>
      <c r="AC1010" s="1">
        <v>4</v>
      </c>
      <c r="AD1010" s="1">
        <v>4</v>
      </c>
      <c r="AE1010" s="1">
        <v>17328</v>
      </c>
      <c r="AF1010" s="1">
        <v>5652</v>
      </c>
      <c r="AG1010" s="1">
        <v>6</v>
      </c>
      <c r="AH1010" s="1">
        <v>19</v>
      </c>
      <c r="AI1010" s="1">
        <v>3</v>
      </c>
      <c r="AJ1010" s="1">
        <v>4</v>
      </c>
      <c r="AK1010" s="1">
        <v>80</v>
      </c>
      <c r="AL1010" s="1">
        <v>0</v>
      </c>
      <c r="AM1010" s="1">
        <v>29</v>
      </c>
      <c r="AN1010" s="1">
        <v>2</v>
      </c>
      <c r="AO1010" s="1">
        <v>20</v>
      </c>
      <c r="AP1010" s="1">
        <v>7</v>
      </c>
      <c r="AQ1010" s="1">
        <v>12</v>
      </c>
      <c r="AR1010" s="1">
        <v>7</v>
      </c>
    </row>
    <row r="1011" spans="1:44" x14ac:dyDescent="0.25">
      <c r="A1011" s="1" t="s">
        <v>56</v>
      </c>
      <c r="B1011" s="1" t="s">
        <v>45</v>
      </c>
      <c r="C1011" s="1" t="s">
        <v>75</v>
      </c>
      <c r="D1011" s="1" t="s">
        <v>59</v>
      </c>
      <c r="E1011" s="1" t="s">
        <v>60</v>
      </c>
      <c r="F1011" s="1" t="s">
        <v>72</v>
      </c>
      <c r="G1011" s="1" t="s">
        <v>1475</v>
      </c>
      <c r="H1011" s="1">
        <v>1423</v>
      </c>
      <c r="I1011" s="1" t="s">
        <v>51</v>
      </c>
      <c r="J1011" s="1" t="s">
        <v>101</v>
      </c>
      <c r="K1011" s="1" t="s">
        <v>64</v>
      </c>
      <c r="L1011" s="1" t="s">
        <v>44</v>
      </c>
      <c r="M1011" s="1" t="s">
        <v>54</v>
      </c>
      <c r="N1011" s="1">
        <v>3</v>
      </c>
      <c r="O1011" s="1">
        <v>-2</v>
      </c>
      <c r="P1011" s="1">
        <v>0</v>
      </c>
      <c r="Q1011" s="1">
        <v>58</v>
      </c>
      <c r="R1011" s="1">
        <v>0</v>
      </c>
      <c r="S1011" s="1"/>
      <c r="T1011" s="1">
        <v>0</v>
      </c>
      <c r="U1011" s="1">
        <v>1</v>
      </c>
      <c r="V1011" s="1">
        <v>1055</v>
      </c>
      <c r="W1011" s="1">
        <v>1</v>
      </c>
      <c r="X1011" s="1" t="s">
        <v>77</v>
      </c>
      <c r="Y1011" s="1">
        <v>1</v>
      </c>
      <c r="Z1011" s="1">
        <v>4</v>
      </c>
      <c r="AA1011" s="1">
        <v>76</v>
      </c>
      <c r="AB1011" s="1">
        <v>3</v>
      </c>
      <c r="AC1011" s="1">
        <v>5</v>
      </c>
      <c r="AD1011" s="1">
        <v>1</v>
      </c>
      <c r="AE1011" s="1">
        <v>19701</v>
      </c>
      <c r="AF1011" s="1">
        <v>22456</v>
      </c>
      <c r="AG1011" s="1">
        <v>3</v>
      </c>
      <c r="AH1011" s="1">
        <v>21</v>
      </c>
      <c r="AI1011" s="1">
        <v>4</v>
      </c>
      <c r="AJ1011" s="1">
        <v>3</v>
      </c>
      <c r="AK1011" s="1">
        <v>80</v>
      </c>
      <c r="AL1011" s="1">
        <v>1</v>
      </c>
      <c r="AM1011" s="1">
        <v>32</v>
      </c>
      <c r="AN1011" s="1">
        <v>3</v>
      </c>
      <c r="AO1011" s="1">
        <v>9</v>
      </c>
      <c r="AP1011" s="1">
        <v>8</v>
      </c>
      <c r="AQ1011" s="1">
        <v>1</v>
      </c>
      <c r="AR1011" s="1">
        <v>5</v>
      </c>
    </row>
    <row r="1012" spans="1:44" x14ac:dyDescent="0.25">
      <c r="A1012" s="1" t="s">
        <v>56</v>
      </c>
      <c r="B1012" s="1" t="s">
        <v>45</v>
      </c>
      <c r="C1012" s="1" t="s">
        <v>75</v>
      </c>
      <c r="D1012" s="1" t="s">
        <v>59</v>
      </c>
      <c r="E1012" s="1" t="s">
        <v>60</v>
      </c>
      <c r="F1012" s="1" t="s">
        <v>72</v>
      </c>
      <c r="G1012" s="1" t="s">
        <v>1239</v>
      </c>
      <c r="H1012" s="1">
        <v>1424</v>
      </c>
      <c r="I1012" s="1" t="s">
        <v>62</v>
      </c>
      <c r="J1012" s="1" t="s">
        <v>101</v>
      </c>
      <c r="K1012" s="1" t="s">
        <v>79</v>
      </c>
      <c r="L1012" s="1" t="s">
        <v>56</v>
      </c>
      <c r="M1012" s="1" t="s">
        <v>54</v>
      </c>
      <c r="N1012" s="1">
        <v>4</v>
      </c>
      <c r="O1012" s="1">
        <v>-2</v>
      </c>
      <c r="P1012" s="1">
        <v>0</v>
      </c>
      <c r="Q1012" s="1">
        <v>55</v>
      </c>
      <c r="R1012" s="1">
        <v>0</v>
      </c>
      <c r="S1012" s="1"/>
      <c r="T1012" s="1">
        <v>0</v>
      </c>
      <c r="U1012" s="1">
        <v>1</v>
      </c>
      <c r="V1012" s="1">
        <v>1136</v>
      </c>
      <c r="W1012" s="1">
        <v>1</v>
      </c>
      <c r="X1012" s="1" t="s">
        <v>71</v>
      </c>
      <c r="Y1012" s="1">
        <v>1</v>
      </c>
      <c r="Z1012" s="1">
        <v>2</v>
      </c>
      <c r="AA1012" s="1">
        <v>81</v>
      </c>
      <c r="AB1012" s="1">
        <v>4</v>
      </c>
      <c r="AC1012" s="1">
        <v>4</v>
      </c>
      <c r="AD1012" s="1">
        <v>4</v>
      </c>
      <c r="AE1012" s="1">
        <v>14732</v>
      </c>
      <c r="AF1012" s="1">
        <v>12414</v>
      </c>
      <c r="AG1012" s="1">
        <v>2</v>
      </c>
      <c r="AH1012" s="1">
        <v>13</v>
      </c>
      <c r="AI1012" s="1">
        <v>3</v>
      </c>
      <c r="AJ1012" s="1">
        <v>4</v>
      </c>
      <c r="AK1012" s="1">
        <v>80</v>
      </c>
      <c r="AL1012" s="1">
        <v>2</v>
      </c>
      <c r="AM1012" s="1">
        <v>31</v>
      </c>
      <c r="AN1012" s="1">
        <v>4</v>
      </c>
      <c r="AO1012" s="1">
        <v>7</v>
      </c>
      <c r="AP1012" s="1">
        <v>7</v>
      </c>
      <c r="AQ1012" s="1">
        <v>0</v>
      </c>
      <c r="AR1012" s="1">
        <v>0</v>
      </c>
    </row>
    <row r="1013" spans="1:44" x14ac:dyDescent="0.25">
      <c r="A1013" s="1" t="s">
        <v>56</v>
      </c>
      <c r="B1013" s="1" t="s">
        <v>45</v>
      </c>
      <c r="C1013" s="1" t="s">
        <v>46</v>
      </c>
      <c r="D1013" s="1" t="s">
        <v>59</v>
      </c>
      <c r="E1013" s="1" t="s">
        <v>48</v>
      </c>
      <c r="F1013" s="1" t="s">
        <v>106</v>
      </c>
      <c r="G1013" s="1" t="s">
        <v>1379</v>
      </c>
      <c r="H1013" s="1">
        <v>1425</v>
      </c>
      <c r="I1013" s="1" t="s">
        <v>51</v>
      </c>
      <c r="J1013" s="1" t="s">
        <v>52</v>
      </c>
      <c r="K1013" s="1" t="s">
        <v>53</v>
      </c>
      <c r="L1013" s="1" t="s">
        <v>44</v>
      </c>
      <c r="M1013" s="1" t="s">
        <v>54</v>
      </c>
      <c r="N1013" s="1">
        <v>3</v>
      </c>
      <c r="O1013" s="1">
        <v>-2</v>
      </c>
      <c r="P1013" s="1">
        <v>0</v>
      </c>
      <c r="Q1013" s="1">
        <v>36</v>
      </c>
      <c r="R1013" s="1">
        <v>0</v>
      </c>
      <c r="S1013" s="1"/>
      <c r="T1013" s="1">
        <v>0</v>
      </c>
      <c r="U1013" s="1">
        <v>1</v>
      </c>
      <c r="V1013" s="1">
        <v>1174</v>
      </c>
      <c r="W1013" s="1">
        <v>3</v>
      </c>
      <c r="X1013" s="1" t="s">
        <v>71</v>
      </c>
      <c r="Y1013" s="1">
        <v>1</v>
      </c>
      <c r="Z1013" s="1">
        <v>1</v>
      </c>
      <c r="AA1013" s="1">
        <v>99</v>
      </c>
      <c r="AB1013" s="1">
        <v>3</v>
      </c>
      <c r="AC1013" s="1">
        <v>2</v>
      </c>
      <c r="AD1013" s="1">
        <v>1</v>
      </c>
      <c r="AE1013" s="1">
        <v>9278</v>
      </c>
      <c r="AF1013" s="1">
        <v>20763</v>
      </c>
      <c r="AG1013" s="1">
        <v>3</v>
      </c>
      <c r="AH1013" s="1">
        <v>16</v>
      </c>
      <c r="AI1013" s="1">
        <v>3</v>
      </c>
      <c r="AJ1013" s="1">
        <v>4</v>
      </c>
      <c r="AK1013" s="1">
        <v>80</v>
      </c>
      <c r="AL1013" s="1">
        <v>0</v>
      </c>
      <c r="AM1013" s="1">
        <v>15</v>
      </c>
      <c r="AN1013" s="1">
        <v>3</v>
      </c>
      <c r="AO1013" s="1">
        <v>5</v>
      </c>
      <c r="AP1013" s="1">
        <v>4</v>
      </c>
      <c r="AQ1013" s="1">
        <v>0</v>
      </c>
      <c r="AR1013" s="1">
        <v>1</v>
      </c>
    </row>
    <row r="1014" spans="1:44" x14ac:dyDescent="0.25">
      <c r="A1014" s="1" t="s">
        <v>44</v>
      </c>
      <c r="B1014" s="1" t="s">
        <v>57</v>
      </c>
      <c r="C1014" s="1" t="s">
        <v>69</v>
      </c>
      <c r="D1014" s="1" t="s">
        <v>47</v>
      </c>
      <c r="E1014" s="1" t="s">
        <v>48</v>
      </c>
      <c r="F1014" s="1" t="s">
        <v>49</v>
      </c>
      <c r="G1014" s="1" t="s">
        <v>1489</v>
      </c>
      <c r="H1014" s="1">
        <v>1427</v>
      </c>
      <c r="I1014" s="1" t="s">
        <v>51</v>
      </c>
      <c r="J1014" s="1" t="s">
        <v>99</v>
      </c>
      <c r="K1014" s="1" t="s">
        <v>53</v>
      </c>
      <c r="L1014" s="1" t="s">
        <v>56</v>
      </c>
      <c r="M1014" s="1" t="s">
        <v>54</v>
      </c>
      <c r="N1014" s="1">
        <v>3</v>
      </c>
      <c r="O1014" s="1">
        <v>-2</v>
      </c>
      <c r="P1014" s="1">
        <v>0</v>
      </c>
      <c r="Q1014" s="1">
        <v>31</v>
      </c>
      <c r="R1014" s="1">
        <v>1</v>
      </c>
      <c r="S1014" s="1">
        <v>1</v>
      </c>
      <c r="T1014" s="1">
        <v>1</v>
      </c>
      <c r="U1014" s="1">
        <v>0</v>
      </c>
      <c r="V1014" s="1">
        <v>667</v>
      </c>
      <c r="W1014" s="1">
        <v>1</v>
      </c>
      <c r="X1014" s="1" t="s">
        <v>71</v>
      </c>
      <c r="Y1014" s="1">
        <v>1</v>
      </c>
      <c r="Z1014" s="1">
        <v>2</v>
      </c>
      <c r="AA1014" s="1">
        <v>50</v>
      </c>
      <c r="AB1014" s="1">
        <v>1</v>
      </c>
      <c r="AC1014" s="1">
        <v>1</v>
      </c>
      <c r="AD1014" s="1">
        <v>3</v>
      </c>
      <c r="AE1014" s="1">
        <v>1359</v>
      </c>
      <c r="AF1014" s="1">
        <v>16154</v>
      </c>
      <c r="AG1014" s="1">
        <v>1</v>
      </c>
      <c r="AH1014" s="1">
        <v>12</v>
      </c>
      <c r="AI1014" s="1">
        <v>3</v>
      </c>
      <c r="AJ1014" s="1">
        <v>2</v>
      </c>
      <c r="AK1014" s="1">
        <v>80</v>
      </c>
      <c r="AL1014" s="1">
        <v>0</v>
      </c>
      <c r="AM1014" s="1">
        <v>1</v>
      </c>
      <c r="AN1014" s="1">
        <v>3</v>
      </c>
      <c r="AO1014" s="1">
        <v>1</v>
      </c>
      <c r="AP1014" s="1">
        <v>0</v>
      </c>
      <c r="AQ1014" s="1">
        <v>0</v>
      </c>
      <c r="AR1014" s="1">
        <v>0</v>
      </c>
    </row>
    <row r="1015" spans="1:44" x14ac:dyDescent="0.25">
      <c r="A1015" s="1" t="s">
        <v>56</v>
      </c>
      <c r="B1015" s="1" t="s">
        <v>45</v>
      </c>
      <c r="C1015" s="1" t="s">
        <v>69</v>
      </c>
      <c r="D1015" s="1" t="s">
        <v>59</v>
      </c>
      <c r="E1015" s="1" t="s">
        <v>48</v>
      </c>
      <c r="F1015" s="1" t="s">
        <v>106</v>
      </c>
      <c r="G1015" s="1" t="s">
        <v>1154</v>
      </c>
      <c r="H1015" s="1">
        <v>1428</v>
      </c>
      <c r="I1015" s="1" t="s">
        <v>51</v>
      </c>
      <c r="J1015" s="1" t="s">
        <v>52</v>
      </c>
      <c r="K1015" s="1" t="s">
        <v>79</v>
      </c>
      <c r="L1015" s="1" t="s">
        <v>56</v>
      </c>
      <c r="M1015" s="1" t="s">
        <v>54</v>
      </c>
      <c r="N1015" s="1">
        <v>3</v>
      </c>
      <c r="O1015" s="1">
        <v>-2</v>
      </c>
      <c r="P1015" s="1">
        <v>0</v>
      </c>
      <c r="Q1015" s="1">
        <v>30</v>
      </c>
      <c r="R1015" s="1">
        <v>0</v>
      </c>
      <c r="S1015" s="1"/>
      <c r="T1015" s="1">
        <v>0</v>
      </c>
      <c r="U1015" s="1">
        <v>1</v>
      </c>
      <c r="V1015" s="1">
        <v>855</v>
      </c>
      <c r="W1015" s="1">
        <v>7</v>
      </c>
      <c r="X1015" s="1" t="s">
        <v>71</v>
      </c>
      <c r="Y1015" s="1">
        <v>1</v>
      </c>
      <c r="Z1015" s="1">
        <v>4</v>
      </c>
      <c r="AA1015" s="1">
        <v>73</v>
      </c>
      <c r="AB1015" s="1">
        <v>3</v>
      </c>
      <c r="AC1015" s="1">
        <v>2</v>
      </c>
      <c r="AD1015" s="1">
        <v>2</v>
      </c>
      <c r="AE1015" s="1">
        <v>4779</v>
      </c>
      <c r="AF1015" s="1">
        <v>12761</v>
      </c>
      <c r="AG1015" s="1">
        <v>7</v>
      </c>
      <c r="AH1015" s="1">
        <v>14</v>
      </c>
      <c r="AI1015" s="1">
        <v>3</v>
      </c>
      <c r="AJ1015" s="1">
        <v>2</v>
      </c>
      <c r="AK1015" s="1">
        <v>80</v>
      </c>
      <c r="AL1015" s="1">
        <v>2</v>
      </c>
      <c r="AM1015" s="1">
        <v>8</v>
      </c>
      <c r="AN1015" s="1">
        <v>3</v>
      </c>
      <c r="AO1015" s="1">
        <v>3</v>
      </c>
      <c r="AP1015" s="1">
        <v>2</v>
      </c>
      <c r="AQ1015" s="1">
        <v>0</v>
      </c>
      <c r="AR1015" s="1">
        <v>2</v>
      </c>
    </row>
    <row r="1016" spans="1:44" x14ac:dyDescent="0.25">
      <c r="A1016" s="1" t="s">
        <v>56</v>
      </c>
      <c r="B1016" s="1" t="s">
        <v>45</v>
      </c>
      <c r="C1016" s="1" t="s">
        <v>69</v>
      </c>
      <c r="D1016" s="1" t="s">
        <v>59</v>
      </c>
      <c r="E1016" s="1" t="s">
        <v>60</v>
      </c>
      <c r="F1016" s="1" t="s">
        <v>49</v>
      </c>
      <c r="G1016" s="1" t="s">
        <v>1140</v>
      </c>
      <c r="H1016" s="1">
        <v>1430</v>
      </c>
      <c r="I1016" s="1" t="s">
        <v>51</v>
      </c>
      <c r="J1016" s="1" t="s">
        <v>101</v>
      </c>
      <c r="K1016" s="1" t="s">
        <v>53</v>
      </c>
      <c r="L1016" s="1" t="s">
        <v>56</v>
      </c>
      <c r="M1016" s="1" t="s">
        <v>54</v>
      </c>
      <c r="N1016" s="1">
        <v>3</v>
      </c>
      <c r="O1016" s="1">
        <v>-2</v>
      </c>
      <c r="P1016" s="1">
        <v>0</v>
      </c>
      <c r="Q1016" s="1">
        <v>31</v>
      </c>
      <c r="R1016" s="1">
        <v>0</v>
      </c>
      <c r="S1016" s="1"/>
      <c r="T1016" s="1">
        <v>0</v>
      </c>
      <c r="U1016" s="1">
        <v>1</v>
      </c>
      <c r="V1016" s="1">
        <v>182</v>
      </c>
      <c r="W1016" s="1">
        <v>8</v>
      </c>
      <c r="X1016" s="1" t="s">
        <v>134</v>
      </c>
      <c r="Y1016" s="1">
        <v>1</v>
      </c>
      <c r="Z1016" s="1">
        <v>1</v>
      </c>
      <c r="AA1016" s="1">
        <v>93</v>
      </c>
      <c r="AB1016" s="1">
        <v>3</v>
      </c>
      <c r="AC1016" s="1">
        <v>4</v>
      </c>
      <c r="AD1016" s="1">
        <v>2</v>
      </c>
      <c r="AE1016" s="1">
        <v>16422</v>
      </c>
      <c r="AF1016" s="1">
        <v>8847</v>
      </c>
      <c r="AG1016" s="1">
        <v>3</v>
      </c>
      <c r="AH1016" s="1">
        <v>11</v>
      </c>
      <c r="AI1016" s="1">
        <v>3</v>
      </c>
      <c r="AJ1016" s="1">
        <v>3</v>
      </c>
      <c r="AK1016" s="1">
        <v>80</v>
      </c>
      <c r="AL1016" s="1">
        <v>0</v>
      </c>
      <c r="AM1016" s="1">
        <v>9</v>
      </c>
      <c r="AN1016" s="1">
        <v>4</v>
      </c>
      <c r="AO1016" s="1">
        <v>3</v>
      </c>
      <c r="AP1016" s="1">
        <v>2</v>
      </c>
      <c r="AQ1016" s="1">
        <v>1</v>
      </c>
      <c r="AR1016" s="1">
        <v>0</v>
      </c>
    </row>
    <row r="1017" spans="1:44" x14ac:dyDescent="0.25">
      <c r="A1017" s="1" t="s">
        <v>56</v>
      </c>
      <c r="B1017" s="1" t="s">
        <v>57</v>
      </c>
      <c r="C1017" s="1" t="s">
        <v>69</v>
      </c>
      <c r="D1017" s="1" t="s">
        <v>59</v>
      </c>
      <c r="E1017" s="1" t="s">
        <v>60</v>
      </c>
      <c r="F1017" s="1" t="s">
        <v>66</v>
      </c>
      <c r="G1017" s="1" t="s">
        <v>1206</v>
      </c>
      <c r="H1017" s="1">
        <v>1431</v>
      </c>
      <c r="I1017" s="1" t="s">
        <v>62</v>
      </c>
      <c r="J1017" s="1" t="s">
        <v>63</v>
      </c>
      <c r="K1017" s="1" t="s">
        <v>79</v>
      </c>
      <c r="L1017" s="1" t="s">
        <v>56</v>
      </c>
      <c r="M1017" s="1" t="s">
        <v>54</v>
      </c>
      <c r="N1017" s="1">
        <v>2</v>
      </c>
      <c r="O1017" s="1">
        <v>-2</v>
      </c>
      <c r="P1017" s="1">
        <v>0</v>
      </c>
      <c r="Q1017" s="1">
        <v>34</v>
      </c>
      <c r="R1017" s="1">
        <v>0</v>
      </c>
      <c r="S1017" s="1"/>
      <c r="T1017" s="1">
        <v>0</v>
      </c>
      <c r="U1017" s="1">
        <v>1</v>
      </c>
      <c r="V1017" s="1">
        <v>560</v>
      </c>
      <c r="W1017" s="1">
        <v>1</v>
      </c>
      <c r="X1017" s="1" t="s">
        <v>71</v>
      </c>
      <c r="Y1017" s="1">
        <v>1</v>
      </c>
      <c r="Z1017" s="1">
        <v>4</v>
      </c>
      <c r="AA1017" s="1">
        <v>91</v>
      </c>
      <c r="AB1017" s="1">
        <v>3</v>
      </c>
      <c r="AC1017" s="1">
        <v>1</v>
      </c>
      <c r="AD1017" s="1">
        <v>3</v>
      </c>
      <c r="AE1017" s="1">
        <v>2996</v>
      </c>
      <c r="AF1017" s="1">
        <v>20284</v>
      </c>
      <c r="AG1017" s="1">
        <v>5</v>
      </c>
      <c r="AH1017" s="1">
        <v>14</v>
      </c>
      <c r="AI1017" s="1">
        <v>3</v>
      </c>
      <c r="AJ1017" s="1">
        <v>3</v>
      </c>
      <c r="AK1017" s="1">
        <v>80</v>
      </c>
      <c r="AL1017" s="1">
        <v>2</v>
      </c>
      <c r="AM1017" s="1">
        <v>10</v>
      </c>
      <c r="AN1017" s="1">
        <v>3</v>
      </c>
      <c r="AO1017" s="1">
        <v>4</v>
      </c>
      <c r="AP1017" s="1">
        <v>3</v>
      </c>
      <c r="AQ1017" s="1">
        <v>1</v>
      </c>
      <c r="AR1017" s="1">
        <v>3</v>
      </c>
    </row>
    <row r="1018" spans="1:44" x14ac:dyDescent="0.25">
      <c r="A1018" s="1" t="s">
        <v>44</v>
      </c>
      <c r="B1018" s="1" t="s">
        <v>45</v>
      </c>
      <c r="C1018" s="1" t="s">
        <v>69</v>
      </c>
      <c r="D1018" s="1" t="s">
        <v>47</v>
      </c>
      <c r="E1018" s="1" t="s">
        <v>60</v>
      </c>
      <c r="F1018" s="1" t="s">
        <v>49</v>
      </c>
      <c r="G1018" s="1" t="s">
        <v>1492</v>
      </c>
      <c r="H1018" s="1">
        <v>1433</v>
      </c>
      <c r="I1018" s="1" t="s">
        <v>51</v>
      </c>
      <c r="J1018" s="1" t="s">
        <v>63</v>
      </c>
      <c r="K1018" s="1" t="s">
        <v>53</v>
      </c>
      <c r="L1018" s="1" t="s">
        <v>56</v>
      </c>
      <c r="M1018" s="1" t="s">
        <v>54</v>
      </c>
      <c r="N1018" s="1">
        <v>3</v>
      </c>
      <c r="O1018" s="1">
        <v>-2</v>
      </c>
      <c r="P1018" s="1">
        <v>0</v>
      </c>
      <c r="Q1018" s="1">
        <v>31</v>
      </c>
      <c r="R1018" s="1">
        <v>1</v>
      </c>
      <c r="S1018" s="1">
        <v>1</v>
      </c>
      <c r="T1018" s="1">
        <v>1</v>
      </c>
      <c r="U1018" s="1">
        <v>0</v>
      </c>
      <c r="V1018" s="1">
        <v>202</v>
      </c>
      <c r="W1018" s="1">
        <v>8</v>
      </c>
      <c r="X1018" s="1" t="s">
        <v>77</v>
      </c>
      <c r="Y1018" s="1">
        <v>1</v>
      </c>
      <c r="Z1018" s="1">
        <v>1</v>
      </c>
      <c r="AA1018" s="1">
        <v>34</v>
      </c>
      <c r="AB1018" s="1">
        <v>2</v>
      </c>
      <c r="AC1018" s="1">
        <v>1</v>
      </c>
      <c r="AD1018" s="1">
        <v>2</v>
      </c>
      <c r="AE1018" s="1">
        <v>1261</v>
      </c>
      <c r="AF1018" s="1">
        <v>22262</v>
      </c>
      <c r="AG1018" s="1">
        <v>1</v>
      </c>
      <c r="AH1018" s="1">
        <v>12</v>
      </c>
      <c r="AI1018" s="1">
        <v>3</v>
      </c>
      <c r="AJ1018" s="1">
        <v>3</v>
      </c>
      <c r="AK1018" s="1">
        <v>80</v>
      </c>
      <c r="AL1018" s="1">
        <v>0</v>
      </c>
      <c r="AM1018" s="1">
        <v>1</v>
      </c>
      <c r="AN1018" s="1">
        <v>4</v>
      </c>
      <c r="AO1018" s="1">
        <v>1</v>
      </c>
      <c r="AP1018" s="1">
        <v>0</v>
      </c>
      <c r="AQ1018" s="1">
        <v>0</v>
      </c>
      <c r="AR1018" s="1">
        <v>0</v>
      </c>
    </row>
    <row r="1019" spans="1:44" x14ac:dyDescent="0.25">
      <c r="A1019" s="1" t="s">
        <v>56</v>
      </c>
      <c r="B1019" s="1" t="s">
        <v>45</v>
      </c>
      <c r="C1019" s="1" t="s">
        <v>69</v>
      </c>
      <c r="D1019" s="1" t="s">
        <v>59</v>
      </c>
      <c r="E1019" s="1" t="s">
        <v>60</v>
      </c>
      <c r="F1019" s="1" t="s">
        <v>49</v>
      </c>
      <c r="G1019" s="1" t="s">
        <v>1250</v>
      </c>
      <c r="H1019" s="1">
        <v>1434</v>
      </c>
      <c r="I1019" s="1" t="s">
        <v>62</v>
      </c>
      <c r="J1019" s="1" t="s">
        <v>68</v>
      </c>
      <c r="K1019" s="1" t="s">
        <v>64</v>
      </c>
      <c r="L1019" s="1" t="s">
        <v>56</v>
      </c>
      <c r="M1019" s="1" t="s">
        <v>54</v>
      </c>
      <c r="N1019" s="1">
        <v>3</v>
      </c>
      <c r="O1019" s="1">
        <v>-2</v>
      </c>
      <c r="P1019" s="1">
        <v>0</v>
      </c>
      <c r="Q1019" s="1">
        <v>27</v>
      </c>
      <c r="R1019" s="1">
        <v>0</v>
      </c>
      <c r="S1019" s="1"/>
      <c r="T1019" s="1">
        <v>0</v>
      </c>
      <c r="U1019" s="1">
        <v>1</v>
      </c>
      <c r="V1019" s="1">
        <v>1377</v>
      </c>
      <c r="W1019" s="1">
        <v>11</v>
      </c>
      <c r="X1019" s="1" t="s">
        <v>65</v>
      </c>
      <c r="Y1019" s="1">
        <v>1</v>
      </c>
      <c r="Z1019" s="1">
        <v>2</v>
      </c>
      <c r="AA1019" s="1">
        <v>91</v>
      </c>
      <c r="AB1019" s="1">
        <v>3</v>
      </c>
      <c r="AC1019" s="1">
        <v>1</v>
      </c>
      <c r="AD1019" s="1">
        <v>3</v>
      </c>
      <c r="AE1019" s="1">
        <v>2099</v>
      </c>
      <c r="AF1019" s="1">
        <v>7679</v>
      </c>
      <c r="AG1019" s="1">
        <v>0</v>
      </c>
      <c r="AH1019" s="1">
        <v>14</v>
      </c>
      <c r="AI1019" s="1">
        <v>3</v>
      </c>
      <c r="AJ1019" s="1">
        <v>2</v>
      </c>
      <c r="AK1019" s="1">
        <v>80</v>
      </c>
      <c r="AL1019" s="1">
        <v>0</v>
      </c>
      <c r="AM1019" s="1">
        <v>6</v>
      </c>
      <c r="AN1019" s="1">
        <v>4</v>
      </c>
      <c r="AO1019" s="1">
        <v>5</v>
      </c>
      <c r="AP1019" s="1">
        <v>0</v>
      </c>
      <c r="AQ1019" s="1">
        <v>1</v>
      </c>
      <c r="AR1019" s="1">
        <v>4</v>
      </c>
    </row>
    <row r="1020" spans="1:44" x14ac:dyDescent="0.25">
      <c r="A1020" s="1" t="s">
        <v>56</v>
      </c>
      <c r="B1020" s="1" t="s">
        <v>45</v>
      </c>
      <c r="C1020" s="1" t="s">
        <v>46</v>
      </c>
      <c r="D1020" s="1" t="s">
        <v>59</v>
      </c>
      <c r="E1020" s="1" t="s">
        <v>60</v>
      </c>
      <c r="F1020" s="1" t="s">
        <v>49</v>
      </c>
      <c r="G1020" s="1" t="s">
        <v>1291</v>
      </c>
      <c r="H1020" s="1">
        <v>1435</v>
      </c>
      <c r="I1020" s="1" t="s">
        <v>62</v>
      </c>
      <c r="J1020" s="1" t="s">
        <v>68</v>
      </c>
      <c r="K1020" s="1" t="s">
        <v>53</v>
      </c>
      <c r="L1020" s="1" t="s">
        <v>56</v>
      </c>
      <c r="M1020" s="1" t="s">
        <v>54</v>
      </c>
      <c r="N1020" s="1">
        <v>2</v>
      </c>
      <c r="O1020" s="1">
        <v>-2</v>
      </c>
      <c r="P1020" s="1">
        <v>0</v>
      </c>
      <c r="Q1020" s="1">
        <v>36</v>
      </c>
      <c r="R1020" s="1">
        <v>0</v>
      </c>
      <c r="S1020" s="1"/>
      <c r="T1020" s="1">
        <v>0</v>
      </c>
      <c r="U1020" s="1">
        <v>1</v>
      </c>
      <c r="V1020" s="1">
        <v>172</v>
      </c>
      <c r="W1020" s="1">
        <v>4</v>
      </c>
      <c r="X1020" s="1" t="s">
        <v>71</v>
      </c>
      <c r="Y1020" s="1">
        <v>1</v>
      </c>
      <c r="Z1020" s="1">
        <v>1</v>
      </c>
      <c r="AA1020" s="1">
        <v>37</v>
      </c>
      <c r="AB1020" s="1">
        <v>2</v>
      </c>
      <c r="AC1020" s="1">
        <v>2</v>
      </c>
      <c r="AD1020" s="1">
        <v>4</v>
      </c>
      <c r="AE1020" s="1">
        <v>5810</v>
      </c>
      <c r="AF1020" s="1">
        <v>22604</v>
      </c>
      <c r="AG1020" s="1">
        <v>1</v>
      </c>
      <c r="AH1020" s="1">
        <v>16</v>
      </c>
      <c r="AI1020" s="1">
        <v>3</v>
      </c>
      <c r="AJ1020" s="1">
        <v>3</v>
      </c>
      <c r="AK1020" s="1">
        <v>80</v>
      </c>
      <c r="AL1020" s="1">
        <v>0</v>
      </c>
      <c r="AM1020" s="1">
        <v>10</v>
      </c>
      <c r="AN1020" s="1">
        <v>2</v>
      </c>
      <c r="AO1020" s="1">
        <v>10</v>
      </c>
      <c r="AP1020" s="1">
        <v>4</v>
      </c>
      <c r="AQ1020" s="1">
        <v>1</v>
      </c>
      <c r="AR1020" s="1">
        <v>8</v>
      </c>
    </row>
    <row r="1021" spans="1:44" x14ac:dyDescent="0.25">
      <c r="A1021" s="1" t="s">
        <v>56</v>
      </c>
      <c r="B1021" s="1" t="s">
        <v>45</v>
      </c>
      <c r="C1021" s="1" t="s">
        <v>46</v>
      </c>
      <c r="D1021" s="1" t="s">
        <v>59</v>
      </c>
      <c r="E1021" s="1" t="s">
        <v>48</v>
      </c>
      <c r="F1021" s="1" t="s">
        <v>106</v>
      </c>
      <c r="G1021" s="1" t="s">
        <v>1167</v>
      </c>
      <c r="H1021" s="1">
        <v>1436</v>
      </c>
      <c r="I1021" s="1" t="s">
        <v>51</v>
      </c>
      <c r="J1021" s="1" t="s">
        <v>52</v>
      </c>
      <c r="K1021" s="1" t="s">
        <v>64</v>
      </c>
      <c r="L1021" s="1" t="s">
        <v>56</v>
      </c>
      <c r="M1021" s="1" t="s">
        <v>54</v>
      </c>
      <c r="N1021" s="1">
        <v>3</v>
      </c>
      <c r="O1021" s="1">
        <v>-2</v>
      </c>
      <c r="P1021" s="1">
        <v>0</v>
      </c>
      <c r="Q1021" s="1">
        <v>36</v>
      </c>
      <c r="R1021" s="1">
        <v>0</v>
      </c>
      <c r="S1021" s="1"/>
      <c r="T1021" s="1">
        <v>0</v>
      </c>
      <c r="U1021" s="1">
        <v>1</v>
      </c>
      <c r="V1021" s="1">
        <v>329</v>
      </c>
      <c r="W1021" s="1">
        <v>16</v>
      </c>
      <c r="X1021" s="1" t="s">
        <v>71</v>
      </c>
      <c r="Y1021" s="1">
        <v>1</v>
      </c>
      <c r="Z1021" s="1">
        <v>3</v>
      </c>
      <c r="AA1021" s="1">
        <v>98</v>
      </c>
      <c r="AB1021" s="1">
        <v>2</v>
      </c>
      <c r="AC1021" s="1">
        <v>2</v>
      </c>
      <c r="AD1021" s="1">
        <v>2</v>
      </c>
      <c r="AE1021" s="1">
        <v>5647</v>
      </c>
      <c r="AF1021" s="1">
        <v>13494</v>
      </c>
      <c r="AG1021" s="1">
        <v>4</v>
      </c>
      <c r="AH1021" s="1">
        <v>13</v>
      </c>
      <c r="AI1021" s="1">
        <v>3</v>
      </c>
      <c r="AJ1021" s="1">
        <v>1</v>
      </c>
      <c r="AK1021" s="1">
        <v>80</v>
      </c>
      <c r="AL1021" s="1">
        <v>2</v>
      </c>
      <c r="AM1021" s="1">
        <v>11</v>
      </c>
      <c r="AN1021" s="1">
        <v>2</v>
      </c>
      <c r="AO1021" s="1">
        <v>3</v>
      </c>
      <c r="AP1021" s="1">
        <v>2</v>
      </c>
      <c r="AQ1021" s="1">
        <v>0</v>
      </c>
      <c r="AR1021" s="1">
        <v>2</v>
      </c>
    </row>
    <row r="1022" spans="1:44" x14ac:dyDescent="0.25">
      <c r="A1022" s="1" t="s">
        <v>56</v>
      </c>
      <c r="B1022" s="1" t="s">
        <v>45</v>
      </c>
      <c r="C1022" s="1" t="s">
        <v>58</v>
      </c>
      <c r="D1022" s="1" t="s">
        <v>59</v>
      </c>
      <c r="E1022" s="1" t="s">
        <v>60</v>
      </c>
      <c r="F1022" s="1" t="s">
        <v>113</v>
      </c>
      <c r="G1022" s="1" t="s">
        <v>1260</v>
      </c>
      <c r="H1022" s="1">
        <v>1438</v>
      </c>
      <c r="I1022" s="1" t="s">
        <v>62</v>
      </c>
      <c r="J1022" s="1" t="s">
        <v>63</v>
      </c>
      <c r="K1022" s="1" t="s">
        <v>64</v>
      </c>
      <c r="L1022" s="1" t="s">
        <v>56</v>
      </c>
      <c r="M1022" s="1" t="s">
        <v>54</v>
      </c>
      <c r="N1022" s="1">
        <v>2</v>
      </c>
      <c r="O1022" s="1">
        <v>-2</v>
      </c>
      <c r="P1022" s="1">
        <v>0</v>
      </c>
      <c r="Q1022" s="1">
        <v>47</v>
      </c>
      <c r="R1022" s="1">
        <v>0</v>
      </c>
      <c r="S1022" s="1"/>
      <c r="T1022" s="1">
        <v>0</v>
      </c>
      <c r="U1022" s="1">
        <v>1</v>
      </c>
      <c r="V1022" s="1">
        <v>465</v>
      </c>
      <c r="W1022" s="1">
        <v>1</v>
      </c>
      <c r="X1022" s="1" t="s">
        <v>77</v>
      </c>
      <c r="Y1022" s="1">
        <v>1</v>
      </c>
      <c r="Z1022" s="1">
        <v>4</v>
      </c>
      <c r="AA1022" s="1">
        <v>74</v>
      </c>
      <c r="AB1022" s="1">
        <v>3</v>
      </c>
      <c r="AC1022" s="1">
        <v>1</v>
      </c>
      <c r="AD1022" s="1">
        <v>4</v>
      </c>
      <c r="AE1022" s="1">
        <v>3420</v>
      </c>
      <c r="AF1022" s="1">
        <v>10205</v>
      </c>
      <c r="AG1022" s="1">
        <v>7</v>
      </c>
      <c r="AH1022" s="1">
        <v>12</v>
      </c>
      <c r="AI1022" s="1">
        <v>3</v>
      </c>
      <c r="AJ1022" s="1">
        <v>3</v>
      </c>
      <c r="AK1022" s="1">
        <v>80</v>
      </c>
      <c r="AL1022" s="1">
        <v>1</v>
      </c>
      <c r="AM1022" s="1">
        <v>17</v>
      </c>
      <c r="AN1022" s="1">
        <v>2</v>
      </c>
      <c r="AO1022" s="1">
        <v>6</v>
      </c>
      <c r="AP1022" s="1">
        <v>5</v>
      </c>
      <c r="AQ1022" s="1">
        <v>1</v>
      </c>
      <c r="AR1022" s="1">
        <v>2</v>
      </c>
    </row>
    <row r="1023" spans="1:44" x14ac:dyDescent="0.25">
      <c r="A1023" s="1" t="s">
        <v>44</v>
      </c>
      <c r="B1023" s="1" t="s">
        <v>45</v>
      </c>
      <c r="C1023" s="1" t="s">
        <v>69</v>
      </c>
      <c r="D1023" s="1" t="s">
        <v>47</v>
      </c>
      <c r="E1023" s="1" t="s">
        <v>48</v>
      </c>
      <c r="F1023" s="1" t="s">
        <v>49</v>
      </c>
      <c r="G1023" s="1" t="s">
        <v>1512</v>
      </c>
      <c r="H1023" s="1">
        <v>1439</v>
      </c>
      <c r="I1023" s="1" t="s">
        <v>62</v>
      </c>
      <c r="J1023" s="1" t="s">
        <v>99</v>
      </c>
      <c r="K1023" s="1" t="s">
        <v>64</v>
      </c>
      <c r="L1023" s="1" t="s">
        <v>56</v>
      </c>
      <c r="M1023" s="1" t="s">
        <v>54</v>
      </c>
      <c r="N1023" s="1">
        <v>2</v>
      </c>
      <c r="O1023" s="1">
        <v>-2</v>
      </c>
      <c r="P1023" s="1">
        <v>0</v>
      </c>
      <c r="Q1023" s="1">
        <v>25</v>
      </c>
      <c r="R1023" s="1">
        <v>1</v>
      </c>
      <c r="S1023" s="1">
        <v>1</v>
      </c>
      <c r="T1023" s="1">
        <v>1</v>
      </c>
      <c r="U1023" s="1">
        <v>0</v>
      </c>
      <c r="V1023" s="1">
        <v>383</v>
      </c>
      <c r="W1023" s="1">
        <v>9</v>
      </c>
      <c r="X1023" s="1" t="s">
        <v>55</v>
      </c>
      <c r="Y1023" s="1">
        <v>1</v>
      </c>
      <c r="Z1023" s="1">
        <v>1</v>
      </c>
      <c r="AA1023" s="1">
        <v>68</v>
      </c>
      <c r="AB1023" s="1">
        <v>2</v>
      </c>
      <c r="AC1023" s="1">
        <v>1</v>
      </c>
      <c r="AD1023" s="1">
        <v>1</v>
      </c>
      <c r="AE1023" s="1">
        <v>4400</v>
      </c>
      <c r="AF1023" s="1">
        <v>15182</v>
      </c>
      <c r="AG1023" s="1">
        <v>3</v>
      </c>
      <c r="AH1023" s="1">
        <v>12</v>
      </c>
      <c r="AI1023" s="1">
        <v>3</v>
      </c>
      <c r="AJ1023" s="1">
        <v>1</v>
      </c>
      <c r="AK1023" s="1">
        <v>80</v>
      </c>
      <c r="AL1023" s="1">
        <v>0</v>
      </c>
      <c r="AM1023" s="1">
        <v>6</v>
      </c>
      <c r="AN1023" s="1">
        <v>3</v>
      </c>
      <c r="AO1023" s="1">
        <v>3</v>
      </c>
      <c r="AP1023" s="1">
        <v>2</v>
      </c>
      <c r="AQ1023" s="1">
        <v>2</v>
      </c>
      <c r="AR1023" s="1">
        <v>2</v>
      </c>
    </row>
    <row r="1024" spans="1:44" x14ac:dyDescent="0.25">
      <c r="A1024" s="1" t="s">
        <v>56</v>
      </c>
      <c r="B1024" s="1" t="s">
        <v>91</v>
      </c>
      <c r="C1024" s="1" t="s">
        <v>46</v>
      </c>
      <c r="D1024" s="1" t="s">
        <v>59</v>
      </c>
      <c r="E1024" s="1" t="s">
        <v>60</v>
      </c>
      <c r="F1024" s="1" t="s">
        <v>113</v>
      </c>
      <c r="G1024" s="1" t="s">
        <v>1194</v>
      </c>
      <c r="H1024" s="1">
        <v>1440</v>
      </c>
      <c r="I1024" s="1" t="s">
        <v>62</v>
      </c>
      <c r="J1024" s="1" t="s">
        <v>68</v>
      </c>
      <c r="K1024" s="1" t="s">
        <v>53</v>
      </c>
      <c r="L1024" s="1" t="s">
        <v>56</v>
      </c>
      <c r="M1024" s="1" t="s">
        <v>54</v>
      </c>
      <c r="N1024" s="1">
        <v>2</v>
      </c>
      <c r="O1024" s="1">
        <v>-2</v>
      </c>
      <c r="P1024" s="1">
        <v>0</v>
      </c>
      <c r="Q1024" s="1">
        <v>37</v>
      </c>
      <c r="R1024" s="1">
        <v>0</v>
      </c>
      <c r="S1024" s="1"/>
      <c r="T1024" s="1">
        <v>0</v>
      </c>
      <c r="U1024" s="1">
        <v>1</v>
      </c>
      <c r="V1024" s="1">
        <v>1413</v>
      </c>
      <c r="W1024" s="1">
        <v>5</v>
      </c>
      <c r="X1024" s="1" t="s">
        <v>55</v>
      </c>
      <c r="Y1024" s="1">
        <v>1</v>
      </c>
      <c r="Z1024" s="1">
        <v>4</v>
      </c>
      <c r="AA1024" s="1">
        <v>84</v>
      </c>
      <c r="AB1024" s="1">
        <v>4</v>
      </c>
      <c r="AC1024" s="1">
        <v>1</v>
      </c>
      <c r="AD1024" s="1">
        <v>4</v>
      </c>
      <c r="AE1024" s="1">
        <v>3500</v>
      </c>
      <c r="AF1024" s="1">
        <v>25470</v>
      </c>
      <c r="AG1024" s="1">
        <v>0</v>
      </c>
      <c r="AH1024" s="1">
        <v>14</v>
      </c>
      <c r="AI1024" s="1">
        <v>3</v>
      </c>
      <c r="AJ1024" s="1">
        <v>1</v>
      </c>
      <c r="AK1024" s="1">
        <v>80</v>
      </c>
      <c r="AL1024" s="1">
        <v>0</v>
      </c>
      <c r="AM1024" s="1">
        <v>7</v>
      </c>
      <c r="AN1024" s="1">
        <v>1</v>
      </c>
      <c r="AO1024" s="1">
        <v>6</v>
      </c>
      <c r="AP1024" s="1">
        <v>5</v>
      </c>
      <c r="AQ1024" s="1">
        <v>1</v>
      </c>
      <c r="AR1024" s="1">
        <v>3</v>
      </c>
    </row>
    <row r="1025" spans="1:44" x14ac:dyDescent="0.25">
      <c r="A1025" s="1" t="s">
        <v>56</v>
      </c>
      <c r="B1025" s="1" t="s">
        <v>45</v>
      </c>
      <c r="C1025" s="1" t="s">
        <v>75</v>
      </c>
      <c r="D1025" s="1" t="s">
        <v>59</v>
      </c>
      <c r="E1025" s="1" t="s">
        <v>60</v>
      </c>
      <c r="F1025" s="1" t="s">
        <v>49</v>
      </c>
      <c r="G1025" s="1" t="s">
        <v>1432</v>
      </c>
      <c r="H1025" s="1">
        <v>1441</v>
      </c>
      <c r="I1025" s="1" t="s">
        <v>51</v>
      </c>
      <c r="J1025" s="1" t="s">
        <v>63</v>
      </c>
      <c r="K1025" s="1" t="s">
        <v>64</v>
      </c>
      <c r="L1025" s="1" t="s">
        <v>56</v>
      </c>
      <c r="M1025" s="1" t="s">
        <v>54</v>
      </c>
      <c r="N1025" s="1">
        <v>3</v>
      </c>
      <c r="O1025" s="1">
        <v>-2</v>
      </c>
      <c r="P1025" s="1">
        <v>0</v>
      </c>
      <c r="Q1025" s="1">
        <v>56</v>
      </c>
      <c r="R1025" s="1">
        <v>0</v>
      </c>
      <c r="S1025" s="1"/>
      <c r="T1025" s="1">
        <v>0</v>
      </c>
      <c r="U1025" s="1">
        <v>1</v>
      </c>
      <c r="V1025" s="1">
        <v>1255</v>
      </c>
      <c r="W1025" s="1">
        <v>1</v>
      </c>
      <c r="X1025" s="1" t="s">
        <v>55</v>
      </c>
      <c r="Y1025" s="1">
        <v>1</v>
      </c>
      <c r="Z1025" s="1">
        <v>1</v>
      </c>
      <c r="AA1025" s="1">
        <v>90</v>
      </c>
      <c r="AB1025" s="1">
        <v>3</v>
      </c>
      <c r="AC1025" s="1">
        <v>1</v>
      </c>
      <c r="AD1025" s="1">
        <v>1</v>
      </c>
      <c r="AE1025" s="1">
        <v>2066</v>
      </c>
      <c r="AF1025" s="1">
        <v>10494</v>
      </c>
      <c r="AG1025" s="1">
        <v>2</v>
      </c>
      <c r="AH1025" s="1">
        <v>22</v>
      </c>
      <c r="AI1025" s="1">
        <v>4</v>
      </c>
      <c r="AJ1025" s="1">
        <v>4</v>
      </c>
      <c r="AK1025" s="1">
        <v>80</v>
      </c>
      <c r="AL1025" s="1">
        <v>1</v>
      </c>
      <c r="AM1025" s="1">
        <v>5</v>
      </c>
      <c r="AN1025" s="1">
        <v>4</v>
      </c>
      <c r="AO1025" s="1">
        <v>3</v>
      </c>
      <c r="AP1025" s="1">
        <v>2</v>
      </c>
      <c r="AQ1025" s="1">
        <v>1</v>
      </c>
      <c r="AR1025" s="1">
        <v>0</v>
      </c>
    </row>
    <row r="1026" spans="1:44" x14ac:dyDescent="0.25">
      <c r="A1026" s="1" t="s">
        <v>56</v>
      </c>
      <c r="B1026" s="1" t="s">
        <v>45</v>
      </c>
      <c r="C1026" s="1" t="s">
        <v>58</v>
      </c>
      <c r="D1026" s="1" t="s">
        <v>59</v>
      </c>
      <c r="E1026" s="1" t="s">
        <v>60</v>
      </c>
      <c r="F1026" s="1" t="s">
        <v>72</v>
      </c>
      <c r="G1026" s="1" t="s">
        <v>1135</v>
      </c>
      <c r="H1026" s="1">
        <v>1443</v>
      </c>
      <c r="I1026" s="1" t="s">
        <v>51</v>
      </c>
      <c r="J1026" s="1" t="s">
        <v>101</v>
      </c>
      <c r="K1026" s="1" t="s">
        <v>64</v>
      </c>
      <c r="L1026" s="1" t="s">
        <v>56</v>
      </c>
      <c r="M1026" s="1" t="s">
        <v>54</v>
      </c>
      <c r="N1026" s="1">
        <v>2</v>
      </c>
      <c r="O1026" s="1">
        <v>-2</v>
      </c>
      <c r="P1026" s="1">
        <v>0</v>
      </c>
      <c r="Q1026" s="1">
        <v>47</v>
      </c>
      <c r="R1026" s="1">
        <v>0</v>
      </c>
      <c r="S1026" s="1"/>
      <c r="T1026" s="1">
        <v>0</v>
      </c>
      <c r="U1026" s="1">
        <v>1</v>
      </c>
      <c r="V1026" s="1">
        <v>359</v>
      </c>
      <c r="W1026" s="1">
        <v>2</v>
      </c>
      <c r="X1026" s="1" t="s">
        <v>71</v>
      </c>
      <c r="Y1026" s="1">
        <v>1</v>
      </c>
      <c r="Z1026" s="1">
        <v>1</v>
      </c>
      <c r="AA1026" s="1">
        <v>82</v>
      </c>
      <c r="AB1026" s="1">
        <v>3</v>
      </c>
      <c r="AC1026" s="1">
        <v>4</v>
      </c>
      <c r="AD1026" s="1">
        <v>3</v>
      </c>
      <c r="AE1026" s="1">
        <v>17169</v>
      </c>
      <c r="AF1026" s="1">
        <v>26703</v>
      </c>
      <c r="AG1026" s="1">
        <v>3</v>
      </c>
      <c r="AH1026" s="1">
        <v>19</v>
      </c>
      <c r="AI1026" s="1">
        <v>3</v>
      </c>
      <c r="AJ1026" s="1">
        <v>2</v>
      </c>
      <c r="AK1026" s="1">
        <v>80</v>
      </c>
      <c r="AL1026" s="1">
        <v>2</v>
      </c>
      <c r="AM1026" s="1">
        <v>26</v>
      </c>
      <c r="AN1026" s="1">
        <v>4</v>
      </c>
      <c r="AO1026" s="1">
        <v>20</v>
      </c>
      <c r="AP1026" s="1">
        <v>17</v>
      </c>
      <c r="AQ1026" s="1">
        <v>5</v>
      </c>
      <c r="AR1026" s="1">
        <v>6</v>
      </c>
    </row>
    <row r="1027" spans="1:44" x14ac:dyDescent="0.25">
      <c r="A1027" s="1" t="s">
        <v>56</v>
      </c>
      <c r="B1027" s="1" t="s">
        <v>45</v>
      </c>
      <c r="C1027" s="1" t="s">
        <v>92</v>
      </c>
      <c r="D1027" s="1" t="s">
        <v>59</v>
      </c>
      <c r="E1027" s="1" t="s">
        <v>48</v>
      </c>
      <c r="F1027" s="1" t="s">
        <v>72</v>
      </c>
      <c r="G1027" s="1" t="s">
        <v>1378</v>
      </c>
      <c r="H1027" s="1">
        <v>1445</v>
      </c>
      <c r="I1027" s="1" t="s">
        <v>51</v>
      </c>
      <c r="J1027" s="1" t="s">
        <v>52</v>
      </c>
      <c r="K1027" s="1" t="s">
        <v>64</v>
      </c>
      <c r="L1027" s="1" t="s">
        <v>44</v>
      </c>
      <c r="M1027" s="1" t="s">
        <v>54</v>
      </c>
      <c r="N1027" s="1">
        <v>3</v>
      </c>
      <c r="O1027" s="1">
        <v>-2</v>
      </c>
      <c r="P1027" s="1">
        <v>0</v>
      </c>
      <c r="Q1027" s="1">
        <v>24</v>
      </c>
      <c r="R1027" s="1">
        <v>0</v>
      </c>
      <c r="S1027" s="1"/>
      <c r="T1027" s="1">
        <v>0</v>
      </c>
      <c r="U1027" s="1">
        <v>1</v>
      </c>
      <c r="V1027" s="1">
        <v>1476</v>
      </c>
      <c r="W1027" s="1">
        <v>4</v>
      </c>
      <c r="X1027" s="1" t="s">
        <v>65</v>
      </c>
      <c r="Y1027" s="1">
        <v>1</v>
      </c>
      <c r="Z1027" s="1">
        <v>4</v>
      </c>
      <c r="AA1027" s="1">
        <v>42</v>
      </c>
      <c r="AB1027" s="1">
        <v>3</v>
      </c>
      <c r="AC1027" s="1">
        <v>2</v>
      </c>
      <c r="AD1027" s="1">
        <v>3</v>
      </c>
      <c r="AE1027" s="1">
        <v>4162</v>
      </c>
      <c r="AF1027" s="1">
        <v>15211</v>
      </c>
      <c r="AG1027" s="1">
        <v>1</v>
      </c>
      <c r="AH1027" s="1">
        <v>12</v>
      </c>
      <c r="AI1027" s="1">
        <v>3</v>
      </c>
      <c r="AJ1027" s="1">
        <v>3</v>
      </c>
      <c r="AK1027" s="1">
        <v>80</v>
      </c>
      <c r="AL1027" s="1">
        <v>2</v>
      </c>
      <c r="AM1027" s="1">
        <v>5</v>
      </c>
      <c r="AN1027" s="1">
        <v>3</v>
      </c>
      <c r="AO1027" s="1">
        <v>5</v>
      </c>
      <c r="AP1027" s="1">
        <v>4</v>
      </c>
      <c r="AQ1027" s="1">
        <v>0</v>
      </c>
      <c r="AR1027" s="1">
        <v>3</v>
      </c>
    </row>
    <row r="1028" spans="1:44" x14ac:dyDescent="0.25">
      <c r="A1028" s="1" t="s">
        <v>56</v>
      </c>
      <c r="B1028" s="1" t="s">
        <v>45</v>
      </c>
      <c r="C1028" s="1" t="s">
        <v>69</v>
      </c>
      <c r="D1028" s="1" t="s">
        <v>59</v>
      </c>
      <c r="E1028" s="1" t="s">
        <v>48</v>
      </c>
      <c r="F1028" s="1" t="s">
        <v>106</v>
      </c>
      <c r="G1028" s="1" t="s">
        <v>1331</v>
      </c>
      <c r="H1028" s="1">
        <v>1446</v>
      </c>
      <c r="I1028" s="1" t="s">
        <v>62</v>
      </c>
      <c r="J1028" s="1" t="s">
        <v>52</v>
      </c>
      <c r="K1028" s="1" t="s">
        <v>64</v>
      </c>
      <c r="L1028" s="1" t="s">
        <v>56</v>
      </c>
      <c r="M1028" s="1" t="s">
        <v>54</v>
      </c>
      <c r="N1028" s="1">
        <v>3</v>
      </c>
      <c r="O1028" s="1">
        <v>-2</v>
      </c>
      <c r="P1028" s="1">
        <v>0</v>
      </c>
      <c r="Q1028" s="1">
        <v>32</v>
      </c>
      <c r="R1028" s="1">
        <v>0</v>
      </c>
      <c r="S1028" s="1"/>
      <c r="T1028" s="1">
        <v>0</v>
      </c>
      <c r="U1028" s="1">
        <v>1</v>
      </c>
      <c r="V1028" s="1">
        <v>601</v>
      </c>
      <c r="W1028" s="1">
        <v>7</v>
      </c>
      <c r="X1028" s="1" t="s">
        <v>134</v>
      </c>
      <c r="Y1028" s="1">
        <v>1</v>
      </c>
      <c r="Z1028" s="1">
        <v>4</v>
      </c>
      <c r="AA1028" s="1">
        <v>97</v>
      </c>
      <c r="AB1028" s="1">
        <v>3</v>
      </c>
      <c r="AC1028" s="1">
        <v>2</v>
      </c>
      <c r="AD1028" s="1">
        <v>2</v>
      </c>
      <c r="AE1028" s="1">
        <v>9204</v>
      </c>
      <c r="AF1028" s="1">
        <v>23343</v>
      </c>
      <c r="AG1028" s="1">
        <v>4</v>
      </c>
      <c r="AH1028" s="1">
        <v>12</v>
      </c>
      <c r="AI1028" s="1">
        <v>3</v>
      </c>
      <c r="AJ1028" s="1">
        <v>3</v>
      </c>
      <c r="AK1028" s="1">
        <v>80</v>
      </c>
      <c r="AL1028" s="1">
        <v>1</v>
      </c>
      <c r="AM1028" s="1">
        <v>7</v>
      </c>
      <c r="AN1028" s="1">
        <v>2</v>
      </c>
      <c r="AO1028" s="1">
        <v>4</v>
      </c>
      <c r="AP1028" s="1">
        <v>3</v>
      </c>
      <c r="AQ1028" s="1">
        <v>0</v>
      </c>
      <c r="AR1028" s="1">
        <v>3</v>
      </c>
    </row>
    <row r="1029" spans="1:44" x14ac:dyDescent="0.25">
      <c r="A1029" s="1" t="s">
        <v>56</v>
      </c>
      <c r="B1029" s="1" t="s">
        <v>45</v>
      </c>
      <c r="C1029" s="1" t="s">
        <v>69</v>
      </c>
      <c r="D1029" s="1" t="s">
        <v>59</v>
      </c>
      <c r="E1029" s="1" t="s">
        <v>60</v>
      </c>
      <c r="F1029" s="1" t="s">
        <v>49</v>
      </c>
      <c r="G1029" s="1" t="s">
        <v>1126</v>
      </c>
      <c r="H1029" s="1">
        <v>1447</v>
      </c>
      <c r="I1029" s="1" t="s">
        <v>51</v>
      </c>
      <c r="J1029" s="1" t="s">
        <v>68</v>
      </c>
      <c r="K1029" s="1" t="s">
        <v>64</v>
      </c>
      <c r="L1029" s="1" t="s">
        <v>56</v>
      </c>
      <c r="M1029" s="1" t="s">
        <v>54</v>
      </c>
      <c r="N1029" s="1">
        <v>2</v>
      </c>
      <c r="O1029" s="1">
        <v>-2</v>
      </c>
      <c r="P1029" s="1">
        <v>0</v>
      </c>
      <c r="Q1029" s="1">
        <v>34</v>
      </c>
      <c r="R1029" s="1">
        <v>0</v>
      </c>
      <c r="S1029" s="1"/>
      <c r="T1029" s="1">
        <v>0</v>
      </c>
      <c r="U1029" s="1">
        <v>1</v>
      </c>
      <c r="V1029" s="1">
        <v>401</v>
      </c>
      <c r="W1029" s="1">
        <v>1</v>
      </c>
      <c r="X1029" s="1" t="s">
        <v>77</v>
      </c>
      <c r="Y1029" s="1">
        <v>1</v>
      </c>
      <c r="Z1029" s="1">
        <v>4</v>
      </c>
      <c r="AA1029" s="1">
        <v>86</v>
      </c>
      <c r="AB1029" s="1">
        <v>2</v>
      </c>
      <c r="AC1029" s="1">
        <v>1</v>
      </c>
      <c r="AD1029" s="1">
        <v>2</v>
      </c>
      <c r="AE1029" s="1">
        <v>3294</v>
      </c>
      <c r="AF1029" s="1">
        <v>3708</v>
      </c>
      <c r="AG1029" s="1">
        <v>5</v>
      </c>
      <c r="AH1029" s="1">
        <v>17</v>
      </c>
      <c r="AI1029" s="1">
        <v>3</v>
      </c>
      <c r="AJ1029" s="1">
        <v>1</v>
      </c>
      <c r="AK1029" s="1">
        <v>80</v>
      </c>
      <c r="AL1029" s="1">
        <v>1</v>
      </c>
      <c r="AM1029" s="1">
        <v>7</v>
      </c>
      <c r="AN1029" s="1">
        <v>2</v>
      </c>
      <c r="AO1029" s="1">
        <v>5</v>
      </c>
      <c r="AP1029" s="1">
        <v>4</v>
      </c>
      <c r="AQ1029" s="1">
        <v>0</v>
      </c>
      <c r="AR1029" s="1">
        <v>2</v>
      </c>
    </row>
    <row r="1030" spans="1:44" x14ac:dyDescent="0.25">
      <c r="A1030" s="1" t="s">
        <v>56</v>
      </c>
      <c r="B1030" s="1" t="s">
        <v>45</v>
      </c>
      <c r="C1030" s="1" t="s">
        <v>46</v>
      </c>
      <c r="D1030" s="1" t="s">
        <v>59</v>
      </c>
      <c r="E1030" s="1" t="s">
        <v>60</v>
      </c>
      <c r="F1030" s="1" t="s">
        <v>72</v>
      </c>
      <c r="G1030" s="1" t="s">
        <v>1402</v>
      </c>
      <c r="H1030" s="1">
        <v>1448</v>
      </c>
      <c r="I1030" s="1" t="s">
        <v>62</v>
      </c>
      <c r="J1030" s="1" t="s">
        <v>63</v>
      </c>
      <c r="K1030" s="1" t="s">
        <v>64</v>
      </c>
      <c r="L1030" s="1" t="s">
        <v>44</v>
      </c>
      <c r="M1030" s="1" t="s">
        <v>54</v>
      </c>
      <c r="N1030" s="1">
        <v>5</v>
      </c>
      <c r="O1030" s="1">
        <v>-2</v>
      </c>
      <c r="P1030" s="1">
        <v>0</v>
      </c>
      <c r="Q1030" s="1">
        <v>41</v>
      </c>
      <c r="R1030" s="1">
        <v>0</v>
      </c>
      <c r="S1030" s="1"/>
      <c r="T1030" s="1">
        <v>0</v>
      </c>
      <c r="U1030" s="1">
        <v>1</v>
      </c>
      <c r="V1030" s="1">
        <v>1283</v>
      </c>
      <c r="W1030" s="1">
        <v>5</v>
      </c>
      <c r="X1030" s="1" t="s">
        <v>134</v>
      </c>
      <c r="Y1030" s="1">
        <v>1</v>
      </c>
      <c r="Z1030" s="1">
        <v>2</v>
      </c>
      <c r="AA1030" s="1">
        <v>90</v>
      </c>
      <c r="AB1030" s="1">
        <v>4</v>
      </c>
      <c r="AC1030" s="1">
        <v>1</v>
      </c>
      <c r="AD1030" s="1">
        <v>3</v>
      </c>
      <c r="AE1030" s="1">
        <v>2127</v>
      </c>
      <c r="AF1030" s="1">
        <v>5561</v>
      </c>
      <c r="AG1030" s="1">
        <v>2</v>
      </c>
      <c r="AH1030" s="1">
        <v>12</v>
      </c>
      <c r="AI1030" s="1">
        <v>3</v>
      </c>
      <c r="AJ1030" s="1">
        <v>1</v>
      </c>
      <c r="AK1030" s="1">
        <v>80</v>
      </c>
      <c r="AL1030" s="1">
        <v>0</v>
      </c>
      <c r="AM1030" s="1">
        <v>7</v>
      </c>
      <c r="AN1030" s="1">
        <v>2</v>
      </c>
      <c r="AO1030" s="1">
        <v>4</v>
      </c>
      <c r="AP1030" s="1">
        <v>2</v>
      </c>
      <c r="AQ1030" s="1">
        <v>0</v>
      </c>
      <c r="AR1030" s="1">
        <v>3</v>
      </c>
    </row>
    <row r="1031" spans="1:44" x14ac:dyDescent="0.25">
      <c r="A1031" s="1" t="s">
        <v>56</v>
      </c>
      <c r="B1031" s="1" t="s">
        <v>91</v>
      </c>
      <c r="C1031" s="1" t="s">
        <v>46</v>
      </c>
      <c r="D1031" s="1" t="s">
        <v>59</v>
      </c>
      <c r="E1031" s="1" t="s">
        <v>60</v>
      </c>
      <c r="F1031" s="1" t="s">
        <v>66</v>
      </c>
      <c r="G1031" s="1" t="s">
        <v>1184</v>
      </c>
      <c r="H1031" s="1">
        <v>1449</v>
      </c>
      <c r="I1031" s="1" t="s">
        <v>62</v>
      </c>
      <c r="J1031" s="1" t="s">
        <v>68</v>
      </c>
      <c r="K1031" s="1" t="s">
        <v>79</v>
      </c>
      <c r="L1031" s="1" t="s">
        <v>56</v>
      </c>
      <c r="M1031" s="1" t="s">
        <v>54</v>
      </c>
      <c r="N1031" s="1">
        <v>2</v>
      </c>
      <c r="O1031" s="1">
        <v>-2</v>
      </c>
      <c r="P1031" s="1">
        <v>0</v>
      </c>
      <c r="Q1031" s="1">
        <v>40</v>
      </c>
      <c r="R1031" s="1">
        <v>0</v>
      </c>
      <c r="S1031" s="1"/>
      <c r="T1031" s="1">
        <v>0</v>
      </c>
      <c r="U1031" s="1">
        <v>1</v>
      </c>
      <c r="V1031" s="1">
        <v>663</v>
      </c>
      <c r="W1031" s="1">
        <v>9</v>
      </c>
      <c r="X1031" s="1" t="s">
        <v>71</v>
      </c>
      <c r="Y1031" s="1">
        <v>1</v>
      </c>
      <c r="Z1031" s="1">
        <v>3</v>
      </c>
      <c r="AA1031" s="1">
        <v>81</v>
      </c>
      <c r="AB1031" s="1">
        <v>3</v>
      </c>
      <c r="AC1031" s="1">
        <v>2</v>
      </c>
      <c r="AD1031" s="1">
        <v>3</v>
      </c>
      <c r="AE1031" s="1">
        <v>3975</v>
      </c>
      <c r="AF1031" s="1">
        <v>23099</v>
      </c>
      <c r="AG1031" s="1">
        <v>3</v>
      </c>
      <c r="AH1031" s="1">
        <v>11</v>
      </c>
      <c r="AI1031" s="1">
        <v>3</v>
      </c>
      <c r="AJ1031" s="1">
        <v>3</v>
      </c>
      <c r="AK1031" s="1">
        <v>80</v>
      </c>
      <c r="AL1031" s="1">
        <v>2</v>
      </c>
      <c r="AM1031" s="1">
        <v>11</v>
      </c>
      <c r="AN1031" s="1">
        <v>4</v>
      </c>
      <c r="AO1031" s="1">
        <v>8</v>
      </c>
      <c r="AP1031" s="1">
        <v>7</v>
      </c>
      <c r="AQ1031" s="1">
        <v>0</v>
      </c>
      <c r="AR1031" s="1">
        <v>7</v>
      </c>
    </row>
    <row r="1032" spans="1:44" x14ac:dyDescent="0.25">
      <c r="A1032" s="1" t="s">
        <v>56</v>
      </c>
      <c r="B1032" s="1" t="s">
        <v>45</v>
      </c>
      <c r="C1032" s="1" t="s">
        <v>69</v>
      </c>
      <c r="D1032" s="1" t="s">
        <v>59</v>
      </c>
      <c r="E1032" s="1" t="s">
        <v>48</v>
      </c>
      <c r="F1032" s="1" t="s">
        <v>49</v>
      </c>
      <c r="G1032" s="1" t="s">
        <v>1314</v>
      </c>
      <c r="H1032" s="1">
        <v>1453</v>
      </c>
      <c r="I1032" s="1" t="s">
        <v>62</v>
      </c>
      <c r="J1032" s="1" t="s">
        <v>52</v>
      </c>
      <c r="K1032" s="1" t="s">
        <v>79</v>
      </c>
      <c r="L1032" s="1" t="s">
        <v>56</v>
      </c>
      <c r="M1032" s="1" t="s">
        <v>54</v>
      </c>
      <c r="N1032" s="1">
        <v>5</v>
      </c>
      <c r="O1032" s="1">
        <v>-2</v>
      </c>
      <c r="P1032" s="1">
        <v>0</v>
      </c>
      <c r="Q1032" s="1">
        <v>31</v>
      </c>
      <c r="R1032" s="1">
        <v>0</v>
      </c>
      <c r="S1032" s="1"/>
      <c r="T1032" s="1">
        <v>0</v>
      </c>
      <c r="U1032" s="1">
        <v>1</v>
      </c>
      <c r="V1032" s="1">
        <v>326</v>
      </c>
      <c r="W1032" s="1">
        <v>8</v>
      </c>
      <c r="X1032" s="1" t="s">
        <v>55</v>
      </c>
      <c r="Y1032" s="1">
        <v>1</v>
      </c>
      <c r="Z1032" s="1">
        <v>1</v>
      </c>
      <c r="AA1032" s="1">
        <v>31</v>
      </c>
      <c r="AB1032" s="1">
        <v>3</v>
      </c>
      <c r="AC1032" s="1">
        <v>3</v>
      </c>
      <c r="AD1032" s="1">
        <v>4</v>
      </c>
      <c r="AE1032" s="1">
        <v>10793</v>
      </c>
      <c r="AF1032" s="1">
        <v>8386</v>
      </c>
      <c r="AG1032" s="1">
        <v>1</v>
      </c>
      <c r="AH1032" s="1">
        <v>18</v>
      </c>
      <c r="AI1032" s="1">
        <v>3</v>
      </c>
      <c r="AJ1032" s="1">
        <v>1</v>
      </c>
      <c r="AK1032" s="1">
        <v>80</v>
      </c>
      <c r="AL1032" s="1">
        <v>1</v>
      </c>
      <c r="AM1032" s="1">
        <v>13</v>
      </c>
      <c r="AN1032" s="1">
        <v>3</v>
      </c>
      <c r="AO1032" s="1">
        <v>13</v>
      </c>
      <c r="AP1032" s="1">
        <v>7</v>
      </c>
      <c r="AQ1032" s="1">
        <v>9</v>
      </c>
      <c r="AR1032" s="1">
        <v>9</v>
      </c>
    </row>
    <row r="1033" spans="1:44" x14ac:dyDescent="0.25">
      <c r="A1033" s="1" t="s">
        <v>44</v>
      </c>
      <c r="B1033" s="1" t="s">
        <v>45</v>
      </c>
      <c r="C1033" s="1" t="s">
        <v>58</v>
      </c>
      <c r="D1033" s="1" t="s">
        <v>47</v>
      </c>
      <c r="E1033" s="1" t="s">
        <v>48</v>
      </c>
      <c r="F1033" s="1" t="s">
        <v>106</v>
      </c>
      <c r="G1033" s="1" t="s">
        <v>1511</v>
      </c>
      <c r="H1033" s="1">
        <v>1457</v>
      </c>
      <c r="I1033" s="1" t="s">
        <v>62</v>
      </c>
      <c r="J1033" s="1" t="s">
        <v>52</v>
      </c>
      <c r="K1033" s="1" t="s">
        <v>79</v>
      </c>
      <c r="L1033" s="1" t="s">
        <v>56</v>
      </c>
      <c r="M1033" s="1" t="s">
        <v>54</v>
      </c>
      <c r="N1033" s="1">
        <v>1</v>
      </c>
      <c r="O1033" s="1">
        <v>-2</v>
      </c>
      <c r="P1033" s="1">
        <v>0</v>
      </c>
      <c r="Q1033" s="1">
        <v>46</v>
      </c>
      <c r="R1033" s="1">
        <v>1</v>
      </c>
      <c r="S1033" s="1">
        <v>1</v>
      </c>
      <c r="T1033" s="1">
        <v>1</v>
      </c>
      <c r="U1033" s="1">
        <v>0</v>
      </c>
      <c r="V1033" s="1">
        <v>377</v>
      </c>
      <c r="W1033" s="1">
        <v>9</v>
      </c>
      <c r="X1033" s="1" t="s">
        <v>77</v>
      </c>
      <c r="Y1033" s="1">
        <v>1</v>
      </c>
      <c r="Z1033" s="1">
        <v>1</v>
      </c>
      <c r="AA1033" s="1">
        <v>52</v>
      </c>
      <c r="AB1033" s="1">
        <v>3</v>
      </c>
      <c r="AC1033" s="1">
        <v>3</v>
      </c>
      <c r="AD1033" s="1">
        <v>1</v>
      </c>
      <c r="AE1033" s="1">
        <v>10096</v>
      </c>
      <c r="AF1033" s="1">
        <v>15986</v>
      </c>
      <c r="AG1033" s="1">
        <v>4</v>
      </c>
      <c r="AH1033" s="1">
        <v>11</v>
      </c>
      <c r="AI1033" s="1">
        <v>3</v>
      </c>
      <c r="AJ1033" s="1">
        <v>1</v>
      </c>
      <c r="AK1033" s="1">
        <v>80</v>
      </c>
      <c r="AL1033" s="1">
        <v>1</v>
      </c>
      <c r="AM1033" s="1">
        <v>28</v>
      </c>
      <c r="AN1033" s="1">
        <v>4</v>
      </c>
      <c r="AO1033" s="1">
        <v>7</v>
      </c>
      <c r="AP1033" s="1">
        <v>7</v>
      </c>
      <c r="AQ1033" s="1">
        <v>4</v>
      </c>
      <c r="AR1033" s="1">
        <v>3</v>
      </c>
    </row>
    <row r="1034" spans="1:44" x14ac:dyDescent="0.25">
      <c r="A1034" s="1" t="s">
        <v>44</v>
      </c>
      <c r="B1034" s="1" t="s">
        <v>91</v>
      </c>
      <c r="C1034" s="1" t="s">
        <v>46</v>
      </c>
      <c r="D1034" s="1" t="s">
        <v>47</v>
      </c>
      <c r="E1034" s="1" t="s">
        <v>60</v>
      </c>
      <c r="F1034" s="1" t="s">
        <v>49</v>
      </c>
      <c r="G1034" s="1" t="s">
        <v>1546</v>
      </c>
      <c r="H1034" s="1">
        <v>1458</v>
      </c>
      <c r="I1034" s="1" t="s">
        <v>51</v>
      </c>
      <c r="J1034" s="1" t="s">
        <v>68</v>
      </c>
      <c r="K1034" s="1" t="s">
        <v>53</v>
      </c>
      <c r="L1034" s="1" t="s">
        <v>44</v>
      </c>
      <c r="M1034" s="1" t="s">
        <v>54</v>
      </c>
      <c r="N1034" s="1">
        <v>2</v>
      </c>
      <c r="O1034" s="1">
        <v>-2</v>
      </c>
      <c r="P1034" s="1">
        <v>0</v>
      </c>
      <c r="Q1034" s="1">
        <v>39</v>
      </c>
      <c r="R1034" s="1">
        <v>1</v>
      </c>
      <c r="S1034" s="1">
        <v>1</v>
      </c>
      <c r="T1034" s="1">
        <v>1</v>
      </c>
      <c r="U1034" s="1">
        <v>0</v>
      </c>
      <c r="V1034" s="1">
        <v>592</v>
      </c>
      <c r="W1034" s="1">
        <v>2</v>
      </c>
      <c r="X1034" s="1" t="s">
        <v>77</v>
      </c>
      <c r="Y1034" s="1">
        <v>1</v>
      </c>
      <c r="Z1034" s="1">
        <v>1</v>
      </c>
      <c r="AA1034" s="1">
        <v>54</v>
      </c>
      <c r="AB1034" s="1">
        <v>2</v>
      </c>
      <c r="AC1034" s="1">
        <v>1</v>
      </c>
      <c r="AD1034" s="1">
        <v>1</v>
      </c>
      <c r="AE1034" s="1">
        <v>3646</v>
      </c>
      <c r="AF1034" s="1">
        <v>17181</v>
      </c>
      <c r="AG1034" s="1">
        <v>2</v>
      </c>
      <c r="AH1034" s="1">
        <v>23</v>
      </c>
      <c r="AI1034" s="1">
        <v>4</v>
      </c>
      <c r="AJ1034" s="1">
        <v>2</v>
      </c>
      <c r="AK1034" s="1">
        <v>80</v>
      </c>
      <c r="AL1034" s="1">
        <v>0</v>
      </c>
      <c r="AM1034" s="1">
        <v>11</v>
      </c>
      <c r="AN1034" s="1">
        <v>4</v>
      </c>
      <c r="AO1034" s="1">
        <v>1</v>
      </c>
      <c r="AP1034" s="1">
        <v>0</v>
      </c>
      <c r="AQ1034" s="1">
        <v>0</v>
      </c>
      <c r="AR1034" s="1">
        <v>0</v>
      </c>
    </row>
    <row r="1035" spans="1:44" x14ac:dyDescent="0.25">
      <c r="A1035" s="1" t="s">
        <v>44</v>
      </c>
      <c r="B1035" s="1" t="s">
        <v>57</v>
      </c>
      <c r="C1035" s="1" t="s">
        <v>69</v>
      </c>
      <c r="D1035" s="1" t="s">
        <v>47</v>
      </c>
      <c r="E1035" s="1" t="s">
        <v>60</v>
      </c>
      <c r="F1035" s="1" t="s">
        <v>49</v>
      </c>
      <c r="G1035" s="1" t="s">
        <v>1486</v>
      </c>
      <c r="H1035" s="1">
        <v>1459</v>
      </c>
      <c r="I1035" s="1" t="s">
        <v>51</v>
      </c>
      <c r="J1035" s="1" t="s">
        <v>81</v>
      </c>
      <c r="K1035" s="1" t="s">
        <v>53</v>
      </c>
      <c r="L1035" s="1" t="s">
        <v>56</v>
      </c>
      <c r="M1035" s="1" t="s">
        <v>54</v>
      </c>
      <c r="N1035" s="1">
        <v>2</v>
      </c>
      <c r="O1035" s="1">
        <v>-2</v>
      </c>
      <c r="P1035" s="1">
        <v>0</v>
      </c>
      <c r="Q1035" s="1">
        <v>31</v>
      </c>
      <c r="R1035" s="1">
        <v>1</v>
      </c>
      <c r="S1035" s="1">
        <v>1</v>
      </c>
      <c r="T1035" s="1">
        <v>1</v>
      </c>
      <c r="U1035" s="1">
        <v>0</v>
      </c>
      <c r="V1035" s="1">
        <v>1445</v>
      </c>
      <c r="W1035" s="1">
        <v>1</v>
      </c>
      <c r="X1035" s="1" t="s">
        <v>134</v>
      </c>
      <c r="Y1035" s="1">
        <v>1</v>
      </c>
      <c r="Z1035" s="1">
        <v>3</v>
      </c>
      <c r="AA1035" s="1">
        <v>100</v>
      </c>
      <c r="AB1035" s="1">
        <v>4</v>
      </c>
      <c r="AC1035" s="1">
        <v>3</v>
      </c>
      <c r="AD1035" s="1">
        <v>2</v>
      </c>
      <c r="AE1035" s="1">
        <v>7446</v>
      </c>
      <c r="AF1035" s="1">
        <v>8931</v>
      </c>
      <c r="AG1035" s="1">
        <v>1</v>
      </c>
      <c r="AH1035" s="1">
        <v>11</v>
      </c>
      <c r="AI1035" s="1">
        <v>3</v>
      </c>
      <c r="AJ1035" s="1">
        <v>1</v>
      </c>
      <c r="AK1035" s="1">
        <v>80</v>
      </c>
      <c r="AL1035" s="1">
        <v>0</v>
      </c>
      <c r="AM1035" s="1">
        <v>10</v>
      </c>
      <c r="AN1035" s="1">
        <v>3</v>
      </c>
      <c r="AO1035" s="1">
        <v>10</v>
      </c>
      <c r="AP1035" s="1">
        <v>8</v>
      </c>
      <c r="AQ1035" s="1">
        <v>4</v>
      </c>
      <c r="AR1035" s="1">
        <v>7</v>
      </c>
    </row>
    <row r="1036" spans="1:44" x14ac:dyDescent="0.25">
      <c r="A1036" s="1" t="s">
        <v>56</v>
      </c>
      <c r="B1036" s="1" t="s">
        <v>45</v>
      </c>
      <c r="C1036" s="1" t="s">
        <v>58</v>
      </c>
      <c r="D1036" s="1" t="s">
        <v>59</v>
      </c>
      <c r="E1036" s="1" t="s">
        <v>60</v>
      </c>
      <c r="F1036" s="1" t="s">
        <v>72</v>
      </c>
      <c r="G1036" s="1" t="s">
        <v>1398</v>
      </c>
      <c r="H1036" s="1">
        <v>1460</v>
      </c>
      <c r="I1036" s="1" t="s">
        <v>62</v>
      </c>
      <c r="J1036" s="1" t="s">
        <v>83</v>
      </c>
      <c r="K1036" s="1" t="s">
        <v>79</v>
      </c>
      <c r="L1036" s="1" t="s">
        <v>44</v>
      </c>
      <c r="M1036" s="1" t="s">
        <v>54</v>
      </c>
      <c r="N1036" s="1">
        <v>2</v>
      </c>
      <c r="O1036" s="1">
        <v>-2</v>
      </c>
      <c r="P1036" s="1">
        <v>0</v>
      </c>
      <c r="Q1036" s="1">
        <v>45</v>
      </c>
      <c r="R1036" s="1">
        <v>0</v>
      </c>
      <c r="S1036" s="1"/>
      <c r="T1036" s="1">
        <v>0</v>
      </c>
      <c r="U1036" s="1">
        <v>1</v>
      </c>
      <c r="V1036" s="1">
        <v>1038</v>
      </c>
      <c r="W1036" s="1">
        <v>20</v>
      </c>
      <c r="X1036" s="1" t="s">
        <v>77</v>
      </c>
      <c r="Y1036" s="1">
        <v>1</v>
      </c>
      <c r="Z1036" s="1">
        <v>2</v>
      </c>
      <c r="AA1036" s="1">
        <v>95</v>
      </c>
      <c r="AB1036" s="1">
        <v>1</v>
      </c>
      <c r="AC1036" s="1">
        <v>3</v>
      </c>
      <c r="AD1036" s="1">
        <v>1</v>
      </c>
      <c r="AE1036" s="1">
        <v>10851</v>
      </c>
      <c r="AF1036" s="1">
        <v>19863</v>
      </c>
      <c r="AG1036" s="1">
        <v>2</v>
      </c>
      <c r="AH1036" s="1">
        <v>18</v>
      </c>
      <c r="AI1036" s="1">
        <v>3</v>
      </c>
      <c r="AJ1036" s="1">
        <v>2</v>
      </c>
      <c r="AK1036" s="1">
        <v>80</v>
      </c>
      <c r="AL1036" s="1">
        <v>1</v>
      </c>
      <c r="AM1036" s="1">
        <v>24</v>
      </c>
      <c r="AN1036" s="1">
        <v>3</v>
      </c>
      <c r="AO1036" s="1">
        <v>7</v>
      </c>
      <c r="AP1036" s="1">
        <v>7</v>
      </c>
      <c r="AQ1036" s="1">
        <v>0</v>
      </c>
      <c r="AR1036" s="1">
        <v>7</v>
      </c>
    </row>
    <row r="1037" spans="1:44" x14ac:dyDescent="0.25">
      <c r="A1037" s="1" t="s">
        <v>56</v>
      </c>
      <c r="B1037" s="1" t="s">
        <v>45</v>
      </c>
      <c r="C1037" s="1" t="s">
        <v>69</v>
      </c>
      <c r="D1037" s="1" t="s">
        <v>59</v>
      </c>
      <c r="E1037" s="1" t="s">
        <v>161</v>
      </c>
      <c r="F1037" s="1" t="s">
        <v>72</v>
      </c>
      <c r="G1037" s="1" t="s">
        <v>1105</v>
      </c>
      <c r="H1037" s="1">
        <v>1461</v>
      </c>
      <c r="I1037" s="1" t="s">
        <v>51</v>
      </c>
      <c r="J1037" s="1" t="s">
        <v>163</v>
      </c>
      <c r="K1037" s="1" t="s">
        <v>53</v>
      </c>
      <c r="L1037" s="1" t="s">
        <v>56</v>
      </c>
      <c r="M1037" s="1" t="s">
        <v>54</v>
      </c>
      <c r="N1037" s="1">
        <v>3</v>
      </c>
      <c r="O1037" s="1">
        <v>-2</v>
      </c>
      <c r="P1037" s="1">
        <v>0</v>
      </c>
      <c r="Q1037" s="1">
        <v>31</v>
      </c>
      <c r="R1037" s="1">
        <v>0</v>
      </c>
      <c r="S1037" s="1"/>
      <c r="T1037" s="1">
        <v>0</v>
      </c>
      <c r="U1037" s="1">
        <v>1</v>
      </c>
      <c r="V1037" s="1">
        <v>1398</v>
      </c>
      <c r="W1037" s="1">
        <v>8</v>
      </c>
      <c r="X1037" s="1" t="s">
        <v>55</v>
      </c>
      <c r="Y1037" s="1">
        <v>1</v>
      </c>
      <c r="Z1037" s="1">
        <v>4</v>
      </c>
      <c r="AA1037" s="1">
        <v>96</v>
      </c>
      <c r="AB1037" s="1">
        <v>4</v>
      </c>
      <c r="AC1037" s="1">
        <v>1</v>
      </c>
      <c r="AD1037" s="1">
        <v>2</v>
      </c>
      <c r="AE1037" s="1">
        <v>2109</v>
      </c>
      <c r="AF1037" s="1">
        <v>24609</v>
      </c>
      <c r="AG1037" s="1">
        <v>9</v>
      </c>
      <c r="AH1037" s="1">
        <v>18</v>
      </c>
      <c r="AI1037" s="1">
        <v>3</v>
      </c>
      <c r="AJ1037" s="1">
        <v>4</v>
      </c>
      <c r="AK1037" s="1">
        <v>80</v>
      </c>
      <c r="AL1037" s="1">
        <v>0</v>
      </c>
      <c r="AM1037" s="1">
        <v>8</v>
      </c>
      <c r="AN1037" s="1">
        <v>3</v>
      </c>
      <c r="AO1037" s="1">
        <v>3</v>
      </c>
      <c r="AP1037" s="1">
        <v>2</v>
      </c>
      <c r="AQ1037" s="1">
        <v>0</v>
      </c>
      <c r="AR1037" s="1">
        <v>2</v>
      </c>
    </row>
    <row r="1038" spans="1:44" x14ac:dyDescent="0.25">
      <c r="A1038" s="1" t="s">
        <v>44</v>
      </c>
      <c r="B1038" s="1" t="s">
        <v>57</v>
      </c>
      <c r="C1038" s="1" t="s">
        <v>69</v>
      </c>
      <c r="D1038" s="1" t="s">
        <v>47</v>
      </c>
      <c r="E1038" s="1" t="s">
        <v>60</v>
      </c>
      <c r="F1038" s="1" t="s">
        <v>49</v>
      </c>
      <c r="G1038" s="1" t="s">
        <v>1528</v>
      </c>
      <c r="H1038" s="1">
        <v>1464</v>
      </c>
      <c r="I1038" s="1" t="s">
        <v>62</v>
      </c>
      <c r="J1038" s="1" t="s">
        <v>68</v>
      </c>
      <c r="K1038" s="1" t="s">
        <v>64</v>
      </c>
      <c r="L1038" s="1" t="s">
        <v>44</v>
      </c>
      <c r="M1038" s="1" t="s">
        <v>54</v>
      </c>
      <c r="N1038" s="1">
        <v>2</v>
      </c>
      <c r="O1038" s="1">
        <v>-2</v>
      </c>
      <c r="P1038" s="1">
        <v>0</v>
      </c>
      <c r="Q1038" s="1">
        <v>31</v>
      </c>
      <c r="R1038" s="1">
        <v>1</v>
      </c>
      <c r="S1038" s="1">
        <v>1</v>
      </c>
      <c r="T1038" s="1">
        <v>1</v>
      </c>
      <c r="U1038" s="1">
        <v>0</v>
      </c>
      <c r="V1038" s="1">
        <v>523</v>
      </c>
      <c r="W1038" s="1">
        <v>2</v>
      </c>
      <c r="X1038" s="1" t="s">
        <v>77</v>
      </c>
      <c r="Y1038" s="1">
        <v>1</v>
      </c>
      <c r="Z1038" s="1">
        <v>2</v>
      </c>
      <c r="AA1038" s="1">
        <v>94</v>
      </c>
      <c r="AB1038" s="1">
        <v>3</v>
      </c>
      <c r="AC1038" s="1">
        <v>1</v>
      </c>
      <c r="AD1038" s="1">
        <v>4</v>
      </c>
      <c r="AE1038" s="1">
        <v>3722</v>
      </c>
      <c r="AF1038" s="1">
        <v>21081</v>
      </c>
      <c r="AG1038" s="1">
        <v>6</v>
      </c>
      <c r="AH1038" s="1">
        <v>13</v>
      </c>
      <c r="AI1038" s="1">
        <v>3</v>
      </c>
      <c r="AJ1038" s="1">
        <v>3</v>
      </c>
      <c r="AK1038" s="1">
        <v>80</v>
      </c>
      <c r="AL1038" s="1">
        <v>1</v>
      </c>
      <c r="AM1038" s="1">
        <v>7</v>
      </c>
      <c r="AN1038" s="1">
        <v>1</v>
      </c>
      <c r="AO1038" s="1">
        <v>2</v>
      </c>
      <c r="AP1038" s="1">
        <v>2</v>
      </c>
      <c r="AQ1038" s="1">
        <v>2</v>
      </c>
      <c r="AR1038" s="1">
        <v>2</v>
      </c>
    </row>
    <row r="1039" spans="1:44" x14ac:dyDescent="0.25">
      <c r="A1039" s="1" t="s">
        <v>56</v>
      </c>
      <c r="B1039" s="1" t="s">
        <v>45</v>
      </c>
      <c r="C1039" s="1" t="s">
        <v>58</v>
      </c>
      <c r="D1039" s="1" t="s">
        <v>59</v>
      </c>
      <c r="E1039" s="1" t="s">
        <v>60</v>
      </c>
      <c r="F1039" s="1" t="s">
        <v>113</v>
      </c>
      <c r="G1039" s="1" t="s">
        <v>1409</v>
      </c>
      <c r="H1039" s="1">
        <v>1465</v>
      </c>
      <c r="I1039" s="1" t="s">
        <v>62</v>
      </c>
      <c r="J1039" s="1" t="s">
        <v>81</v>
      </c>
      <c r="K1039" s="1" t="s">
        <v>64</v>
      </c>
      <c r="L1039" s="1" t="s">
        <v>44</v>
      </c>
      <c r="M1039" s="1" t="s">
        <v>54</v>
      </c>
      <c r="N1039" s="1">
        <v>4</v>
      </c>
      <c r="O1039" s="1">
        <v>-2</v>
      </c>
      <c r="P1039" s="1">
        <v>0</v>
      </c>
      <c r="Q1039" s="1">
        <v>45</v>
      </c>
      <c r="R1039" s="1">
        <v>0</v>
      </c>
      <c r="S1039" s="1"/>
      <c r="T1039" s="1">
        <v>0</v>
      </c>
      <c r="U1039" s="1">
        <v>1</v>
      </c>
      <c r="V1039" s="1">
        <v>1448</v>
      </c>
      <c r="W1039" s="1">
        <v>29</v>
      </c>
      <c r="X1039" s="1" t="s">
        <v>77</v>
      </c>
      <c r="Y1039" s="1">
        <v>1</v>
      </c>
      <c r="Z1039" s="1">
        <v>4</v>
      </c>
      <c r="AA1039" s="1">
        <v>55</v>
      </c>
      <c r="AB1039" s="1">
        <v>3</v>
      </c>
      <c r="AC1039" s="1">
        <v>3</v>
      </c>
      <c r="AD1039" s="1">
        <v>4</v>
      </c>
      <c r="AE1039" s="1">
        <v>9380</v>
      </c>
      <c r="AF1039" s="1">
        <v>14720</v>
      </c>
      <c r="AG1039" s="1">
        <v>4</v>
      </c>
      <c r="AH1039" s="1">
        <v>18</v>
      </c>
      <c r="AI1039" s="1">
        <v>3</v>
      </c>
      <c r="AJ1039" s="1">
        <v>4</v>
      </c>
      <c r="AK1039" s="1">
        <v>80</v>
      </c>
      <c r="AL1039" s="1">
        <v>2</v>
      </c>
      <c r="AM1039" s="1">
        <v>10</v>
      </c>
      <c r="AN1039" s="1">
        <v>4</v>
      </c>
      <c r="AO1039" s="1">
        <v>3</v>
      </c>
      <c r="AP1039" s="1">
        <v>1</v>
      </c>
      <c r="AQ1039" s="1">
        <v>1</v>
      </c>
      <c r="AR1039" s="1">
        <v>2</v>
      </c>
    </row>
    <row r="1040" spans="1:44" x14ac:dyDescent="0.25">
      <c r="A1040" s="1" t="s">
        <v>56</v>
      </c>
      <c r="B1040" s="1" t="s">
        <v>45</v>
      </c>
      <c r="C1040" s="1" t="s">
        <v>58</v>
      </c>
      <c r="D1040" s="1" t="s">
        <v>59</v>
      </c>
      <c r="E1040" s="1" t="s">
        <v>48</v>
      </c>
      <c r="F1040" s="1" t="s">
        <v>106</v>
      </c>
      <c r="G1040" s="1" t="s">
        <v>1320</v>
      </c>
      <c r="H1040" s="1">
        <v>1466</v>
      </c>
      <c r="I1040" s="1" t="s">
        <v>62</v>
      </c>
      <c r="J1040" s="1" t="s">
        <v>52</v>
      </c>
      <c r="K1040" s="1" t="s">
        <v>79</v>
      </c>
      <c r="L1040" s="1" t="s">
        <v>56</v>
      </c>
      <c r="M1040" s="1" t="s">
        <v>54</v>
      </c>
      <c r="N1040" s="1">
        <v>3</v>
      </c>
      <c r="O1040" s="1">
        <v>-2</v>
      </c>
      <c r="P1040" s="1">
        <v>0</v>
      </c>
      <c r="Q1040" s="1">
        <v>48</v>
      </c>
      <c r="R1040" s="1">
        <v>0</v>
      </c>
      <c r="S1040" s="1"/>
      <c r="T1040" s="1">
        <v>0</v>
      </c>
      <c r="U1040" s="1">
        <v>1</v>
      </c>
      <c r="V1040" s="1">
        <v>1221</v>
      </c>
      <c r="W1040" s="1">
        <v>7</v>
      </c>
      <c r="X1040" s="1" t="s">
        <v>77</v>
      </c>
      <c r="Y1040" s="1">
        <v>1</v>
      </c>
      <c r="Z1040" s="1">
        <v>3</v>
      </c>
      <c r="AA1040" s="1">
        <v>96</v>
      </c>
      <c r="AB1040" s="1">
        <v>3</v>
      </c>
      <c r="AC1040" s="1">
        <v>2</v>
      </c>
      <c r="AD1040" s="1">
        <v>2</v>
      </c>
      <c r="AE1040" s="1">
        <v>5486</v>
      </c>
      <c r="AF1040" s="1">
        <v>24795</v>
      </c>
      <c r="AG1040" s="1">
        <v>4</v>
      </c>
      <c r="AH1040" s="1">
        <v>11</v>
      </c>
      <c r="AI1040" s="1">
        <v>3</v>
      </c>
      <c r="AJ1040" s="1">
        <v>1</v>
      </c>
      <c r="AK1040" s="1">
        <v>80</v>
      </c>
      <c r="AL1040" s="1">
        <v>3</v>
      </c>
      <c r="AM1040" s="1">
        <v>15</v>
      </c>
      <c r="AN1040" s="1">
        <v>3</v>
      </c>
      <c r="AO1040" s="1">
        <v>2</v>
      </c>
      <c r="AP1040" s="1">
        <v>2</v>
      </c>
      <c r="AQ1040" s="1">
        <v>2</v>
      </c>
      <c r="AR1040" s="1">
        <v>2</v>
      </c>
    </row>
    <row r="1041" spans="1:44" x14ac:dyDescent="0.25">
      <c r="A1041" s="1" t="s">
        <v>44</v>
      </c>
      <c r="B1041" s="1" t="s">
        <v>45</v>
      </c>
      <c r="C1041" s="1" t="s">
        <v>69</v>
      </c>
      <c r="D1041" s="1" t="s">
        <v>47</v>
      </c>
      <c r="E1041" s="1" t="s">
        <v>161</v>
      </c>
      <c r="F1041" s="1" t="s">
        <v>113</v>
      </c>
      <c r="G1041" s="1" t="s">
        <v>1490</v>
      </c>
      <c r="H1041" s="1">
        <v>1467</v>
      </c>
      <c r="I1041" s="1" t="s">
        <v>51</v>
      </c>
      <c r="J1041" s="1" t="s">
        <v>163</v>
      </c>
      <c r="K1041" s="1" t="s">
        <v>64</v>
      </c>
      <c r="L1041" s="1" t="s">
        <v>56</v>
      </c>
      <c r="M1041" s="1" t="s">
        <v>54</v>
      </c>
      <c r="N1041" s="1">
        <v>0</v>
      </c>
      <c r="O1041" s="1">
        <v>-2</v>
      </c>
      <c r="P1041" s="1">
        <v>0</v>
      </c>
      <c r="Q1041" s="1">
        <v>34</v>
      </c>
      <c r="R1041" s="1">
        <v>1</v>
      </c>
      <c r="S1041" s="1">
        <v>1</v>
      </c>
      <c r="T1041" s="1">
        <v>1</v>
      </c>
      <c r="U1041" s="1">
        <v>0</v>
      </c>
      <c r="V1041" s="1">
        <v>1107</v>
      </c>
      <c r="W1041" s="1">
        <v>9</v>
      </c>
      <c r="X1041" s="1" t="s">
        <v>71</v>
      </c>
      <c r="Y1041" s="1">
        <v>1</v>
      </c>
      <c r="Z1041" s="1">
        <v>4</v>
      </c>
      <c r="AA1041" s="1">
        <v>52</v>
      </c>
      <c r="AB1041" s="1">
        <v>3</v>
      </c>
      <c r="AC1041" s="1">
        <v>1</v>
      </c>
      <c r="AD1041" s="1">
        <v>4</v>
      </c>
      <c r="AE1041" s="1">
        <v>2742</v>
      </c>
      <c r="AF1041" s="1">
        <v>3072</v>
      </c>
      <c r="AG1041" s="1">
        <v>1</v>
      </c>
      <c r="AH1041" s="1">
        <v>15</v>
      </c>
      <c r="AI1041" s="1">
        <v>3</v>
      </c>
      <c r="AJ1041" s="1">
        <v>4</v>
      </c>
      <c r="AK1041" s="1">
        <v>80</v>
      </c>
      <c r="AL1041" s="1">
        <v>0</v>
      </c>
      <c r="AM1041" s="1">
        <v>2</v>
      </c>
      <c r="AN1041" s="1">
        <v>3</v>
      </c>
      <c r="AO1041" s="1">
        <v>2</v>
      </c>
      <c r="AP1041" s="1">
        <v>2</v>
      </c>
      <c r="AQ1041" s="1">
        <v>2</v>
      </c>
      <c r="AR1041" s="1">
        <v>2</v>
      </c>
    </row>
    <row r="1042" spans="1:44" x14ac:dyDescent="0.25">
      <c r="A1042" s="1" t="s">
        <v>56</v>
      </c>
      <c r="B1042" s="1" t="s">
        <v>91</v>
      </c>
      <c r="C1042" s="1" t="s">
        <v>46</v>
      </c>
      <c r="D1042" s="1" t="s">
        <v>59</v>
      </c>
      <c r="E1042" s="1" t="s">
        <v>60</v>
      </c>
      <c r="F1042" s="1" t="s">
        <v>72</v>
      </c>
      <c r="G1042" s="1" t="s">
        <v>1182</v>
      </c>
      <c r="H1042" s="1">
        <v>1468</v>
      </c>
      <c r="I1042" s="1" t="s">
        <v>62</v>
      </c>
      <c r="J1042" s="1" t="s">
        <v>101</v>
      </c>
      <c r="K1042" s="1" t="s">
        <v>79</v>
      </c>
      <c r="L1042" s="1" t="s">
        <v>56</v>
      </c>
      <c r="M1042" s="1" t="s">
        <v>54</v>
      </c>
      <c r="N1042" s="1">
        <v>5</v>
      </c>
      <c r="O1042" s="1">
        <v>-2</v>
      </c>
      <c r="P1042" s="1">
        <v>0</v>
      </c>
      <c r="Q1042" s="1">
        <v>40</v>
      </c>
      <c r="R1042" s="1">
        <v>0</v>
      </c>
      <c r="S1042" s="1"/>
      <c r="T1042" s="1">
        <v>0</v>
      </c>
      <c r="U1042" s="1">
        <v>1</v>
      </c>
      <c r="V1042" s="1">
        <v>218</v>
      </c>
      <c r="W1042" s="1">
        <v>8</v>
      </c>
      <c r="X1042" s="1" t="s">
        <v>65</v>
      </c>
      <c r="Y1042" s="1">
        <v>1</v>
      </c>
      <c r="Z1042" s="1">
        <v>4</v>
      </c>
      <c r="AA1042" s="1">
        <v>55</v>
      </c>
      <c r="AB1042" s="1">
        <v>2</v>
      </c>
      <c r="AC1042" s="1">
        <v>3</v>
      </c>
      <c r="AD1042" s="1">
        <v>2</v>
      </c>
      <c r="AE1042" s="1">
        <v>13757</v>
      </c>
      <c r="AF1042" s="1">
        <v>25178</v>
      </c>
      <c r="AG1042" s="1">
        <v>2</v>
      </c>
      <c r="AH1042" s="1">
        <v>11</v>
      </c>
      <c r="AI1042" s="1">
        <v>3</v>
      </c>
      <c r="AJ1042" s="1">
        <v>3</v>
      </c>
      <c r="AK1042" s="1">
        <v>80</v>
      </c>
      <c r="AL1042" s="1">
        <v>1</v>
      </c>
      <c r="AM1042" s="1">
        <v>16</v>
      </c>
      <c r="AN1042" s="1">
        <v>3</v>
      </c>
      <c r="AO1042" s="1">
        <v>9</v>
      </c>
      <c r="AP1042" s="1">
        <v>8</v>
      </c>
      <c r="AQ1042" s="1">
        <v>4</v>
      </c>
      <c r="AR1042" s="1">
        <v>8</v>
      </c>
    </row>
    <row r="1043" spans="1:44" x14ac:dyDescent="0.25">
      <c r="A1043" s="1" t="s">
        <v>56</v>
      </c>
      <c r="B1043" s="1" t="s">
        <v>45</v>
      </c>
      <c r="C1043" s="1" t="s">
        <v>69</v>
      </c>
      <c r="D1043" s="1" t="s">
        <v>59</v>
      </c>
      <c r="E1043" s="1" t="s">
        <v>48</v>
      </c>
      <c r="F1043" s="1" t="s">
        <v>72</v>
      </c>
      <c r="G1043" s="1" t="s">
        <v>1345</v>
      </c>
      <c r="H1043" s="1">
        <v>1469</v>
      </c>
      <c r="I1043" s="1" t="s">
        <v>62</v>
      </c>
      <c r="J1043" s="1" t="s">
        <v>52</v>
      </c>
      <c r="K1043" s="1" t="s">
        <v>53</v>
      </c>
      <c r="L1043" s="1" t="s">
        <v>56</v>
      </c>
      <c r="M1043" s="1" t="s">
        <v>54</v>
      </c>
      <c r="N1043" s="1">
        <v>4</v>
      </c>
      <c r="O1043" s="1">
        <v>-2</v>
      </c>
      <c r="P1043" s="1">
        <v>0</v>
      </c>
      <c r="Q1043" s="1">
        <v>28</v>
      </c>
      <c r="R1043" s="1">
        <v>0</v>
      </c>
      <c r="S1043" s="1"/>
      <c r="T1043" s="1">
        <v>0</v>
      </c>
      <c r="U1043" s="1">
        <v>1</v>
      </c>
      <c r="V1043" s="1">
        <v>866</v>
      </c>
      <c r="W1043" s="1">
        <v>5</v>
      </c>
      <c r="X1043" s="1" t="s">
        <v>77</v>
      </c>
      <c r="Y1043" s="1">
        <v>1</v>
      </c>
      <c r="Z1043" s="1">
        <v>4</v>
      </c>
      <c r="AA1043" s="1">
        <v>84</v>
      </c>
      <c r="AB1043" s="1">
        <v>3</v>
      </c>
      <c r="AC1043" s="1">
        <v>2</v>
      </c>
      <c r="AD1043" s="1">
        <v>1</v>
      </c>
      <c r="AE1043" s="1">
        <v>8463</v>
      </c>
      <c r="AF1043" s="1">
        <v>23490</v>
      </c>
      <c r="AG1043" s="1">
        <v>0</v>
      </c>
      <c r="AH1043" s="1">
        <v>18</v>
      </c>
      <c r="AI1043" s="1">
        <v>3</v>
      </c>
      <c r="AJ1043" s="1">
        <v>4</v>
      </c>
      <c r="AK1043" s="1">
        <v>80</v>
      </c>
      <c r="AL1043" s="1">
        <v>0</v>
      </c>
      <c r="AM1043" s="1">
        <v>6</v>
      </c>
      <c r="AN1043" s="1">
        <v>3</v>
      </c>
      <c r="AO1043" s="1">
        <v>5</v>
      </c>
      <c r="AP1043" s="1">
        <v>4</v>
      </c>
      <c r="AQ1043" s="1">
        <v>1</v>
      </c>
      <c r="AR1043" s="1">
        <v>3</v>
      </c>
    </row>
    <row r="1044" spans="1:44" x14ac:dyDescent="0.25">
      <c r="A1044" s="1" t="s">
        <v>56</v>
      </c>
      <c r="B1044" s="1" t="s">
        <v>91</v>
      </c>
      <c r="C1044" s="1" t="s">
        <v>46</v>
      </c>
      <c r="D1044" s="1" t="s">
        <v>59</v>
      </c>
      <c r="E1044" s="1" t="s">
        <v>60</v>
      </c>
      <c r="F1044" s="1" t="s">
        <v>49</v>
      </c>
      <c r="G1044" s="1" t="s">
        <v>1192</v>
      </c>
      <c r="H1044" s="1">
        <v>1471</v>
      </c>
      <c r="I1044" s="1" t="s">
        <v>62</v>
      </c>
      <c r="J1044" s="1" t="s">
        <v>68</v>
      </c>
      <c r="K1044" s="1" t="s">
        <v>53</v>
      </c>
      <c r="L1044" s="1" t="s">
        <v>56</v>
      </c>
      <c r="M1044" s="1" t="s">
        <v>54</v>
      </c>
      <c r="N1044" s="1">
        <v>5</v>
      </c>
      <c r="O1044" s="1">
        <v>-2</v>
      </c>
      <c r="P1044" s="1">
        <v>0</v>
      </c>
      <c r="Q1044" s="1">
        <v>44</v>
      </c>
      <c r="R1044" s="1">
        <v>0</v>
      </c>
      <c r="S1044" s="1"/>
      <c r="T1044" s="1">
        <v>0</v>
      </c>
      <c r="U1044" s="1">
        <v>1</v>
      </c>
      <c r="V1044" s="1">
        <v>981</v>
      </c>
      <c r="W1044" s="1">
        <v>5</v>
      </c>
      <c r="X1044" s="1" t="s">
        <v>77</v>
      </c>
      <c r="Y1044" s="1">
        <v>1</v>
      </c>
      <c r="Z1044" s="1">
        <v>3</v>
      </c>
      <c r="AA1044" s="1">
        <v>90</v>
      </c>
      <c r="AB1044" s="1">
        <v>2</v>
      </c>
      <c r="AC1044" s="1">
        <v>1</v>
      </c>
      <c r="AD1044" s="1">
        <v>3</v>
      </c>
      <c r="AE1044" s="1">
        <v>3162</v>
      </c>
      <c r="AF1044" s="1">
        <v>7973</v>
      </c>
      <c r="AG1044" s="1">
        <v>3</v>
      </c>
      <c r="AH1044" s="1">
        <v>14</v>
      </c>
      <c r="AI1044" s="1">
        <v>3</v>
      </c>
      <c r="AJ1044" s="1">
        <v>4</v>
      </c>
      <c r="AK1044" s="1">
        <v>80</v>
      </c>
      <c r="AL1044" s="1">
        <v>0</v>
      </c>
      <c r="AM1044" s="1">
        <v>7</v>
      </c>
      <c r="AN1044" s="1">
        <v>3</v>
      </c>
      <c r="AO1044" s="1">
        <v>5</v>
      </c>
      <c r="AP1044" s="1">
        <v>2</v>
      </c>
      <c r="AQ1044" s="1">
        <v>0</v>
      </c>
      <c r="AR1044" s="1">
        <v>3</v>
      </c>
    </row>
    <row r="1045" spans="1:44" x14ac:dyDescent="0.25">
      <c r="A1045" s="1" t="s">
        <v>56</v>
      </c>
      <c r="B1045" s="1" t="s">
        <v>45</v>
      </c>
      <c r="C1045" s="1" t="s">
        <v>58</v>
      </c>
      <c r="D1045" s="1" t="s">
        <v>59</v>
      </c>
      <c r="E1045" s="1" t="s">
        <v>60</v>
      </c>
      <c r="F1045" s="1" t="s">
        <v>72</v>
      </c>
      <c r="G1045" s="1" t="s">
        <v>1313</v>
      </c>
      <c r="H1045" s="1">
        <v>1472</v>
      </c>
      <c r="I1045" s="1" t="s">
        <v>62</v>
      </c>
      <c r="J1045" s="1" t="s">
        <v>101</v>
      </c>
      <c r="K1045" s="1" t="s">
        <v>53</v>
      </c>
      <c r="L1045" s="1" t="s">
        <v>56</v>
      </c>
      <c r="M1045" s="1" t="s">
        <v>54</v>
      </c>
      <c r="N1045" s="1">
        <v>2</v>
      </c>
      <c r="O1045" s="1">
        <v>-2</v>
      </c>
      <c r="P1045" s="1">
        <v>0</v>
      </c>
      <c r="Q1045" s="1">
        <v>53</v>
      </c>
      <c r="R1045" s="1">
        <v>0</v>
      </c>
      <c r="S1045" s="1"/>
      <c r="T1045" s="1">
        <v>0</v>
      </c>
      <c r="U1045" s="1">
        <v>1</v>
      </c>
      <c r="V1045" s="1">
        <v>447</v>
      </c>
      <c r="W1045" s="1">
        <v>2</v>
      </c>
      <c r="X1045" s="1" t="s">
        <v>77</v>
      </c>
      <c r="Y1045" s="1">
        <v>1</v>
      </c>
      <c r="Z1045" s="1">
        <v>4</v>
      </c>
      <c r="AA1045" s="1">
        <v>39</v>
      </c>
      <c r="AB1045" s="1">
        <v>4</v>
      </c>
      <c r="AC1045" s="1">
        <v>4</v>
      </c>
      <c r="AD1045" s="1">
        <v>2</v>
      </c>
      <c r="AE1045" s="1">
        <v>16598</v>
      </c>
      <c r="AF1045" s="1">
        <v>19764</v>
      </c>
      <c r="AG1045" s="1">
        <v>4</v>
      </c>
      <c r="AH1045" s="1">
        <v>12</v>
      </c>
      <c r="AI1045" s="1">
        <v>3</v>
      </c>
      <c r="AJ1045" s="1">
        <v>2</v>
      </c>
      <c r="AK1045" s="1">
        <v>80</v>
      </c>
      <c r="AL1045" s="1">
        <v>0</v>
      </c>
      <c r="AM1045" s="1">
        <v>35</v>
      </c>
      <c r="AN1045" s="1">
        <v>2</v>
      </c>
      <c r="AO1045" s="1">
        <v>9</v>
      </c>
      <c r="AP1045" s="1">
        <v>8</v>
      </c>
      <c r="AQ1045" s="1">
        <v>8</v>
      </c>
      <c r="AR1045" s="1">
        <v>8</v>
      </c>
    </row>
    <row r="1046" spans="1:44" x14ac:dyDescent="0.25">
      <c r="A1046" s="1" t="s">
        <v>56</v>
      </c>
      <c r="B1046" s="1" t="s">
        <v>45</v>
      </c>
      <c r="C1046" s="1" t="s">
        <v>58</v>
      </c>
      <c r="D1046" s="1" t="s">
        <v>59</v>
      </c>
      <c r="E1046" s="1" t="s">
        <v>60</v>
      </c>
      <c r="F1046" s="1" t="s">
        <v>113</v>
      </c>
      <c r="G1046" s="1" t="s">
        <v>1257</v>
      </c>
      <c r="H1046" s="1">
        <v>1473</v>
      </c>
      <c r="I1046" s="1" t="s">
        <v>62</v>
      </c>
      <c r="J1046" s="1" t="s">
        <v>83</v>
      </c>
      <c r="K1046" s="1" t="s">
        <v>64</v>
      </c>
      <c r="L1046" s="1" t="s">
        <v>56</v>
      </c>
      <c r="M1046" s="1" t="s">
        <v>54</v>
      </c>
      <c r="N1046" s="1">
        <v>0</v>
      </c>
      <c r="O1046" s="1">
        <v>-2</v>
      </c>
      <c r="P1046" s="1">
        <v>0</v>
      </c>
      <c r="Q1046" s="1">
        <v>49</v>
      </c>
      <c r="R1046" s="1">
        <v>0</v>
      </c>
      <c r="S1046" s="1"/>
      <c r="T1046" s="1">
        <v>0</v>
      </c>
      <c r="U1046" s="1">
        <v>1</v>
      </c>
      <c r="V1046" s="1">
        <v>1495</v>
      </c>
      <c r="W1046" s="1">
        <v>5</v>
      </c>
      <c r="X1046" s="1" t="s">
        <v>71</v>
      </c>
      <c r="Y1046" s="1">
        <v>1</v>
      </c>
      <c r="Z1046" s="1">
        <v>4</v>
      </c>
      <c r="AA1046" s="1">
        <v>96</v>
      </c>
      <c r="AB1046" s="1">
        <v>3</v>
      </c>
      <c r="AC1046" s="1">
        <v>2</v>
      </c>
      <c r="AD1046" s="1">
        <v>4</v>
      </c>
      <c r="AE1046" s="1">
        <v>6651</v>
      </c>
      <c r="AF1046" s="1">
        <v>21534</v>
      </c>
      <c r="AG1046" s="1">
        <v>2</v>
      </c>
      <c r="AH1046" s="1">
        <v>14</v>
      </c>
      <c r="AI1046" s="1">
        <v>3</v>
      </c>
      <c r="AJ1046" s="1">
        <v>2</v>
      </c>
      <c r="AK1046" s="1">
        <v>80</v>
      </c>
      <c r="AL1046" s="1">
        <v>1</v>
      </c>
      <c r="AM1046" s="1">
        <v>20</v>
      </c>
      <c r="AN1046" s="1">
        <v>2</v>
      </c>
      <c r="AO1046" s="1">
        <v>3</v>
      </c>
      <c r="AP1046" s="1">
        <v>2</v>
      </c>
      <c r="AQ1046" s="1">
        <v>1</v>
      </c>
      <c r="AR1046" s="1">
        <v>2</v>
      </c>
    </row>
    <row r="1047" spans="1:44" x14ac:dyDescent="0.25">
      <c r="A1047" s="1" t="s">
        <v>56</v>
      </c>
      <c r="B1047" s="1" t="s">
        <v>45</v>
      </c>
      <c r="C1047" s="1" t="s">
        <v>46</v>
      </c>
      <c r="D1047" s="1" t="s">
        <v>59</v>
      </c>
      <c r="E1047" s="1" t="s">
        <v>60</v>
      </c>
      <c r="F1047" s="1" t="s">
        <v>72</v>
      </c>
      <c r="G1047" s="1" t="s">
        <v>1235</v>
      </c>
      <c r="H1047" s="1">
        <v>1474</v>
      </c>
      <c r="I1047" s="1" t="s">
        <v>62</v>
      </c>
      <c r="J1047" s="1" t="s">
        <v>63</v>
      </c>
      <c r="K1047" s="1" t="s">
        <v>79</v>
      </c>
      <c r="L1047" s="1" t="s">
        <v>56</v>
      </c>
      <c r="M1047" s="1" t="s">
        <v>54</v>
      </c>
      <c r="N1047" s="1">
        <v>3</v>
      </c>
      <c r="O1047" s="1">
        <v>-2</v>
      </c>
      <c r="P1047" s="1">
        <v>0</v>
      </c>
      <c r="Q1047" s="1">
        <v>40</v>
      </c>
      <c r="R1047" s="1">
        <v>0</v>
      </c>
      <c r="S1047" s="1"/>
      <c r="T1047" s="1">
        <v>0</v>
      </c>
      <c r="U1047" s="1">
        <v>1</v>
      </c>
      <c r="V1047" s="1">
        <v>896</v>
      </c>
      <c r="W1047" s="1">
        <v>2</v>
      </c>
      <c r="X1047" s="1" t="s">
        <v>77</v>
      </c>
      <c r="Y1047" s="1">
        <v>1</v>
      </c>
      <c r="Z1047" s="1">
        <v>3</v>
      </c>
      <c r="AA1047" s="1">
        <v>68</v>
      </c>
      <c r="AB1047" s="1">
        <v>3</v>
      </c>
      <c r="AC1047" s="1">
        <v>1</v>
      </c>
      <c r="AD1047" s="1">
        <v>3</v>
      </c>
      <c r="AE1047" s="1">
        <v>2345</v>
      </c>
      <c r="AF1047" s="1">
        <v>8045</v>
      </c>
      <c r="AG1047" s="1">
        <v>2</v>
      </c>
      <c r="AH1047" s="1">
        <v>14</v>
      </c>
      <c r="AI1047" s="1">
        <v>3</v>
      </c>
      <c r="AJ1047" s="1">
        <v>3</v>
      </c>
      <c r="AK1047" s="1">
        <v>80</v>
      </c>
      <c r="AL1047" s="1">
        <v>1</v>
      </c>
      <c r="AM1047" s="1">
        <v>8</v>
      </c>
      <c r="AN1047" s="1">
        <v>4</v>
      </c>
      <c r="AO1047" s="1">
        <v>3</v>
      </c>
      <c r="AP1047" s="1">
        <v>1</v>
      </c>
      <c r="AQ1047" s="1">
        <v>1</v>
      </c>
      <c r="AR1047" s="1">
        <v>2</v>
      </c>
    </row>
    <row r="1048" spans="1:44" x14ac:dyDescent="0.25">
      <c r="A1048" s="1" t="s">
        <v>56</v>
      </c>
      <c r="B1048" s="1" t="s">
        <v>45</v>
      </c>
      <c r="C1048" s="1" t="s">
        <v>46</v>
      </c>
      <c r="D1048" s="1" t="s">
        <v>59</v>
      </c>
      <c r="E1048" s="1" t="s">
        <v>60</v>
      </c>
      <c r="F1048" s="1" t="s">
        <v>49</v>
      </c>
      <c r="G1048" s="1" t="s">
        <v>1309</v>
      </c>
      <c r="H1048" s="1">
        <v>1475</v>
      </c>
      <c r="I1048" s="1" t="s">
        <v>62</v>
      </c>
      <c r="J1048" s="1" t="s">
        <v>63</v>
      </c>
      <c r="K1048" s="1" t="s">
        <v>53</v>
      </c>
      <c r="L1048" s="1" t="s">
        <v>56</v>
      </c>
      <c r="M1048" s="1" t="s">
        <v>54</v>
      </c>
      <c r="N1048" s="1">
        <v>3</v>
      </c>
      <c r="O1048" s="1">
        <v>-2</v>
      </c>
      <c r="P1048" s="1">
        <v>0</v>
      </c>
      <c r="Q1048" s="1">
        <v>44</v>
      </c>
      <c r="R1048" s="1">
        <v>0</v>
      </c>
      <c r="S1048" s="1"/>
      <c r="T1048" s="1">
        <v>0</v>
      </c>
      <c r="U1048" s="1">
        <v>1</v>
      </c>
      <c r="V1048" s="1">
        <v>1467</v>
      </c>
      <c r="W1048" s="1">
        <v>20</v>
      </c>
      <c r="X1048" s="1" t="s">
        <v>77</v>
      </c>
      <c r="Y1048" s="1">
        <v>1</v>
      </c>
      <c r="Z1048" s="1">
        <v>4</v>
      </c>
      <c r="AA1048" s="1">
        <v>49</v>
      </c>
      <c r="AB1048" s="1">
        <v>3</v>
      </c>
      <c r="AC1048" s="1">
        <v>1</v>
      </c>
      <c r="AD1048" s="1">
        <v>2</v>
      </c>
      <c r="AE1048" s="1">
        <v>3420</v>
      </c>
      <c r="AF1048" s="1">
        <v>21158</v>
      </c>
      <c r="AG1048" s="1">
        <v>1</v>
      </c>
      <c r="AH1048" s="1">
        <v>13</v>
      </c>
      <c r="AI1048" s="1">
        <v>3</v>
      </c>
      <c r="AJ1048" s="1">
        <v>3</v>
      </c>
      <c r="AK1048" s="1">
        <v>80</v>
      </c>
      <c r="AL1048" s="1">
        <v>0</v>
      </c>
      <c r="AM1048" s="1">
        <v>6</v>
      </c>
      <c r="AN1048" s="1">
        <v>2</v>
      </c>
      <c r="AO1048" s="1">
        <v>5</v>
      </c>
      <c r="AP1048" s="1">
        <v>2</v>
      </c>
      <c r="AQ1048" s="1">
        <v>1</v>
      </c>
      <c r="AR1048" s="1">
        <v>3</v>
      </c>
    </row>
    <row r="1049" spans="1:44" x14ac:dyDescent="0.25">
      <c r="A1049" s="1" t="s">
        <v>56</v>
      </c>
      <c r="B1049" s="1" t="s">
        <v>57</v>
      </c>
      <c r="C1049" s="1" t="s">
        <v>69</v>
      </c>
      <c r="D1049" s="1" t="s">
        <v>59</v>
      </c>
      <c r="E1049" s="1" t="s">
        <v>48</v>
      </c>
      <c r="F1049" s="1" t="s">
        <v>72</v>
      </c>
      <c r="G1049" s="1" t="s">
        <v>1222</v>
      </c>
      <c r="H1049" s="1">
        <v>1477</v>
      </c>
      <c r="I1049" s="1" t="s">
        <v>62</v>
      </c>
      <c r="J1049" s="1" t="s">
        <v>52</v>
      </c>
      <c r="K1049" s="1" t="s">
        <v>64</v>
      </c>
      <c r="L1049" s="1" t="s">
        <v>56</v>
      </c>
      <c r="M1049" s="1" t="s">
        <v>54</v>
      </c>
      <c r="N1049" s="1">
        <v>2</v>
      </c>
      <c r="O1049" s="1">
        <v>-2</v>
      </c>
      <c r="P1049" s="1">
        <v>0</v>
      </c>
      <c r="Q1049" s="1">
        <v>33</v>
      </c>
      <c r="R1049" s="1">
        <v>0</v>
      </c>
      <c r="S1049" s="1"/>
      <c r="T1049" s="1">
        <v>0</v>
      </c>
      <c r="U1049" s="1">
        <v>1</v>
      </c>
      <c r="V1049" s="1">
        <v>430</v>
      </c>
      <c r="W1049" s="1">
        <v>7</v>
      </c>
      <c r="X1049" s="1" t="s">
        <v>77</v>
      </c>
      <c r="Y1049" s="1">
        <v>1</v>
      </c>
      <c r="Z1049" s="1">
        <v>4</v>
      </c>
      <c r="AA1049" s="1">
        <v>54</v>
      </c>
      <c r="AB1049" s="1">
        <v>3</v>
      </c>
      <c r="AC1049" s="1">
        <v>2</v>
      </c>
      <c r="AD1049" s="1">
        <v>3</v>
      </c>
      <c r="AE1049" s="1">
        <v>4373</v>
      </c>
      <c r="AF1049" s="1">
        <v>17456</v>
      </c>
      <c r="AG1049" s="1">
        <v>0</v>
      </c>
      <c r="AH1049" s="1">
        <v>14</v>
      </c>
      <c r="AI1049" s="1">
        <v>3</v>
      </c>
      <c r="AJ1049" s="1">
        <v>1</v>
      </c>
      <c r="AK1049" s="1">
        <v>80</v>
      </c>
      <c r="AL1049" s="1">
        <v>2</v>
      </c>
      <c r="AM1049" s="1">
        <v>5</v>
      </c>
      <c r="AN1049" s="1">
        <v>3</v>
      </c>
      <c r="AO1049" s="1">
        <v>4</v>
      </c>
      <c r="AP1049" s="1">
        <v>3</v>
      </c>
      <c r="AQ1049" s="1">
        <v>0</v>
      </c>
      <c r="AR1049" s="1">
        <v>3</v>
      </c>
    </row>
    <row r="1050" spans="1:44" x14ac:dyDescent="0.25">
      <c r="A1050" s="1" t="s">
        <v>56</v>
      </c>
      <c r="B1050" s="1" t="s">
        <v>45</v>
      </c>
      <c r="C1050" s="1" t="s">
        <v>69</v>
      </c>
      <c r="D1050" s="1" t="s">
        <v>59</v>
      </c>
      <c r="E1050" s="1" t="s">
        <v>48</v>
      </c>
      <c r="F1050" s="1" t="s">
        <v>66</v>
      </c>
      <c r="G1050" s="1" t="s">
        <v>1343</v>
      </c>
      <c r="H1050" s="1">
        <v>1478</v>
      </c>
      <c r="I1050" s="1" t="s">
        <v>62</v>
      </c>
      <c r="J1050" s="1" t="s">
        <v>52</v>
      </c>
      <c r="K1050" s="1" t="s">
        <v>53</v>
      </c>
      <c r="L1050" s="1" t="s">
        <v>56</v>
      </c>
      <c r="M1050" s="1" t="s">
        <v>54</v>
      </c>
      <c r="N1050" s="1">
        <v>2</v>
      </c>
      <c r="O1050" s="1">
        <v>-2</v>
      </c>
      <c r="P1050" s="1">
        <v>0</v>
      </c>
      <c r="Q1050" s="1">
        <v>34</v>
      </c>
      <c r="R1050" s="1">
        <v>0</v>
      </c>
      <c r="S1050" s="1"/>
      <c r="T1050" s="1">
        <v>0</v>
      </c>
      <c r="U1050" s="1">
        <v>1</v>
      </c>
      <c r="V1050" s="1">
        <v>1326</v>
      </c>
      <c r="W1050" s="1">
        <v>3</v>
      </c>
      <c r="X1050" s="1" t="s">
        <v>77</v>
      </c>
      <c r="Y1050" s="1">
        <v>1</v>
      </c>
      <c r="Z1050" s="1">
        <v>4</v>
      </c>
      <c r="AA1050" s="1">
        <v>81</v>
      </c>
      <c r="AB1050" s="1">
        <v>1</v>
      </c>
      <c r="AC1050" s="1">
        <v>2</v>
      </c>
      <c r="AD1050" s="1">
        <v>1</v>
      </c>
      <c r="AE1050" s="1">
        <v>4759</v>
      </c>
      <c r="AF1050" s="1">
        <v>15891</v>
      </c>
      <c r="AG1050" s="1">
        <v>3</v>
      </c>
      <c r="AH1050" s="1">
        <v>18</v>
      </c>
      <c r="AI1050" s="1">
        <v>3</v>
      </c>
      <c r="AJ1050" s="1">
        <v>4</v>
      </c>
      <c r="AK1050" s="1">
        <v>80</v>
      </c>
      <c r="AL1050" s="1">
        <v>0</v>
      </c>
      <c r="AM1050" s="1">
        <v>15</v>
      </c>
      <c r="AN1050" s="1">
        <v>3</v>
      </c>
      <c r="AO1050" s="1">
        <v>13</v>
      </c>
      <c r="AP1050" s="1">
        <v>9</v>
      </c>
      <c r="AQ1050" s="1">
        <v>3</v>
      </c>
      <c r="AR1050" s="1">
        <v>12</v>
      </c>
    </row>
    <row r="1051" spans="1:44" x14ac:dyDescent="0.25">
      <c r="A1051" s="1" t="s">
        <v>56</v>
      </c>
      <c r="B1051" s="1" t="s">
        <v>45</v>
      </c>
      <c r="C1051" s="1" t="s">
        <v>69</v>
      </c>
      <c r="D1051" s="1" t="s">
        <v>59</v>
      </c>
      <c r="E1051" s="1" t="s">
        <v>48</v>
      </c>
      <c r="F1051" s="1" t="s">
        <v>49</v>
      </c>
      <c r="G1051" s="1" t="s">
        <v>1336</v>
      </c>
      <c r="H1051" s="1">
        <v>1479</v>
      </c>
      <c r="I1051" s="1" t="s">
        <v>62</v>
      </c>
      <c r="J1051" s="1" t="s">
        <v>52</v>
      </c>
      <c r="K1051" s="1" t="s">
        <v>64</v>
      </c>
      <c r="L1051" s="1" t="s">
        <v>56</v>
      </c>
      <c r="M1051" s="1" t="s">
        <v>54</v>
      </c>
      <c r="N1051" s="1">
        <v>2</v>
      </c>
      <c r="O1051" s="1">
        <v>-2</v>
      </c>
      <c r="P1051" s="1">
        <v>0</v>
      </c>
      <c r="Q1051" s="1">
        <v>30</v>
      </c>
      <c r="R1051" s="1">
        <v>0</v>
      </c>
      <c r="S1051" s="1"/>
      <c r="T1051" s="1">
        <v>0</v>
      </c>
      <c r="U1051" s="1">
        <v>1</v>
      </c>
      <c r="V1051" s="1">
        <v>1358</v>
      </c>
      <c r="W1051" s="1">
        <v>16</v>
      </c>
      <c r="X1051" s="1" t="s">
        <v>65</v>
      </c>
      <c r="Y1051" s="1">
        <v>1</v>
      </c>
      <c r="Z1051" s="1">
        <v>4</v>
      </c>
      <c r="AA1051" s="1">
        <v>96</v>
      </c>
      <c r="AB1051" s="1">
        <v>3</v>
      </c>
      <c r="AC1051" s="1">
        <v>2</v>
      </c>
      <c r="AD1051" s="1">
        <v>3</v>
      </c>
      <c r="AE1051" s="1">
        <v>5301</v>
      </c>
      <c r="AF1051" s="1">
        <v>2939</v>
      </c>
      <c r="AG1051" s="1">
        <v>8</v>
      </c>
      <c r="AH1051" s="1">
        <v>15</v>
      </c>
      <c r="AI1051" s="1">
        <v>3</v>
      </c>
      <c r="AJ1051" s="1">
        <v>3</v>
      </c>
      <c r="AK1051" s="1">
        <v>80</v>
      </c>
      <c r="AL1051" s="1">
        <v>2</v>
      </c>
      <c r="AM1051" s="1">
        <v>4</v>
      </c>
      <c r="AN1051" s="1">
        <v>2</v>
      </c>
      <c r="AO1051" s="1">
        <v>2</v>
      </c>
      <c r="AP1051" s="1">
        <v>1</v>
      </c>
      <c r="AQ1051" s="1">
        <v>2</v>
      </c>
      <c r="AR1051" s="1">
        <v>2</v>
      </c>
    </row>
    <row r="1052" spans="1:44" x14ac:dyDescent="0.25">
      <c r="A1052" s="1" t="s">
        <v>56</v>
      </c>
      <c r="B1052" s="1" t="s">
        <v>57</v>
      </c>
      <c r="C1052" s="1" t="s">
        <v>46</v>
      </c>
      <c r="D1052" s="1" t="s">
        <v>59</v>
      </c>
      <c r="E1052" s="1" t="s">
        <v>60</v>
      </c>
      <c r="F1052" s="1" t="s">
        <v>72</v>
      </c>
      <c r="G1052" s="1" t="s">
        <v>1099</v>
      </c>
      <c r="H1052" s="1">
        <v>1480</v>
      </c>
      <c r="I1052" s="1" t="s">
        <v>51</v>
      </c>
      <c r="J1052" s="1" t="s">
        <v>68</v>
      </c>
      <c r="K1052" s="1" t="s">
        <v>53</v>
      </c>
      <c r="L1052" s="1" t="s">
        <v>56</v>
      </c>
      <c r="M1052" s="1" t="s">
        <v>54</v>
      </c>
      <c r="N1052" s="1">
        <v>3</v>
      </c>
      <c r="O1052" s="1">
        <v>-2</v>
      </c>
      <c r="P1052" s="1">
        <v>0</v>
      </c>
      <c r="Q1052" s="1">
        <v>42</v>
      </c>
      <c r="R1052" s="1">
        <v>0</v>
      </c>
      <c r="S1052" s="1"/>
      <c r="T1052" s="1">
        <v>0</v>
      </c>
      <c r="U1052" s="1">
        <v>1</v>
      </c>
      <c r="V1052" s="1">
        <v>748</v>
      </c>
      <c r="W1052" s="1">
        <v>9</v>
      </c>
      <c r="X1052" s="1" t="s">
        <v>55</v>
      </c>
      <c r="Y1052" s="1">
        <v>1</v>
      </c>
      <c r="Z1052" s="1">
        <v>1</v>
      </c>
      <c r="AA1052" s="1">
        <v>74</v>
      </c>
      <c r="AB1052" s="1">
        <v>3</v>
      </c>
      <c r="AC1052" s="1">
        <v>1</v>
      </c>
      <c r="AD1052" s="1">
        <v>4</v>
      </c>
      <c r="AE1052" s="1">
        <v>3673</v>
      </c>
      <c r="AF1052" s="1">
        <v>16458</v>
      </c>
      <c r="AG1052" s="1">
        <v>1</v>
      </c>
      <c r="AH1052" s="1">
        <v>13</v>
      </c>
      <c r="AI1052" s="1">
        <v>3</v>
      </c>
      <c r="AJ1052" s="1">
        <v>3</v>
      </c>
      <c r="AK1052" s="1">
        <v>80</v>
      </c>
      <c r="AL1052" s="1">
        <v>0</v>
      </c>
      <c r="AM1052" s="1">
        <v>12</v>
      </c>
      <c r="AN1052" s="1">
        <v>3</v>
      </c>
      <c r="AO1052" s="1">
        <v>12</v>
      </c>
      <c r="AP1052" s="1">
        <v>9</v>
      </c>
      <c r="AQ1052" s="1">
        <v>5</v>
      </c>
      <c r="AR1052" s="1">
        <v>8</v>
      </c>
    </row>
    <row r="1053" spans="1:44" x14ac:dyDescent="0.25">
      <c r="A1053" s="1" t="s">
        <v>56</v>
      </c>
      <c r="B1053" s="1" t="s">
        <v>57</v>
      </c>
      <c r="C1053" s="1" t="s">
        <v>46</v>
      </c>
      <c r="D1053" s="1" t="s">
        <v>59</v>
      </c>
      <c r="E1053" s="1" t="s">
        <v>48</v>
      </c>
      <c r="F1053" s="1" t="s">
        <v>106</v>
      </c>
      <c r="G1053" s="1" t="s">
        <v>1101</v>
      </c>
      <c r="H1053" s="1">
        <v>1481</v>
      </c>
      <c r="I1053" s="1" t="s">
        <v>51</v>
      </c>
      <c r="J1053" s="1" t="s">
        <v>52</v>
      </c>
      <c r="K1053" s="1" t="s">
        <v>64</v>
      </c>
      <c r="L1053" s="1" t="s">
        <v>56</v>
      </c>
      <c r="M1053" s="1" t="s">
        <v>54</v>
      </c>
      <c r="N1053" s="1">
        <v>4</v>
      </c>
      <c r="O1053" s="1">
        <v>-2</v>
      </c>
      <c r="P1053" s="1">
        <v>0</v>
      </c>
      <c r="Q1053" s="1">
        <v>44</v>
      </c>
      <c r="R1053" s="1">
        <v>0</v>
      </c>
      <c r="S1053" s="1"/>
      <c r="T1053" s="1">
        <v>0</v>
      </c>
      <c r="U1053" s="1">
        <v>1</v>
      </c>
      <c r="V1053" s="1">
        <v>383</v>
      </c>
      <c r="W1053" s="1">
        <v>1</v>
      </c>
      <c r="X1053" s="1" t="s">
        <v>134</v>
      </c>
      <c r="Y1053" s="1">
        <v>1</v>
      </c>
      <c r="Z1053" s="1">
        <v>1</v>
      </c>
      <c r="AA1053" s="1">
        <v>79</v>
      </c>
      <c r="AB1053" s="1">
        <v>3</v>
      </c>
      <c r="AC1053" s="1">
        <v>2</v>
      </c>
      <c r="AD1053" s="1">
        <v>2</v>
      </c>
      <c r="AE1053" s="1">
        <v>4768</v>
      </c>
      <c r="AF1053" s="1">
        <v>9282</v>
      </c>
      <c r="AG1053" s="1">
        <v>7</v>
      </c>
      <c r="AH1053" s="1">
        <v>12</v>
      </c>
      <c r="AI1053" s="1">
        <v>3</v>
      </c>
      <c r="AJ1053" s="1">
        <v>3</v>
      </c>
      <c r="AK1053" s="1">
        <v>80</v>
      </c>
      <c r="AL1053" s="1">
        <v>1</v>
      </c>
      <c r="AM1053" s="1">
        <v>11</v>
      </c>
      <c r="AN1053" s="1">
        <v>2</v>
      </c>
      <c r="AO1053" s="1">
        <v>1</v>
      </c>
      <c r="AP1053" s="1">
        <v>0</v>
      </c>
      <c r="AQ1053" s="1">
        <v>0</v>
      </c>
      <c r="AR1053" s="1">
        <v>0</v>
      </c>
    </row>
    <row r="1054" spans="1:44" x14ac:dyDescent="0.25">
      <c r="A1054" s="1" t="s">
        <v>56</v>
      </c>
      <c r="B1054" s="1" t="s">
        <v>91</v>
      </c>
      <c r="C1054" s="1" t="s">
        <v>69</v>
      </c>
      <c r="D1054" s="1" t="s">
        <v>59</v>
      </c>
      <c r="E1054" s="1" t="s">
        <v>60</v>
      </c>
      <c r="F1054" s="1" t="s">
        <v>113</v>
      </c>
      <c r="G1054" s="1" t="s">
        <v>1183</v>
      </c>
      <c r="H1054" s="1">
        <v>1482</v>
      </c>
      <c r="I1054" s="1" t="s">
        <v>62</v>
      </c>
      <c r="J1054" s="1" t="s">
        <v>63</v>
      </c>
      <c r="K1054" s="1" t="s">
        <v>79</v>
      </c>
      <c r="L1054" s="1" t="s">
        <v>56</v>
      </c>
      <c r="M1054" s="1" t="s">
        <v>54</v>
      </c>
      <c r="N1054" s="1">
        <v>2</v>
      </c>
      <c r="O1054" s="1">
        <v>-2</v>
      </c>
      <c r="P1054" s="1">
        <v>0</v>
      </c>
      <c r="Q1054" s="1">
        <v>30</v>
      </c>
      <c r="R1054" s="1">
        <v>0</v>
      </c>
      <c r="S1054" s="1"/>
      <c r="T1054" s="1">
        <v>0</v>
      </c>
      <c r="U1054" s="1">
        <v>1</v>
      </c>
      <c r="V1054" s="1">
        <v>990</v>
      </c>
      <c r="W1054" s="1">
        <v>7</v>
      </c>
      <c r="X1054" s="1" t="s">
        <v>77</v>
      </c>
      <c r="Y1054" s="1">
        <v>1</v>
      </c>
      <c r="Z1054" s="1">
        <v>4</v>
      </c>
      <c r="AA1054" s="1">
        <v>64</v>
      </c>
      <c r="AB1054" s="1">
        <v>3</v>
      </c>
      <c r="AC1054" s="1">
        <v>1</v>
      </c>
      <c r="AD1054" s="1">
        <v>4</v>
      </c>
      <c r="AE1054" s="1">
        <v>1274</v>
      </c>
      <c r="AF1054" s="1">
        <v>7152</v>
      </c>
      <c r="AG1054" s="1">
        <v>1</v>
      </c>
      <c r="AH1054" s="1">
        <v>13</v>
      </c>
      <c r="AI1054" s="1">
        <v>3</v>
      </c>
      <c r="AJ1054" s="1">
        <v>2</v>
      </c>
      <c r="AK1054" s="1">
        <v>80</v>
      </c>
      <c r="AL1054" s="1">
        <v>2</v>
      </c>
      <c r="AM1054" s="1">
        <v>1</v>
      </c>
      <c r="AN1054" s="1">
        <v>2</v>
      </c>
      <c r="AO1054" s="1">
        <v>1</v>
      </c>
      <c r="AP1054" s="1">
        <v>0</v>
      </c>
      <c r="AQ1054" s="1">
        <v>0</v>
      </c>
      <c r="AR1054" s="1">
        <v>0</v>
      </c>
    </row>
    <row r="1055" spans="1:44" x14ac:dyDescent="0.25">
      <c r="A1055" s="1" t="s">
        <v>56</v>
      </c>
      <c r="B1055" s="1" t="s">
        <v>45</v>
      </c>
      <c r="C1055" s="1" t="s">
        <v>75</v>
      </c>
      <c r="D1055" s="1" t="s">
        <v>59</v>
      </c>
      <c r="E1055" s="1" t="s">
        <v>60</v>
      </c>
      <c r="F1055" s="1" t="s">
        <v>49</v>
      </c>
      <c r="G1055" s="1" t="s">
        <v>1460</v>
      </c>
      <c r="H1055" s="1">
        <v>1483</v>
      </c>
      <c r="I1055" s="1" t="s">
        <v>62</v>
      </c>
      <c r="J1055" s="1" t="s">
        <v>63</v>
      </c>
      <c r="K1055" s="1" t="s">
        <v>64</v>
      </c>
      <c r="L1055" s="1" t="s">
        <v>56</v>
      </c>
      <c r="M1055" s="1" t="s">
        <v>54</v>
      </c>
      <c r="N1055" s="1">
        <v>2</v>
      </c>
      <c r="O1055" s="1">
        <v>-2</v>
      </c>
      <c r="P1055" s="1">
        <v>0</v>
      </c>
      <c r="Q1055" s="1">
        <v>57</v>
      </c>
      <c r="R1055" s="1">
        <v>0</v>
      </c>
      <c r="S1055" s="1"/>
      <c r="T1055" s="1">
        <v>0</v>
      </c>
      <c r="U1055" s="1">
        <v>1</v>
      </c>
      <c r="V1055" s="1">
        <v>405</v>
      </c>
      <c r="W1055" s="1">
        <v>1</v>
      </c>
      <c r="X1055" s="1" t="s">
        <v>55</v>
      </c>
      <c r="Y1055" s="1">
        <v>1</v>
      </c>
      <c r="Z1055" s="1">
        <v>2</v>
      </c>
      <c r="AA1055" s="1">
        <v>93</v>
      </c>
      <c r="AB1055" s="1">
        <v>4</v>
      </c>
      <c r="AC1055" s="1">
        <v>2</v>
      </c>
      <c r="AD1055" s="1">
        <v>3</v>
      </c>
      <c r="AE1055" s="1">
        <v>4900</v>
      </c>
      <c r="AF1055" s="1">
        <v>2721</v>
      </c>
      <c r="AG1055" s="1">
        <v>0</v>
      </c>
      <c r="AH1055" s="1">
        <v>24</v>
      </c>
      <c r="AI1055" s="1">
        <v>4</v>
      </c>
      <c r="AJ1055" s="1">
        <v>1</v>
      </c>
      <c r="AK1055" s="1">
        <v>80</v>
      </c>
      <c r="AL1055" s="1">
        <v>1</v>
      </c>
      <c r="AM1055" s="1">
        <v>13</v>
      </c>
      <c r="AN1055" s="1">
        <v>2</v>
      </c>
      <c r="AO1055" s="1">
        <v>12</v>
      </c>
      <c r="AP1055" s="1">
        <v>9</v>
      </c>
      <c r="AQ1055" s="1">
        <v>2</v>
      </c>
      <c r="AR1055" s="1">
        <v>8</v>
      </c>
    </row>
    <row r="1056" spans="1:44" x14ac:dyDescent="0.25">
      <c r="A1056" s="1" t="s">
        <v>56</v>
      </c>
      <c r="B1056" s="1" t="s">
        <v>45</v>
      </c>
      <c r="C1056" s="1" t="s">
        <v>58</v>
      </c>
      <c r="D1056" s="1" t="s">
        <v>59</v>
      </c>
      <c r="E1056" s="1" t="s">
        <v>60</v>
      </c>
      <c r="F1056" s="1" t="s">
        <v>49</v>
      </c>
      <c r="G1056" s="1" t="s">
        <v>1240</v>
      </c>
      <c r="H1056" s="1">
        <v>1484</v>
      </c>
      <c r="I1056" s="1" t="s">
        <v>62</v>
      </c>
      <c r="J1056" s="1" t="s">
        <v>83</v>
      </c>
      <c r="K1056" s="1" t="s">
        <v>79</v>
      </c>
      <c r="L1056" s="1" t="s">
        <v>56</v>
      </c>
      <c r="M1056" s="1" t="s">
        <v>54</v>
      </c>
      <c r="N1056" s="1">
        <v>3</v>
      </c>
      <c r="O1056" s="1">
        <v>-2</v>
      </c>
      <c r="P1056" s="1">
        <v>0</v>
      </c>
      <c r="Q1056" s="1">
        <v>49</v>
      </c>
      <c r="R1056" s="1">
        <v>0</v>
      </c>
      <c r="S1056" s="1"/>
      <c r="T1056" s="1">
        <v>0</v>
      </c>
      <c r="U1056" s="1">
        <v>1</v>
      </c>
      <c r="V1056" s="1">
        <v>1490</v>
      </c>
      <c r="W1056" s="1">
        <v>7</v>
      </c>
      <c r="X1056" s="1" t="s">
        <v>71</v>
      </c>
      <c r="Y1056" s="1">
        <v>1</v>
      </c>
      <c r="Z1056" s="1">
        <v>3</v>
      </c>
      <c r="AA1056" s="1">
        <v>35</v>
      </c>
      <c r="AB1056" s="1">
        <v>3</v>
      </c>
      <c r="AC1056" s="1">
        <v>3</v>
      </c>
      <c r="AD1056" s="1">
        <v>2</v>
      </c>
      <c r="AE1056" s="1">
        <v>10466</v>
      </c>
      <c r="AF1056" s="1">
        <v>20948</v>
      </c>
      <c r="AG1056" s="1">
        <v>3</v>
      </c>
      <c r="AH1056" s="1">
        <v>14</v>
      </c>
      <c r="AI1056" s="1">
        <v>3</v>
      </c>
      <c r="AJ1056" s="1">
        <v>2</v>
      </c>
      <c r="AK1056" s="1">
        <v>80</v>
      </c>
      <c r="AL1056" s="1">
        <v>2</v>
      </c>
      <c r="AM1056" s="1">
        <v>29</v>
      </c>
      <c r="AN1056" s="1">
        <v>3</v>
      </c>
      <c r="AO1056" s="1">
        <v>8</v>
      </c>
      <c r="AP1056" s="1">
        <v>7</v>
      </c>
      <c r="AQ1056" s="1">
        <v>0</v>
      </c>
      <c r="AR1056" s="1">
        <v>7</v>
      </c>
    </row>
    <row r="1057" spans="1:44" x14ac:dyDescent="0.25">
      <c r="A1057" s="1" t="s">
        <v>56</v>
      </c>
      <c r="B1057" s="1" t="s">
        <v>57</v>
      </c>
      <c r="C1057" s="1" t="s">
        <v>69</v>
      </c>
      <c r="D1057" s="1" t="s">
        <v>59</v>
      </c>
      <c r="E1057" s="1" t="s">
        <v>60</v>
      </c>
      <c r="F1057" s="1" t="s">
        <v>72</v>
      </c>
      <c r="G1057" s="1" t="s">
        <v>1205</v>
      </c>
      <c r="H1057" s="1">
        <v>1485</v>
      </c>
      <c r="I1057" s="1" t="s">
        <v>62</v>
      </c>
      <c r="J1057" s="1" t="s">
        <v>101</v>
      </c>
      <c r="K1057" s="1" t="s">
        <v>79</v>
      </c>
      <c r="L1057" s="1" t="s">
        <v>56</v>
      </c>
      <c r="M1057" s="1" t="s">
        <v>54</v>
      </c>
      <c r="N1057" s="1">
        <v>3</v>
      </c>
      <c r="O1057" s="1">
        <v>-2</v>
      </c>
      <c r="P1057" s="1">
        <v>0</v>
      </c>
      <c r="Q1057" s="1">
        <v>34</v>
      </c>
      <c r="R1057" s="1">
        <v>0</v>
      </c>
      <c r="S1057" s="1"/>
      <c r="T1057" s="1">
        <v>0</v>
      </c>
      <c r="U1057" s="1">
        <v>1</v>
      </c>
      <c r="V1057" s="1">
        <v>829</v>
      </c>
      <c r="W1057" s="1">
        <v>15</v>
      </c>
      <c r="X1057" s="1" t="s">
        <v>77</v>
      </c>
      <c r="Y1057" s="1">
        <v>1</v>
      </c>
      <c r="Z1057" s="1">
        <v>2</v>
      </c>
      <c r="AA1057" s="1">
        <v>71</v>
      </c>
      <c r="AB1057" s="1">
        <v>3</v>
      </c>
      <c r="AC1057" s="1">
        <v>4</v>
      </c>
      <c r="AD1057" s="1">
        <v>3</v>
      </c>
      <c r="AE1057" s="1">
        <v>17007</v>
      </c>
      <c r="AF1057" s="1">
        <v>11929</v>
      </c>
      <c r="AG1057" s="1">
        <v>7</v>
      </c>
      <c r="AH1057" s="1">
        <v>14</v>
      </c>
      <c r="AI1057" s="1">
        <v>3</v>
      </c>
      <c r="AJ1057" s="1">
        <v>4</v>
      </c>
      <c r="AK1057" s="1">
        <v>80</v>
      </c>
      <c r="AL1057" s="1">
        <v>2</v>
      </c>
      <c r="AM1057" s="1">
        <v>16</v>
      </c>
      <c r="AN1057" s="1">
        <v>2</v>
      </c>
      <c r="AO1057" s="1">
        <v>14</v>
      </c>
      <c r="AP1057" s="1">
        <v>8</v>
      </c>
      <c r="AQ1057" s="1">
        <v>6</v>
      </c>
      <c r="AR1057" s="1">
        <v>9</v>
      </c>
    </row>
    <row r="1058" spans="1:44" x14ac:dyDescent="0.25">
      <c r="A1058" s="1" t="s">
        <v>44</v>
      </c>
      <c r="B1058" s="1" t="s">
        <v>57</v>
      </c>
      <c r="C1058" s="1" t="s">
        <v>69</v>
      </c>
      <c r="D1058" s="1" t="s">
        <v>47</v>
      </c>
      <c r="E1058" s="1" t="s">
        <v>48</v>
      </c>
      <c r="F1058" s="1" t="s">
        <v>113</v>
      </c>
      <c r="G1058" s="1" t="s">
        <v>1498</v>
      </c>
      <c r="H1058" s="1">
        <v>1486</v>
      </c>
      <c r="I1058" s="1" t="s">
        <v>62</v>
      </c>
      <c r="J1058" s="1" t="s">
        <v>99</v>
      </c>
      <c r="K1058" s="1" t="s">
        <v>64</v>
      </c>
      <c r="L1058" s="1" t="s">
        <v>56</v>
      </c>
      <c r="M1058" s="1" t="s">
        <v>54</v>
      </c>
      <c r="N1058" s="1">
        <v>3</v>
      </c>
      <c r="O1058" s="1">
        <v>-2</v>
      </c>
      <c r="P1058" s="1">
        <v>0</v>
      </c>
      <c r="Q1058" s="1">
        <v>28</v>
      </c>
      <c r="R1058" s="1">
        <v>1</v>
      </c>
      <c r="S1058" s="1">
        <v>1</v>
      </c>
      <c r="T1058" s="1">
        <v>1</v>
      </c>
      <c r="U1058" s="1">
        <v>0</v>
      </c>
      <c r="V1058" s="1">
        <v>1496</v>
      </c>
      <c r="W1058" s="1">
        <v>1</v>
      </c>
      <c r="X1058" s="1" t="s">
        <v>77</v>
      </c>
      <c r="Y1058" s="1">
        <v>1</v>
      </c>
      <c r="Z1058" s="1">
        <v>1</v>
      </c>
      <c r="AA1058" s="1">
        <v>92</v>
      </c>
      <c r="AB1058" s="1">
        <v>3</v>
      </c>
      <c r="AC1058" s="1">
        <v>1</v>
      </c>
      <c r="AD1058" s="1">
        <v>4</v>
      </c>
      <c r="AE1058" s="1">
        <v>2909</v>
      </c>
      <c r="AF1058" s="1">
        <v>15747</v>
      </c>
      <c r="AG1058" s="1">
        <v>3</v>
      </c>
      <c r="AH1058" s="1">
        <v>15</v>
      </c>
      <c r="AI1058" s="1">
        <v>3</v>
      </c>
      <c r="AJ1058" s="1">
        <v>4</v>
      </c>
      <c r="AK1058" s="1">
        <v>80</v>
      </c>
      <c r="AL1058" s="1">
        <v>1</v>
      </c>
      <c r="AM1058" s="1">
        <v>5</v>
      </c>
      <c r="AN1058" s="1">
        <v>4</v>
      </c>
      <c r="AO1058" s="1">
        <v>3</v>
      </c>
      <c r="AP1058" s="1">
        <v>2</v>
      </c>
      <c r="AQ1058" s="1">
        <v>1</v>
      </c>
      <c r="AR1058" s="1">
        <v>2</v>
      </c>
    </row>
    <row r="1059" spans="1:44" x14ac:dyDescent="0.25">
      <c r="A1059" s="1" t="s">
        <v>44</v>
      </c>
      <c r="B1059" s="1" t="s">
        <v>57</v>
      </c>
      <c r="C1059" s="1" t="s">
        <v>69</v>
      </c>
      <c r="D1059" s="1" t="s">
        <v>47</v>
      </c>
      <c r="E1059" s="1" t="s">
        <v>48</v>
      </c>
      <c r="F1059" s="1" t="s">
        <v>113</v>
      </c>
      <c r="G1059" s="1" t="s">
        <v>1488</v>
      </c>
      <c r="H1059" s="1">
        <v>1487</v>
      </c>
      <c r="I1059" s="1" t="s">
        <v>51</v>
      </c>
      <c r="J1059" s="1" t="s">
        <v>52</v>
      </c>
      <c r="K1059" s="1" t="s">
        <v>53</v>
      </c>
      <c r="L1059" s="1" t="s">
        <v>56</v>
      </c>
      <c r="M1059" s="1" t="s">
        <v>54</v>
      </c>
      <c r="N1059" s="1">
        <v>4</v>
      </c>
      <c r="O1059" s="1">
        <v>-2</v>
      </c>
      <c r="P1059" s="1">
        <v>0</v>
      </c>
      <c r="Q1059" s="1">
        <v>29</v>
      </c>
      <c r="R1059" s="1">
        <v>1</v>
      </c>
      <c r="S1059" s="1">
        <v>1</v>
      </c>
      <c r="T1059" s="1">
        <v>1</v>
      </c>
      <c r="U1059" s="1">
        <v>0</v>
      </c>
      <c r="V1059" s="1">
        <v>115</v>
      </c>
      <c r="W1059" s="1">
        <v>13</v>
      </c>
      <c r="X1059" s="1" t="s">
        <v>77</v>
      </c>
      <c r="Y1059" s="1">
        <v>1</v>
      </c>
      <c r="Z1059" s="1">
        <v>4</v>
      </c>
      <c r="AA1059" s="1">
        <v>51</v>
      </c>
      <c r="AB1059" s="1">
        <v>3</v>
      </c>
      <c r="AC1059" s="1">
        <v>2</v>
      </c>
      <c r="AD1059" s="1">
        <v>4</v>
      </c>
      <c r="AE1059" s="1">
        <v>5765</v>
      </c>
      <c r="AF1059" s="1">
        <v>17485</v>
      </c>
      <c r="AG1059" s="1">
        <v>5</v>
      </c>
      <c r="AH1059" s="1">
        <v>11</v>
      </c>
      <c r="AI1059" s="1">
        <v>3</v>
      </c>
      <c r="AJ1059" s="1">
        <v>1</v>
      </c>
      <c r="AK1059" s="1">
        <v>80</v>
      </c>
      <c r="AL1059" s="1">
        <v>0</v>
      </c>
      <c r="AM1059" s="1">
        <v>7</v>
      </c>
      <c r="AN1059" s="1">
        <v>1</v>
      </c>
      <c r="AO1059" s="1">
        <v>5</v>
      </c>
      <c r="AP1059" s="1">
        <v>3</v>
      </c>
      <c r="AQ1059" s="1">
        <v>0</v>
      </c>
      <c r="AR1059" s="1">
        <v>0</v>
      </c>
    </row>
    <row r="1060" spans="1:44" x14ac:dyDescent="0.25">
      <c r="A1060" s="1" t="s">
        <v>44</v>
      </c>
      <c r="B1060" s="1" t="s">
        <v>45</v>
      </c>
      <c r="C1060" s="1" t="s">
        <v>69</v>
      </c>
      <c r="D1060" s="1" t="s">
        <v>47</v>
      </c>
      <c r="E1060" s="1" t="s">
        <v>48</v>
      </c>
      <c r="F1060" s="1" t="s">
        <v>72</v>
      </c>
      <c r="G1060" s="1" t="s">
        <v>1547</v>
      </c>
      <c r="H1060" s="1">
        <v>1489</v>
      </c>
      <c r="I1060" s="1" t="s">
        <v>51</v>
      </c>
      <c r="J1060" s="1" t="s">
        <v>52</v>
      </c>
      <c r="K1060" s="1" t="s">
        <v>53</v>
      </c>
      <c r="L1060" s="1" t="s">
        <v>44</v>
      </c>
      <c r="M1060" s="1" t="s">
        <v>54</v>
      </c>
      <c r="N1060" s="1">
        <v>2</v>
      </c>
      <c r="O1060" s="1">
        <v>-2</v>
      </c>
      <c r="P1060" s="1">
        <v>0</v>
      </c>
      <c r="Q1060" s="1">
        <v>34</v>
      </c>
      <c r="R1060" s="1">
        <v>1</v>
      </c>
      <c r="S1060" s="1">
        <v>1</v>
      </c>
      <c r="T1060" s="1">
        <v>1</v>
      </c>
      <c r="U1060" s="1">
        <v>0</v>
      </c>
      <c r="V1060" s="1">
        <v>790</v>
      </c>
      <c r="W1060" s="1">
        <v>24</v>
      </c>
      <c r="X1060" s="1" t="s">
        <v>71</v>
      </c>
      <c r="Y1060" s="1">
        <v>1</v>
      </c>
      <c r="Z1060" s="1">
        <v>1</v>
      </c>
      <c r="AA1060" s="1">
        <v>40</v>
      </c>
      <c r="AB1060" s="1">
        <v>2</v>
      </c>
      <c r="AC1060" s="1">
        <v>2</v>
      </c>
      <c r="AD1060" s="1">
        <v>2</v>
      </c>
      <c r="AE1060" s="1">
        <v>4599</v>
      </c>
      <c r="AF1060" s="1">
        <v>7815</v>
      </c>
      <c r="AG1060" s="1">
        <v>0</v>
      </c>
      <c r="AH1060" s="1">
        <v>23</v>
      </c>
      <c r="AI1060" s="1">
        <v>4</v>
      </c>
      <c r="AJ1060" s="1">
        <v>3</v>
      </c>
      <c r="AK1060" s="1">
        <v>80</v>
      </c>
      <c r="AL1060" s="1">
        <v>0</v>
      </c>
      <c r="AM1060" s="1">
        <v>16</v>
      </c>
      <c r="AN1060" s="1">
        <v>4</v>
      </c>
      <c r="AO1060" s="1">
        <v>15</v>
      </c>
      <c r="AP1060" s="1">
        <v>9</v>
      </c>
      <c r="AQ1060" s="1">
        <v>10</v>
      </c>
      <c r="AR1060" s="1">
        <v>10</v>
      </c>
    </row>
    <row r="1061" spans="1:44" x14ac:dyDescent="0.25">
      <c r="A1061" s="1" t="s">
        <v>56</v>
      </c>
      <c r="B1061" s="1" t="s">
        <v>45</v>
      </c>
      <c r="C1061" s="1" t="s">
        <v>46</v>
      </c>
      <c r="D1061" s="1" t="s">
        <v>59</v>
      </c>
      <c r="E1061" s="1" t="s">
        <v>48</v>
      </c>
      <c r="F1061" s="1" t="s">
        <v>49</v>
      </c>
      <c r="G1061" s="1" t="s">
        <v>1330</v>
      </c>
      <c r="H1061" s="1">
        <v>1492</v>
      </c>
      <c r="I1061" s="1" t="s">
        <v>62</v>
      </c>
      <c r="J1061" s="1" t="s">
        <v>99</v>
      </c>
      <c r="K1061" s="1" t="s">
        <v>64</v>
      </c>
      <c r="L1061" s="1" t="s">
        <v>56</v>
      </c>
      <c r="M1061" s="1" t="s">
        <v>54</v>
      </c>
      <c r="N1061" s="1">
        <v>3</v>
      </c>
      <c r="O1061" s="1">
        <v>-2</v>
      </c>
      <c r="P1061" s="1">
        <v>0</v>
      </c>
      <c r="Q1061" s="1">
        <v>35</v>
      </c>
      <c r="R1061" s="1">
        <v>0</v>
      </c>
      <c r="S1061" s="1"/>
      <c r="T1061" s="1">
        <v>0</v>
      </c>
      <c r="U1061" s="1">
        <v>1</v>
      </c>
      <c r="V1061" s="1">
        <v>660</v>
      </c>
      <c r="W1061" s="1">
        <v>7</v>
      </c>
      <c r="X1061" s="1" t="s">
        <v>65</v>
      </c>
      <c r="Y1061" s="1">
        <v>1</v>
      </c>
      <c r="Z1061" s="1">
        <v>4</v>
      </c>
      <c r="AA1061" s="1">
        <v>76</v>
      </c>
      <c r="AB1061" s="1">
        <v>3</v>
      </c>
      <c r="AC1061" s="1">
        <v>1</v>
      </c>
      <c r="AD1061" s="1">
        <v>3</v>
      </c>
      <c r="AE1061" s="1">
        <v>2404</v>
      </c>
      <c r="AF1061" s="1">
        <v>16192</v>
      </c>
      <c r="AG1061" s="1">
        <v>1</v>
      </c>
      <c r="AH1061" s="1">
        <v>13</v>
      </c>
      <c r="AI1061" s="1">
        <v>3</v>
      </c>
      <c r="AJ1061" s="1">
        <v>1</v>
      </c>
      <c r="AK1061" s="1">
        <v>80</v>
      </c>
      <c r="AL1061" s="1">
        <v>1</v>
      </c>
      <c r="AM1061" s="1">
        <v>1</v>
      </c>
      <c r="AN1061" s="1">
        <v>3</v>
      </c>
      <c r="AO1061" s="1">
        <v>1</v>
      </c>
      <c r="AP1061" s="1">
        <v>0</v>
      </c>
      <c r="AQ1061" s="1">
        <v>0</v>
      </c>
      <c r="AR1061" s="1">
        <v>0</v>
      </c>
    </row>
    <row r="1062" spans="1:44" x14ac:dyDescent="0.25">
      <c r="A1062" s="1" t="s">
        <v>44</v>
      </c>
      <c r="B1062" s="1" t="s">
        <v>57</v>
      </c>
      <c r="C1062" s="1" t="s">
        <v>92</v>
      </c>
      <c r="D1062" s="1" t="s">
        <v>47</v>
      </c>
      <c r="E1062" s="1" t="s">
        <v>60</v>
      </c>
      <c r="F1062" s="1" t="s">
        <v>72</v>
      </c>
      <c r="G1062" s="1" t="s">
        <v>1530</v>
      </c>
      <c r="H1062" s="1">
        <v>1494</v>
      </c>
      <c r="I1062" s="1" t="s">
        <v>62</v>
      </c>
      <c r="J1062" s="1" t="s">
        <v>68</v>
      </c>
      <c r="K1062" s="1" t="s">
        <v>53</v>
      </c>
      <c r="L1062" s="1" t="s">
        <v>44</v>
      </c>
      <c r="M1062" s="1" t="s">
        <v>54</v>
      </c>
      <c r="N1062" s="1">
        <v>2</v>
      </c>
      <c r="O1062" s="1">
        <v>-2</v>
      </c>
      <c r="P1062" s="1">
        <v>0</v>
      </c>
      <c r="Q1062" s="1">
        <v>24</v>
      </c>
      <c r="R1062" s="1">
        <v>1</v>
      </c>
      <c r="S1062" s="1">
        <v>1</v>
      </c>
      <c r="T1062" s="1">
        <v>1</v>
      </c>
      <c r="U1062" s="1">
        <v>0</v>
      </c>
      <c r="V1062" s="1">
        <v>381</v>
      </c>
      <c r="W1062" s="1">
        <v>9</v>
      </c>
      <c r="X1062" s="1" t="s">
        <v>77</v>
      </c>
      <c r="Y1062" s="1">
        <v>1</v>
      </c>
      <c r="Z1062" s="1">
        <v>2</v>
      </c>
      <c r="AA1062" s="1">
        <v>89</v>
      </c>
      <c r="AB1062" s="1">
        <v>3</v>
      </c>
      <c r="AC1062" s="1">
        <v>1</v>
      </c>
      <c r="AD1062" s="1">
        <v>1</v>
      </c>
      <c r="AE1062" s="1">
        <v>3172</v>
      </c>
      <c r="AF1062" s="1">
        <v>16998</v>
      </c>
      <c r="AG1062" s="1">
        <v>2</v>
      </c>
      <c r="AH1062" s="1">
        <v>11</v>
      </c>
      <c r="AI1062" s="1">
        <v>3</v>
      </c>
      <c r="AJ1062" s="1">
        <v>3</v>
      </c>
      <c r="AK1062" s="1">
        <v>80</v>
      </c>
      <c r="AL1062" s="1">
        <v>0</v>
      </c>
      <c r="AM1062" s="1">
        <v>4</v>
      </c>
      <c r="AN1062" s="1">
        <v>2</v>
      </c>
      <c r="AO1062" s="1">
        <v>0</v>
      </c>
      <c r="AP1062" s="1">
        <v>0</v>
      </c>
      <c r="AQ1062" s="1">
        <v>0</v>
      </c>
      <c r="AR1062" s="1">
        <v>0</v>
      </c>
    </row>
    <row r="1063" spans="1:44" x14ac:dyDescent="0.25">
      <c r="A1063" s="1" t="s">
        <v>56</v>
      </c>
      <c r="B1063" s="1" t="s">
        <v>91</v>
      </c>
      <c r="C1063" s="1" t="s">
        <v>92</v>
      </c>
      <c r="D1063" s="1" t="s">
        <v>59</v>
      </c>
      <c r="E1063" s="1" t="s">
        <v>48</v>
      </c>
      <c r="F1063" s="1" t="s">
        <v>49</v>
      </c>
      <c r="G1063" s="1" t="s">
        <v>1090</v>
      </c>
      <c r="H1063" s="1">
        <v>1495</v>
      </c>
      <c r="I1063" s="1" t="s">
        <v>51</v>
      </c>
      <c r="J1063" s="1" t="s">
        <v>99</v>
      </c>
      <c r="K1063" s="1" t="s">
        <v>64</v>
      </c>
      <c r="L1063" s="1" t="s">
        <v>56</v>
      </c>
      <c r="M1063" s="1" t="s">
        <v>54</v>
      </c>
      <c r="N1063" s="1">
        <v>2</v>
      </c>
      <c r="O1063" s="1">
        <v>-2</v>
      </c>
      <c r="P1063" s="1">
        <v>0</v>
      </c>
      <c r="Q1063" s="1">
        <v>24</v>
      </c>
      <c r="R1063" s="1">
        <v>0</v>
      </c>
      <c r="S1063" s="1"/>
      <c r="T1063" s="1">
        <v>0</v>
      </c>
      <c r="U1063" s="1">
        <v>1</v>
      </c>
      <c r="V1063" s="1">
        <v>830</v>
      </c>
      <c r="W1063" s="1">
        <v>13</v>
      </c>
      <c r="X1063" s="1" t="s">
        <v>55</v>
      </c>
      <c r="Y1063" s="1">
        <v>1</v>
      </c>
      <c r="Z1063" s="1">
        <v>4</v>
      </c>
      <c r="AA1063" s="1">
        <v>78</v>
      </c>
      <c r="AB1063" s="1">
        <v>3</v>
      </c>
      <c r="AC1063" s="1">
        <v>1</v>
      </c>
      <c r="AD1063" s="1">
        <v>2</v>
      </c>
      <c r="AE1063" s="1">
        <v>2033</v>
      </c>
      <c r="AF1063" s="1">
        <v>7103</v>
      </c>
      <c r="AG1063" s="1">
        <v>1</v>
      </c>
      <c r="AH1063" s="1">
        <v>13</v>
      </c>
      <c r="AI1063" s="1">
        <v>3</v>
      </c>
      <c r="AJ1063" s="1">
        <v>3</v>
      </c>
      <c r="AK1063" s="1">
        <v>80</v>
      </c>
      <c r="AL1063" s="1">
        <v>1</v>
      </c>
      <c r="AM1063" s="1">
        <v>1</v>
      </c>
      <c r="AN1063" s="1">
        <v>3</v>
      </c>
      <c r="AO1063" s="1">
        <v>1</v>
      </c>
      <c r="AP1063" s="1">
        <v>0</v>
      </c>
      <c r="AQ1063" s="1">
        <v>0</v>
      </c>
      <c r="AR1063" s="1">
        <v>0</v>
      </c>
    </row>
    <row r="1064" spans="1:44" x14ac:dyDescent="0.25">
      <c r="A1064" s="1" t="s">
        <v>56</v>
      </c>
      <c r="B1064" s="1" t="s">
        <v>57</v>
      </c>
      <c r="C1064" s="1" t="s">
        <v>46</v>
      </c>
      <c r="D1064" s="1" t="s">
        <v>59</v>
      </c>
      <c r="E1064" s="1" t="s">
        <v>60</v>
      </c>
      <c r="F1064" s="1" t="s">
        <v>72</v>
      </c>
      <c r="G1064" s="1" t="s">
        <v>1393</v>
      </c>
      <c r="H1064" s="1">
        <v>1496</v>
      </c>
      <c r="I1064" s="1" t="s">
        <v>62</v>
      </c>
      <c r="J1064" s="1" t="s">
        <v>81</v>
      </c>
      <c r="K1064" s="1" t="s">
        <v>53</v>
      </c>
      <c r="L1064" s="1" t="s">
        <v>44</v>
      </c>
      <c r="M1064" s="1" t="s">
        <v>54</v>
      </c>
      <c r="N1064" s="1">
        <v>2</v>
      </c>
      <c r="O1064" s="1">
        <v>-2</v>
      </c>
      <c r="P1064" s="1">
        <v>0</v>
      </c>
      <c r="Q1064" s="1">
        <v>44</v>
      </c>
      <c r="R1064" s="1">
        <v>0</v>
      </c>
      <c r="S1064" s="1"/>
      <c r="T1064" s="1">
        <v>0</v>
      </c>
      <c r="U1064" s="1">
        <v>1</v>
      </c>
      <c r="V1064" s="1">
        <v>1193</v>
      </c>
      <c r="W1064" s="1">
        <v>2</v>
      </c>
      <c r="X1064" s="1" t="s">
        <v>65</v>
      </c>
      <c r="Y1064" s="1">
        <v>1</v>
      </c>
      <c r="Z1064" s="1">
        <v>2</v>
      </c>
      <c r="AA1064" s="1">
        <v>86</v>
      </c>
      <c r="AB1064" s="1">
        <v>3</v>
      </c>
      <c r="AC1064" s="1">
        <v>3</v>
      </c>
      <c r="AD1064" s="1">
        <v>3</v>
      </c>
      <c r="AE1064" s="1">
        <v>10209</v>
      </c>
      <c r="AF1064" s="1">
        <v>19719</v>
      </c>
      <c r="AG1064" s="1">
        <v>5</v>
      </c>
      <c r="AH1064" s="1">
        <v>18</v>
      </c>
      <c r="AI1064" s="1">
        <v>3</v>
      </c>
      <c r="AJ1064" s="1">
        <v>2</v>
      </c>
      <c r="AK1064" s="1">
        <v>80</v>
      </c>
      <c r="AL1064" s="1">
        <v>0</v>
      </c>
      <c r="AM1064" s="1">
        <v>16</v>
      </c>
      <c r="AN1064" s="1">
        <v>2</v>
      </c>
      <c r="AO1064" s="1">
        <v>2</v>
      </c>
      <c r="AP1064" s="1">
        <v>2</v>
      </c>
      <c r="AQ1064" s="1">
        <v>2</v>
      </c>
      <c r="AR1064" s="1">
        <v>2</v>
      </c>
    </row>
    <row r="1065" spans="1:44" x14ac:dyDescent="0.25">
      <c r="A1065" s="1" t="s">
        <v>56</v>
      </c>
      <c r="B1065" s="1" t="s">
        <v>45</v>
      </c>
      <c r="C1065" s="1" t="s">
        <v>69</v>
      </c>
      <c r="D1065" s="1" t="s">
        <v>59</v>
      </c>
      <c r="E1065" s="1" t="s">
        <v>48</v>
      </c>
      <c r="F1065" s="1" t="s">
        <v>49</v>
      </c>
      <c r="G1065" s="1" t="s">
        <v>1318</v>
      </c>
      <c r="H1065" s="1">
        <v>1497</v>
      </c>
      <c r="I1065" s="1" t="s">
        <v>62</v>
      </c>
      <c r="J1065" s="1" t="s">
        <v>52</v>
      </c>
      <c r="K1065" s="1" t="s">
        <v>79</v>
      </c>
      <c r="L1065" s="1" t="s">
        <v>56</v>
      </c>
      <c r="M1065" s="1" t="s">
        <v>54</v>
      </c>
      <c r="N1065" s="1">
        <v>3</v>
      </c>
      <c r="O1065" s="1">
        <v>-2</v>
      </c>
      <c r="P1065" s="1">
        <v>0</v>
      </c>
      <c r="Q1065" s="1">
        <v>29</v>
      </c>
      <c r="R1065" s="1">
        <v>0</v>
      </c>
      <c r="S1065" s="1"/>
      <c r="T1065" s="1">
        <v>0</v>
      </c>
      <c r="U1065" s="1">
        <v>1</v>
      </c>
      <c r="V1065" s="1">
        <v>1246</v>
      </c>
      <c r="W1065" s="1">
        <v>19</v>
      </c>
      <c r="X1065" s="1" t="s">
        <v>77</v>
      </c>
      <c r="Y1065" s="1">
        <v>1</v>
      </c>
      <c r="Z1065" s="1">
        <v>3</v>
      </c>
      <c r="AA1065" s="1">
        <v>77</v>
      </c>
      <c r="AB1065" s="1">
        <v>2</v>
      </c>
      <c r="AC1065" s="1">
        <v>2</v>
      </c>
      <c r="AD1065" s="1">
        <v>3</v>
      </c>
      <c r="AE1065" s="1">
        <v>8620</v>
      </c>
      <c r="AF1065" s="1">
        <v>23757</v>
      </c>
      <c r="AG1065" s="1">
        <v>1</v>
      </c>
      <c r="AH1065" s="1">
        <v>14</v>
      </c>
      <c r="AI1065" s="1">
        <v>3</v>
      </c>
      <c r="AJ1065" s="1">
        <v>3</v>
      </c>
      <c r="AK1065" s="1">
        <v>80</v>
      </c>
      <c r="AL1065" s="1">
        <v>2</v>
      </c>
      <c r="AM1065" s="1">
        <v>10</v>
      </c>
      <c r="AN1065" s="1">
        <v>3</v>
      </c>
      <c r="AO1065" s="1">
        <v>10</v>
      </c>
      <c r="AP1065" s="1">
        <v>7</v>
      </c>
      <c r="AQ1065" s="1">
        <v>0</v>
      </c>
      <c r="AR1065" s="1">
        <v>4</v>
      </c>
    </row>
    <row r="1066" spans="1:44" x14ac:dyDescent="0.25">
      <c r="A1066" s="1" t="s">
        <v>56</v>
      </c>
      <c r="B1066" s="1" t="s">
        <v>45</v>
      </c>
      <c r="C1066" s="1" t="s">
        <v>69</v>
      </c>
      <c r="D1066" s="1" t="s">
        <v>59</v>
      </c>
      <c r="E1066" s="1" t="s">
        <v>161</v>
      </c>
      <c r="F1066" s="1" t="s">
        <v>49</v>
      </c>
      <c r="G1066" s="1" t="s">
        <v>1452</v>
      </c>
      <c r="H1066" s="1">
        <v>1499</v>
      </c>
      <c r="I1066" s="1" t="s">
        <v>62</v>
      </c>
      <c r="J1066" s="1" t="s">
        <v>163</v>
      </c>
      <c r="K1066" s="1" t="s">
        <v>79</v>
      </c>
      <c r="L1066" s="1" t="s">
        <v>56</v>
      </c>
      <c r="M1066" s="1" t="s">
        <v>54</v>
      </c>
      <c r="N1066" s="1">
        <v>3</v>
      </c>
      <c r="O1066" s="1">
        <v>-2</v>
      </c>
      <c r="P1066" s="1">
        <v>0</v>
      </c>
      <c r="Q1066" s="1">
        <v>30</v>
      </c>
      <c r="R1066" s="1">
        <v>0</v>
      </c>
      <c r="S1066" s="1"/>
      <c r="T1066" s="1">
        <v>0</v>
      </c>
      <c r="U1066" s="1">
        <v>1</v>
      </c>
      <c r="V1066" s="1">
        <v>330</v>
      </c>
      <c r="W1066" s="1">
        <v>1</v>
      </c>
      <c r="X1066" s="1" t="s">
        <v>77</v>
      </c>
      <c r="Y1066" s="1">
        <v>1</v>
      </c>
      <c r="Z1066" s="1">
        <v>3</v>
      </c>
      <c r="AA1066" s="1">
        <v>46</v>
      </c>
      <c r="AB1066" s="1">
        <v>3</v>
      </c>
      <c r="AC1066" s="1">
        <v>1</v>
      </c>
      <c r="AD1066" s="1">
        <v>3</v>
      </c>
      <c r="AE1066" s="1">
        <v>2064</v>
      </c>
      <c r="AF1066" s="1">
        <v>15428</v>
      </c>
      <c r="AG1066" s="1">
        <v>0</v>
      </c>
      <c r="AH1066" s="1">
        <v>21</v>
      </c>
      <c r="AI1066" s="1">
        <v>4</v>
      </c>
      <c r="AJ1066" s="1">
        <v>1</v>
      </c>
      <c r="AK1066" s="1">
        <v>80</v>
      </c>
      <c r="AL1066" s="1">
        <v>1</v>
      </c>
      <c r="AM1066" s="1">
        <v>6</v>
      </c>
      <c r="AN1066" s="1">
        <v>4</v>
      </c>
      <c r="AO1066" s="1">
        <v>5</v>
      </c>
      <c r="AP1066" s="1">
        <v>3</v>
      </c>
      <c r="AQ1066" s="1">
        <v>1</v>
      </c>
      <c r="AR1066" s="1">
        <v>3</v>
      </c>
    </row>
    <row r="1067" spans="1:44" x14ac:dyDescent="0.25">
      <c r="A1067" s="1" t="s">
        <v>56</v>
      </c>
      <c r="B1067" s="1" t="s">
        <v>45</v>
      </c>
      <c r="C1067" s="1" t="s">
        <v>75</v>
      </c>
      <c r="D1067" s="1" t="s">
        <v>59</v>
      </c>
      <c r="E1067" s="1" t="s">
        <v>60</v>
      </c>
      <c r="F1067" s="1" t="s">
        <v>49</v>
      </c>
      <c r="G1067" s="1" t="s">
        <v>1403</v>
      </c>
      <c r="H1067" s="1">
        <v>1501</v>
      </c>
      <c r="I1067" s="1" t="s">
        <v>62</v>
      </c>
      <c r="J1067" s="1" t="s">
        <v>83</v>
      </c>
      <c r="K1067" s="1" t="s">
        <v>64</v>
      </c>
      <c r="L1067" s="1" t="s">
        <v>44</v>
      </c>
      <c r="M1067" s="1" t="s">
        <v>54</v>
      </c>
      <c r="N1067" s="1">
        <v>2</v>
      </c>
      <c r="O1067" s="1">
        <v>-2</v>
      </c>
      <c r="P1067" s="1">
        <v>0</v>
      </c>
      <c r="Q1067" s="1">
        <v>55</v>
      </c>
      <c r="R1067" s="1">
        <v>0</v>
      </c>
      <c r="S1067" s="1"/>
      <c r="T1067" s="1">
        <v>0</v>
      </c>
      <c r="U1067" s="1">
        <v>1</v>
      </c>
      <c r="V1067" s="1">
        <v>1229</v>
      </c>
      <c r="W1067" s="1">
        <v>4</v>
      </c>
      <c r="X1067" s="1" t="s">
        <v>71</v>
      </c>
      <c r="Y1067" s="1">
        <v>1</v>
      </c>
      <c r="Z1067" s="1">
        <v>4</v>
      </c>
      <c r="AA1067" s="1">
        <v>30</v>
      </c>
      <c r="AB1067" s="1">
        <v>3</v>
      </c>
      <c r="AC1067" s="1">
        <v>2</v>
      </c>
      <c r="AD1067" s="1">
        <v>3</v>
      </c>
      <c r="AE1067" s="1">
        <v>4035</v>
      </c>
      <c r="AF1067" s="1">
        <v>16143</v>
      </c>
      <c r="AG1067" s="1">
        <v>0</v>
      </c>
      <c r="AH1067" s="1">
        <v>16</v>
      </c>
      <c r="AI1067" s="1">
        <v>3</v>
      </c>
      <c r="AJ1067" s="1">
        <v>2</v>
      </c>
      <c r="AK1067" s="1">
        <v>80</v>
      </c>
      <c r="AL1067" s="1">
        <v>0</v>
      </c>
      <c r="AM1067" s="1">
        <v>4</v>
      </c>
      <c r="AN1067" s="1">
        <v>3</v>
      </c>
      <c r="AO1067" s="1">
        <v>3</v>
      </c>
      <c r="AP1067" s="1">
        <v>2</v>
      </c>
      <c r="AQ1067" s="1">
        <v>1</v>
      </c>
      <c r="AR1067" s="1">
        <v>2</v>
      </c>
    </row>
    <row r="1068" spans="1:44" x14ac:dyDescent="0.25">
      <c r="A1068" s="1" t="s">
        <v>56</v>
      </c>
      <c r="B1068" s="1" t="s">
        <v>45</v>
      </c>
      <c r="C1068" s="1" t="s">
        <v>69</v>
      </c>
      <c r="D1068" s="1" t="s">
        <v>59</v>
      </c>
      <c r="E1068" s="1" t="s">
        <v>60</v>
      </c>
      <c r="F1068" s="1" t="s">
        <v>72</v>
      </c>
      <c r="G1068" s="1" t="s">
        <v>1113</v>
      </c>
      <c r="H1068" s="1">
        <v>1502</v>
      </c>
      <c r="I1068" s="1" t="s">
        <v>51</v>
      </c>
      <c r="J1068" s="1" t="s">
        <v>68</v>
      </c>
      <c r="K1068" s="1" t="s">
        <v>64</v>
      </c>
      <c r="L1068" s="1" t="s">
        <v>56</v>
      </c>
      <c r="M1068" s="1" t="s">
        <v>54</v>
      </c>
      <c r="N1068" s="1">
        <v>5</v>
      </c>
      <c r="O1068" s="1">
        <v>-2</v>
      </c>
      <c r="P1068" s="1">
        <v>0</v>
      </c>
      <c r="Q1068" s="1">
        <v>33</v>
      </c>
      <c r="R1068" s="1">
        <v>0</v>
      </c>
      <c r="S1068" s="1"/>
      <c r="T1068" s="1">
        <v>0</v>
      </c>
      <c r="U1068" s="1">
        <v>1</v>
      </c>
      <c r="V1068" s="1">
        <v>1099</v>
      </c>
      <c r="W1068" s="1">
        <v>4</v>
      </c>
      <c r="X1068" s="1" t="s">
        <v>71</v>
      </c>
      <c r="Y1068" s="1">
        <v>1</v>
      </c>
      <c r="Z1068" s="1">
        <v>1</v>
      </c>
      <c r="AA1068" s="1">
        <v>82</v>
      </c>
      <c r="AB1068" s="1">
        <v>2</v>
      </c>
      <c r="AC1068" s="1">
        <v>1</v>
      </c>
      <c r="AD1068" s="1">
        <v>2</v>
      </c>
      <c r="AE1068" s="1">
        <v>3838</v>
      </c>
      <c r="AF1068" s="1">
        <v>8192</v>
      </c>
      <c r="AG1068" s="1">
        <v>8</v>
      </c>
      <c r="AH1068" s="1">
        <v>11</v>
      </c>
      <c r="AI1068" s="1">
        <v>3</v>
      </c>
      <c r="AJ1068" s="1">
        <v>4</v>
      </c>
      <c r="AK1068" s="1">
        <v>80</v>
      </c>
      <c r="AL1068" s="1">
        <v>0</v>
      </c>
      <c r="AM1068" s="1">
        <v>8</v>
      </c>
      <c r="AN1068" s="1">
        <v>3</v>
      </c>
      <c r="AO1068" s="1">
        <v>5</v>
      </c>
      <c r="AP1068" s="1">
        <v>4</v>
      </c>
      <c r="AQ1068" s="1">
        <v>0</v>
      </c>
      <c r="AR1068" s="1">
        <v>2</v>
      </c>
    </row>
    <row r="1069" spans="1:44" x14ac:dyDescent="0.25">
      <c r="A1069" s="1" t="s">
        <v>56</v>
      </c>
      <c r="B1069" s="1" t="s">
        <v>45</v>
      </c>
      <c r="C1069" s="1" t="s">
        <v>58</v>
      </c>
      <c r="D1069" s="1" t="s">
        <v>59</v>
      </c>
      <c r="E1069" s="1" t="s">
        <v>48</v>
      </c>
      <c r="F1069" s="1" t="s">
        <v>72</v>
      </c>
      <c r="G1069" s="1" t="s">
        <v>1376</v>
      </c>
      <c r="H1069" s="1">
        <v>1503</v>
      </c>
      <c r="I1069" s="1" t="s">
        <v>51</v>
      </c>
      <c r="J1069" s="1" t="s">
        <v>52</v>
      </c>
      <c r="K1069" s="1" t="s">
        <v>64</v>
      </c>
      <c r="L1069" s="1" t="s">
        <v>44</v>
      </c>
      <c r="M1069" s="1" t="s">
        <v>54</v>
      </c>
      <c r="N1069" s="1">
        <v>4</v>
      </c>
      <c r="O1069" s="1">
        <v>-2</v>
      </c>
      <c r="P1069" s="1">
        <v>0</v>
      </c>
      <c r="Q1069" s="1">
        <v>47</v>
      </c>
      <c r="R1069" s="1">
        <v>0</v>
      </c>
      <c r="S1069" s="1"/>
      <c r="T1069" s="1">
        <v>0</v>
      </c>
      <c r="U1069" s="1">
        <v>1</v>
      </c>
      <c r="V1069" s="1">
        <v>571</v>
      </c>
      <c r="W1069" s="1">
        <v>14</v>
      </c>
      <c r="X1069" s="1" t="s">
        <v>77</v>
      </c>
      <c r="Y1069" s="1">
        <v>1</v>
      </c>
      <c r="Z1069" s="1">
        <v>3</v>
      </c>
      <c r="AA1069" s="1">
        <v>78</v>
      </c>
      <c r="AB1069" s="1">
        <v>3</v>
      </c>
      <c r="AC1069" s="1">
        <v>2</v>
      </c>
      <c r="AD1069" s="1">
        <v>3</v>
      </c>
      <c r="AE1069" s="1">
        <v>4591</v>
      </c>
      <c r="AF1069" s="1">
        <v>24200</v>
      </c>
      <c r="AG1069" s="1">
        <v>3</v>
      </c>
      <c r="AH1069" s="1">
        <v>17</v>
      </c>
      <c r="AI1069" s="1">
        <v>3</v>
      </c>
      <c r="AJ1069" s="1">
        <v>3</v>
      </c>
      <c r="AK1069" s="1">
        <v>80</v>
      </c>
      <c r="AL1069" s="1">
        <v>1</v>
      </c>
      <c r="AM1069" s="1">
        <v>11</v>
      </c>
      <c r="AN1069" s="1">
        <v>2</v>
      </c>
      <c r="AO1069" s="1">
        <v>5</v>
      </c>
      <c r="AP1069" s="1">
        <v>4</v>
      </c>
      <c r="AQ1069" s="1">
        <v>1</v>
      </c>
      <c r="AR1069" s="1">
        <v>2</v>
      </c>
    </row>
    <row r="1070" spans="1:44" x14ac:dyDescent="0.25">
      <c r="A1070" s="1" t="s">
        <v>44</v>
      </c>
      <c r="B1070" s="1" t="s">
        <v>57</v>
      </c>
      <c r="C1070" s="1" t="s">
        <v>69</v>
      </c>
      <c r="D1070" s="1" t="s">
        <v>47</v>
      </c>
      <c r="E1070" s="1" t="s">
        <v>60</v>
      </c>
      <c r="F1070" s="1" t="s">
        <v>72</v>
      </c>
      <c r="G1070" s="1" t="s">
        <v>1495</v>
      </c>
      <c r="H1070" s="1">
        <v>1504</v>
      </c>
      <c r="I1070" s="1" t="s">
        <v>62</v>
      </c>
      <c r="J1070" s="1" t="s">
        <v>68</v>
      </c>
      <c r="K1070" s="1" t="s">
        <v>53</v>
      </c>
      <c r="L1070" s="1" t="s">
        <v>56</v>
      </c>
      <c r="M1070" s="1" t="s">
        <v>54</v>
      </c>
      <c r="N1070" s="1">
        <v>2</v>
      </c>
      <c r="O1070" s="1">
        <v>-2</v>
      </c>
      <c r="P1070" s="1">
        <v>0</v>
      </c>
      <c r="Q1070" s="1">
        <v>28</v>
      </c>
      <c r="R1070" s="1">
        <v>1</v>
      </c>
      <c r="S1070" s="1">
        <v>1</v>
      </c>
      <c r="T1070" s="1">
        <v>1</v>
      </c>
      <c r="U1070" s="1">
        <v>0</v>
      </c>
      <c r="V1070" s="1">
        <v>289</v>
      </c>
      <c r="W1070" s="1">
        <v>2</v>
      </c>
      <c r="X1070" s="1" t="s">
        <v>55</v>
      </c>
      <c r="Y1070" s="1">
        <v>1</v>
      </c>
      <c r="Z1070" s="1">
        <v>3</v>
      </c>
      <c r="AA1070" s="1">
        <v>38</v>
      </c>
      <c r="AB1070" s="1">
        <v>2</v>
      </c>
      <c r="AC1070" s="1">
        <v>1</v>
      </c>
      <c r="AD1070" s="1">
        <v>1</v>
      </c>
      <c r="AE1070" s="1">
        <v>2561</v>
      </c>
      <c r="AF1070" s="1">
        <v>5355</v>
      </c>
      <c r="AG1070" s="1">
        <v>7</v>
      </c>
      <c r="AH1070" s="1">
        <v>11</v>
      </c>
      <c r="AI1070" s="1">
        <v>3</v>
      </c>
      <c r="AJ1070" s="1">
        <v>3</v>
      </c>
      <c r="AK1070" s="1">
        <v>80</v>
      </c>
      <c r="AL1070" s="1">
        <v>0</v>
      </c>
      <c r="AM1070" s="1">
        <v>8</v>
      </c>
      <c r="AN1070" s="1">
        <v>2</v>
      </c>
      <c r="AO1070" s="1">
        <v>0</v>
      </c>
      <c r="AP1070" s="1">
        <v>0</v>
      </c>
      <c r="AQ1070" s="1">
        <v>0</v>
      </c>
      <c r="AR1070" s="1">
        <v>0</v>
      </c>
    </row>
    <row r="1071" spans="1:44" x14ac:dyDescent="0.25">
      <c r="A1071" s="1" t="s">
        <v>56</v>
      </c>
      <c r="B1071" s="1" t="s">
        <v>45</v>
      </c>
      <c r="C1071" s="1" t="s">
        <v>69</v>
      </c>
      <c r="D1071" s="1" t="s">
        <v>59</v>
      </c>
      <c r="E1071" s="1" t="s">
        <v>60</v>
      </c>
      <c r="F1071" s="1" t="s">
        <v>49</v>
      </c>
      <c r="G1071" s="1" t="s">
        <v>1231</v>
      </c>
      <c r="H1071" s="1">
        <v>1506</v>
      </c>
      <c r="I1071" s="1" t="s">
        <v>62</v>
      </c>
      <c r="J1071" s="1" t="s">
        <v>63</v>
      </c>
      <c r="K1071" s="1" t="s">
        <v>79</v>
      </c>
      <c r="L1071" s="1" t="s">
        <v>56</v>
      </c>
      <c r="M1071" s="1" t="s">
        <v>54</v>
      </c>
      <c r="N1071" s="1">
        <v>2</v>
      </c>
      <c r="O1071" s="1">
        <v>-2</v>
      </c>
      <c r="P1071" s="1">
        <v>0</v>
      </c>
      <c r="Q1071" s="1">
        <v>28</v>
      </c>
      <c r="R1071" s="1">
        <v>0</v>
      </c>
      <c r="S1071" s="1"/>
      <c r="T1071" s="1">
        <v>0</v>
      </c>
      <c r="U1071" s="1">
        <v>1</v>
      </c>
      <c r="V1071" s="1">
        <v>1423</v>
      </c>
      <c r="W1071" s="1">
        <v>1</v>
      </c>
      <c r="X1071" s="1" t="s">
        <v>77</v>
      </c>
      <c r="Y1071" s="1">
        <v>1</v>
      </c>
      <c r="Z1071" s="1">
        <v>1</v>
      </c>
      <c r="AA1071" s="1">
        <v>72</v>
      </c>
      <c r="AB1071" s="1">
        <v>2</v>
      </c>
      <c r="AC1071" s="1">
        <v>1</v>
      </c>
      <c r="AD1071" s="1">
        <v>3</v>
      </c>
      <c r="AE1071" s="1">
        <v>1563</v>
      </c>
      <c r="AF1071" s="1">
        <v>12530</v>
      </c>
      <c r="AG1071" s="1">
        <v>1</v>
      </c>
      <c r="AH1071" s="1">
        <v>14</v>
      </c>
      <c r="AI1071" s="1">
        <v>3</v>
      </c>
      <c r="AJ1071" s="1">
        <v>4</v>
      </c>
      <c r="AK1071" s="1">
        <v>80</v>
      </c>
      <c r="AL1071" s="1">
        <v>1</v>
      </c>
      <c r="AM1071" s="1">
        <v>1</v>
      </c>
      <c r="AN1071" s="1">
        <v>1</v>
      </c>
      <c r="AO1071" s="1">
        <v>1</v>
      </c>
      <c r="AP1071" s="1">
        <v>0</v>
      </c>
      <c r="AQ1071" s="1">
        <v>0</v>
      </c>
      <c r="AR1071" s="1">
        <v>0</v>
      </c>
    </row>
    <row r="1072" spans="1:44" x14ac:dyDescent="0.25">
      <c r="A1072" s="1" t="s">
        <v>56</v>
      </c>
      <c r="B1072" s="1" t="s">
        <v>57</v>
      </c>
      <c r="C1072" s="1" t="s">
        <v>69</v>
      </c>
      <c r="D1072" s="1" t="s">
        <v>59</v>
      </c>
      <c r="E1072" s="1" t="s">
        <v>48</v>
      </c>
      <c r="F1072" s="1" t="s">
        <v>49</v>
      </c>
      <c r="G1072" s="1" t="s">
        <v>1223</v>
      </c>
      <c r="H1072" s="1">
        <v>1507</v>
      </c>
      <c r="I1072" s="1" t="s">
        <v>62</v>
      </c>
      <c r="J1072" s="1" t="s">
        <v>52</v>
      </c>
      <c r="K1072" s="1" t="s">
        <v>53</v>
      </c>
      <c r="L1072" s="1" t="s">
        <v>56</v>
      </c>
      <c r="M1072" s="1" t="s">
        <v>54</v>
      </c>
      <c r="N1072" s="1">
        <v>5</v>
      </c>
      <c r="O1072" s="1">
        <v>-2</v>
      </c>
      <c r="P1072" s="1">
        <v>0</v>
      </c>
      <c r="Q1072" s="1">
        <v>28</v>
      </c>
      <c r="R1072" s="1">
        <v>0</v>
      </c>
      <c r="S1072" s="1"/>
      <c r="T1072" s="1">
        <v>0</v>
      </c>
      <c r="U1072" s="1">
        <v>1</v>
      </c>
      <c r="V1072" s="1">
        <v>467</v>
      </c>
      <c r="W1072" s="1">
        <v>7</v>
      </c>
      <c r="X1072" s="1" t="s">
        <v>77</v>
      </c>
      <c r="Y1072" s="1">
        <v>1</v>
      </c>
      <c r="Z1072" s="1">
        <v>3</v>
      </c>
      <c r="AA1072" s="1">
        <v>55</v>
      </c>
      <c r="AB1072" s="1">
        <v>3</v>
      </c>
      <c r="AC1072" s="1">
        <v>2</v>
      </c>
      <c r="AD1072" s="1">
        <v>3</v>
      </c>
      <c r="AE1072" s="1">
        <v>4898</v>
      </c>
      <c r="AF1072" s="1">
        <v>11827</v>
      </c>
      <c r="AG1072" s="1">
        <v>0</v>
      </c>
      <c r="AH1072" s="1">
        <v>14</v>
      </c>
      <c r="AI1072" s="1">
        <v>3</v>
      </c>
      <c r="AJ1072" s="1">
        <v>4</v>
      </c>
      <c r="AK1072" s="1">
        <v>80</v>
      </c>
      <c r="AL1072" s="1">
        <v>0</v>
      </c>
      <c r="AM1072" s="1">
        <v>5</v>
      </c>
      <c r="AN1072" s="1">
        <v>3</v>
      </c>
      <c r="AO1072" s="1">
        <v>4</v>
      </c>
      <c r="AP1072" s="1">
        <v>2</v>
      </c>
      <c r="AQ1072" s="1">
        <v>1</v>
      </c>
      <c r="AR1072" s="1">
        <v>3</v>
      </c>
    </row>
    <row r="1073" spans="1:44" x14ac:dyDescent="0.25">
      <c r="A1073" s="1" t="s">
        <v>56</v>
      </c>
      <c r="B1073" s="1" t="s">
        <v>45</v>
      </c>
      <c r="C1073" s="1" t="s">
        <v>58</v>
      </c>
      <c r="D1073" s="1" t="s">
        <v>59</v>
      </c>
      <c r="E1073" s="1" t="s">
        <v>60</v>
      </c>
      <c r="F1073" s="1" t="s">
        <v>72</v>
      </c>
      <c r="G1073" s="1" t="s">
        <v>1434</v>
      </c>
      <c r="H1073" s="1">
        <v>1509</v>
      </c>
      <c r="I1073" s="1" t="s">
        <v>51</v>
      </c>
      <c r="J1073" s="1" t="s">
        <v>68</v>
      </c>
      <c r="K1073" s="1" t="s">
        <v>64</v>
      </c>
      <c r="L1073" s="1" t="s">
        <v>56</v>
      </c>
      <c r="M1073" s="1" t="s">
        <v>54</v>
      </c>
      <c r="N1073" s="1">
        <v>3</v>
      </c>
      <c r="O1073" s="1">
        <v>-2</v>
      </c>
      <c r="P1073" s="1">
        <v>0</v>
      </c>
      <c r="Q1073" s="1">
        <v>49</v>
      </c>
      <c r="R1073" s="1">
        <v>0</v>
      </c>
      <c r="S1073" s="1"/>
      <c r="T1073" s="1">
        <v>0</v>
      </c>
      <c r="U1073" s="1">
        <v>1</v>
      </c>
      <c r="V1073" s="1">
        <v>271</v>
      </c>
      <c r="W1073" s="1">
        <v>3</v>
      </c>
      <c r="X1073" s="1" t="s">
        <v>55</v>
      </c>
      <c r="Y1073" s="1">
        <v>1</v>
      </c>
      <c r="Z1073" s="1">
        <v>3</v>
      </c>
      <c r="AA1073" s="1">
        <v>43</v>
      </c>
      <c r="AB1073" s="1">
        <v>2</v>
      </c>
      <c r="AC1073" s="1">
        <v>2</v>
      </c>
      <c r="AD1073" s="1">
        <v>1</v>
      </c>
      <c r="AE1073" s="1">
        <v>4789</v>
      </c>
      <c r="AF1073" s="1">
        <v>23070</v>
      </c>
      <c r="AG1073" s="1">
        <v>4</v>
      </c>
      <c r="AH1073" s="1">
        <v>25</v>
      </c>
      <c r="AI1073" s="1">
        <v>4</v>
      </c>
      <c r="AJ1073" s="1">
        <v>1</v>
      </c>
      <c r="AK1073" s="1">
        <v>80</v>
      </c>
      <c r="AL1073" s="1">
        <v>1</v>
      </c>
      <c r="AM1073" s="1">
        <v>10</v>
      </c>
      <c r="AN1073" s="1">
        <v>3</v>
      </c>
      <c r="AO1073" s="1">
        <v>3</v>
      </c>
      <c r="AP1073" s="1">
        <v>2</v>
      </c>
      <c r="AQ1073" s="1">
        <v>1</v>
      </c>
      <c r="AR1073" s="1">
        <v>2</v>
      </c>
    </row>
    <row r="1074" spans="1:44" x14ac:dyDescent="0.25">
      <c r="A1074" s="1" t="s">
        <v>56</v>
      </c>
      <c r="B1074" s="1" t="s">
        <v>57</v>
      </c>
      <c r="C1074" s="1" t="s">
        <v>69</v>
      </c>
      <c r="D1074" s="1" t="s">
        <v>59</v>
      </c>
      <c r="E1074" s="1" t="s">
        <v>60</v>
      </c>
      <c r="F1074" s="1" t="s">
        <v>49</v>
      </c>
      <c r="G1074" s="1" t="s">
        <v>1097</v>
      </c>
      <c r="H1074" s="1">
        <v>1513</v>
      </c>
      <c r="I1074" s="1" t="s">
        <v>51</v>
      </c>
      <c r="J1074" s="1" t="s">
        <v>68</v>
      </c>
      <c r="K1074" s="1" t="s">
        <v>64</v>
      </c>
      <c r="L1074" s="1" t="s">
        <v>56</v>
      </c>
      <c r="M1074" s="1" t="s">
        <v>54</v>
      </c>
      <c r="N1074" s="1">
        <v>3</v>
      </c>
      <c r="O1074" s="1">
        <v>-2</v>
      </c>
      <c r="P1074" s="1">
        <v>0</v>
      </c>
      <c r="Q1074" s="1">
        <v>29</v>
      </c>
      <c r="R1074" s="1">
        <v>0</v>
      </c>
      <c r="S1074" s="1"/>
      <c r="T1074" s="1">
        <v>0</v>
      </c>
      <c r="U1074" s="1">
        <v>1</v>
      </c>
      <c r="V1074" s="1">
        <v>410</v>
      </c>
      <c r="W1074" s="1">
        <v>2</v>
      </c>
      <c r="X1074" s="1" t="s">
        <v>65</v>
      </c>
      <c r="Y1074" s="1">
        <v>1</v>
      </c>
      <c r="Z1074" s="1">
        <v>4</v>
      </c>
      <c r="AA1074" s="1">
        <v>97</v>
      </c>
      <c r="AB1074" s="1">
        <v>3</v>
      </c>
      <c r="AC1074" s="1">
        <v>1</v>
      </c>
      <c r="AD1074" s="1">
        <v>2</v>
      </c>
      <c r="AE1074" s="1">
        <v>3180</v>
      </c>
      <c r="AF1074" s="1">
        <v>4668</v>
      </c>
      <c r="AG1074" s="1">
        <v>0</v>
      </c>
      <c r="AH1074" s="1">
        <v>13</v>
      </c>
      <c r="AI1074" s="1">
        <v>3</v>
      </c>
      <c r="AJ1074" s="1">
        <v>3</v>
      </c>
      <c r="AK1074" s="1">
        <v>80</v>
      </c>
      <c r="AL1074" s="1">
        <v>3</v>
      </c>
      <c r="AM1074" s="1">
        <v>4</v>
      </c>
      <c r="AN1074" s="1">
        <v>3</v>
      </c>
      <c r="AO1074" s="1">
        <v>3</v>
      </c>
      <c r="AP1074" s="1">
        <v>2</v>
      </c>
      <c r="AQ1074" s="1">
        <v>0</v>
      </c>
      <c r="AR1074" s="1">
        <v>2</v>
      </c>
    </row>
    <row r="1075" spans="1:44" x14ac:dyDescent="0.25">
      <c r="A1075" s="1" t="s">
        <v>56</v>
      </c>
      <c r="B1075" s="1" t="s">
        <v>45</v>
      </c>
      <c r="C1075" s="1" t="s">
        <v>69</v>
      </c>
      <c r="D1075" s="1" t="s">
        <v>59</v>
      </c>
      <c r="E1075" s="1" t="s">
        <v>60</v>
      </c>
      <c r="F1075" s="1" t="s">
        <v>49</v>
      </c>
      <c r="G1075" s="1" t="s">
        <v>1284</v>
      </c>
      <c r="H1075" s="1">
        <v>1514</v>
      </c>
      <c r="I1075" s="1" t="s">
        <v>62</v>
      </c>
      <c r="J1075" s="1" t="s">
        <v>81</v>
      </c>
      <c r="K1075" s="1" t="s">
        <v>64</v>
      </c>
      <c r="L1075" s="1" t="s">
        <v>56</v>
      </c>
      <c r="M1075" s="1" t="s">
        <v>54</v>
      </c>
      <c r="N1075" s="1">
        <v>2</v>
      </c>
      <c r="O1075" s="1">
        <v>-2</v>
      </c>
      <c r="P1075" s="1">
        <v>0</v>
      </c>
      <c r="Q1075" s="1">
        <v>28</v>
      </c>
      <c r="R1075" s="1">
        <v>0</v>
      </c>
      <c r="S1075" s="1"/>
      <c r="T1075" s="1">
        <v>0</v>
      </c>
      <c r="U1075" s="1">
        <v>1</v>
      </c>
      <c r="V1075" s="1">
        <v>1083</v>
      </c>
      <c r="W1075" s="1">
        <v>29</v>
      </c>
      <c r="X1075" s="1" t="s">
        <v>65</v>
      </c>
      <c r="Y1075" s="1">
        <v>1</v>
      </c>
      <c r="Z1075" s="1">
        <v>3</v>
      </c>
      <c r="AA1075" s="1">
        <v>96</v>
      </c>
      <c r="AB1075" s="1">
        <v>1</v>
      </c>
      <c r="AC1075" s="1">
        <v>2</v>
      </c>
      <c r="AD1075" s="1">
        <v>2</v>
      </c>
      <c r="AE1075" s="1">
        <v>6549</v>
      </c>
      <c r="AF1075" s="1">
        <v>3173</v>
      </c>
      <c r="AG1075" s="1">
        <v>1</v>
      </c>
      <c r="AH1075" s="1">
        <v>14</v>
      </c>
      <c r="AI1075" s="1">
        <v>3</v>
      </c>
      <c r="AJ1075" s="1">
        <v>2</v>
      </c>
      <c r="AK1075" s="1">
        <v>80</v>
      </c>
      <c r="AL1075" s="1">
        <v>2</v>
      </c>
      <c r="AM1075" s="1">
        <v>8</v>
      </c>
      <c r="AN1075" s="1">
        <v>2</v>
      </c>
      <c r="AO1075" s="1">
        <v>8</v>
      </c>
      <c r="AP1075" s="1">
        <v>6</v>
      </c>
      <c r="AQ1075" s="1">
        <v>1</v>
      </c>
      <c r="AR1075" s="1">
        <v>7</v>
      </c>
    </row>
    <row r="1076" spans="1:44" x14ac:dyDescent="0.25">
      <c r="A1076" s="1" t="s">
        <v>56</v>
      </c>
      <c r="B1076" s="1" t="s">
        <v>45</v>
      </c>
      <c r="C1076" s="1" t="s">
        <v>69</v>
      </c>
      <c r="D1076" s="1" t="s">
        <v>59</v>
      </c>
      <c r="E1076" s="1" t="s">
        <v>60</v>
      </c>
      <c r="F1076" s="1" t="s">
        <v>49</v>
      </c>
      <c r="G1076" s="1" t="s">
        <v>1413</v>
      </c>
      <c r="H1076" s="1">
        <v>1515</v>
      </c>
      <c r="I1076" s="1" t="s">
        <v>62</v>
      </c>
      <c r="J1076" s="1" t="s">
        <v>83</v>
      </c>
      <c r="K1076" s="1" t="s">
        <v>53</v>
      </c>
      <c r="L1076" s="1" t="s">
        <v>44</v>
      </c>
      <c r="M1076" s="1" t="s">
        <v>54</v>
      </c>
      <c r="N1076" s="1">
        <v>6</v>
      </c>
      <c r="O1076" s="1">
        <v>-2</v>
      </c>
      <c r="P1076" s="1">
        <v>0</v>
      </c>
      <c r="Q1076" s="1">
        <v>33</v>
      </c>
      <c r="R1076" s="1">
        <v>0</v>
      </c>
      <c r="S1076" s="1"/>
      <c r="T1076" s="1">
        <v>0</v>
      </c>
      <c r="U1076" s="1">
        <v>1</v>
      </c>
      <c r="V1076" s="1">
        <v>516</v>
      </c>
      <c r="W1076" s="1">
        <v>8</v>
      </c>
      <c r="X1076" s="1" t="s">
        <v>134</v>
      </c>
      <c r="Y1076" s="1">
        <v>1</v>
      </c>
      <c r="Z1076" s="1">
        <v>4</v>
      </c>
      <c r="AA1076" s="1">
        <v>69</v>
      </c>
      <c r="AB1076" s="1">
        <v>3</v>
      </c>
      <c r="AC1076" s="1">
        <v>2</v>
      </c>
      <c r="AD1076" s="1">
        <v>3</v>
      </c>
      <c r="AE1076" s="1">
        <v>6388</v>
      </c>
      <c r="AF1076" s="1">
        <v>22049</v>
      </c>
      <c r="AG1076" s="1">
        <v>2</v>
      </c>
      <c r="AH1076" s="1">
        <v>17</v>
      </c>
      <c r="AI1076" s="1">
        <v>3</v>
      </c>
      <c r="AJ1076" s="1">
        <v>1</v>
      </c>
      <c r="AK1076" s="1">
        <v>80</v>
      </c>
      <c r="AL1076" s="1">
        <v>0</v>
      </c>
      <c r="AM1076" s="1">
        <v>14</v>
      </c>
      <c r="AN1076" s="1">
        <v>3</v>
      </c>
      <c r="AO1076" s="1">
        <v>0</v>
      </c>
      <c r="AP1076" s="1">
        <v>0</v>
      </c>
      <c r="AQ1076" s="1">
        <v>0</v>
      </c>
      <c r="AR1076" s="1">
        <v>0</v>
      </c>
    </row>
    <row r="1077" spans="1:44" x14ac:dyDescent="0.25">
      <c r="A1077" s="1" t="s">
        <v>56</v>
      </c>
      <c r="B1077" s="1" t="s">
        <v>45</v>
      </c>
      <c r="C1077" s="1" t="s">
        <v>69</v>
      </c>
      <c r="D1077" s="1" t="s">
        <v>59</v>
      </c>
      <c r="E1077" s="1" t="s">
        <v>60</v>
      </c>
      <c r="F1077" s="1" t="s">
        <v>72</v>
      </c>
      <c r="G1077" s="1" t="s">
        <v>1466</v>
      </c>
      <c r="H1077" s="1">
        <v>1516</v>
      </c>
      <c r="I1077" s="1" t="s">
        <v>62</v>
      </c>
      <c r="J1077" s="1" t="s">
        <v>95</v>
      </c>
      <c r="K1077" s="1" t="s">
        <v>53</v>
      </c>
      <c r="L1077" s="1" t="s">
        <v>56</v>
      </c>
      <c r="M1077" s="1" t="s">
        <v>54</v>
      </c>
      <c r="N1077" s="1">
        <v>5</v>
      </c>
      <c r="O1077" s="1">
        <v>-2</v>
      </c>
      <c r="P1077" s="1">
        <v>0</v>
      </c>
      <c r="Q1077" s="1">
        <v>32</v>
      </c>
      <c r="R1077" s="1">
        <v>0</v>
      </c>
      <c r="S1077" s="1"/>
      <c r="T1077" s="1">
        <v>0</v>
      </c>
      <c r="U1077" s="1">
        <v>1</v>
      </c>
      <c r="V1077" s="1">
        <v>495</v>
      </c>
      <c r="W1077" s="1">
        <v>10</v>
      </c>
      <c r="X1077" s="1" t="s">
        <v>77</v>
      </c>
      <c r="Y1077" s="1">
        <v>1</v>
      </c>
      <c r="Z1077" s="1">
        <v>3</v>
      </c>
      <c r="AA1077" s="1">
        <v>64</v>
      </c>
      <c r="AB1077" s="1">
        <v>3</v>
      </c>
      <c r="AC1077" s="1">
        <v>3</v>
      </c>
      <c r="AD1077" s="1">
        <v>4</v>
      </c>
      <c r="AE1077" s="1">
        <v>11244</v>
      </c>
      <c r="AF1077" s="1">
        <v>21072</v>
      </c>
      <c r="AG1077" s="1">
        <v>2</v>
      </c>
      <c r="AH1077" s="1">
        <v>25</v>
      </c>
      <c r="AI1077" s="1">
        <v>4</v>
      </c>
      <c r="AJ1077" s="1">
        <v>2</v>
      </c>
      <c r="AK1077" s="1">
        <v>80</v>
      </c>
      <c r="AL1077" s="1">
        <v>0</v>
      </c>
      <c r="AM1077" s="1">
        <v>10</v>
      </c>
      <c r="AN1077" s="1">
        <v>4</v>
      </c>
      <c r="AO1077" s="1">
        <v>5</v>
      </c>
      <c r="AP1077" s="1">
        <v>2</v>
      </c>
      <c r="AQ1077" s="1">
        <v>0</v>
      </c>
      <c r="AR1077" s="1">
        <v>0</v>
      </c>
    </row>
    <row r="1078" spans="1:44" x14ac:dyDescent="0.25">
      <c r="A1078" s="1" t="s">
        <v>56</v>
      </c>
      <c r="B1078" s="1" t="s">
        <v>57</v>
      </c>
      <c r="C1078" s="1" t="s">
        <v>58</v>
      </c>
      <c r="D1078" s="1" t="s">
        <v>59</v>
      </c>
      <c r="E1078" s="1" t="s">
        <v>60</v>
      </c>
      <c r="F1078" s="1" t="s">
        <v>72</v>
      </c>
      <c r="G1078" s="1" t="s">
        <v>1425</v>
      </c>
      <c r="H1078" s="1">
        <v>1520</v>
      </c>
      <c r="I1078" s="1" t="s">
        <v>51</v>
      </c>
      <c r="J1078" s="1" t="s">
        <v>95</v>
      </c>
      <c r="K1078" s="1" t="s">
        <v>79</v>
      </c>
      <c r="L1078" s="1" t="s">
        <v>56</v>
      </c>
      <c r="M1078" s="1" t="s">
        <v>54</v>
      </c>
      <c r="N1078" s="1">
        <v>2</v>
      </c>
      <c r="O1078" s="1">
        <v>-2</v>
      </c>
      <c r="P1078" s="1">
        <v>0</v>
      </c>
      <c r="Q1078" s="1">
        <v>54</v>
      </c>
      <c r="R1078" s="1">
        <v>0</v>
      </c>
      <c r="S1078" s="1"/>
      <c r="T1078" s="1">
        <v>0</v>
      </c>
      <c r="U1078" s="1">
        <v>1</v>
      </c>
      <c r="V1078" s="1">
        <v>1050</v>
      </c>
      <c r="W1078" s="1">
        <v>11</v>
      </c>
      <c r="X1078" s="1" t="s">
        <v>71</v>
      </c>
      <c r="Y1078" s="1">
        <v>1</v>
      </c>
      <c r="Z1078" s="1">
        <v>2</v>
      </c>
      <c r="AA1078" s="1">
        <v>87</v>
      </c>
      <c r="AB1078" s="1">
        <v>3</v>
      </c>
      <c r="AC1078" s="1">
        <v>4</v>
      </c>
      <c r="AD1078" s="1">
        <v>4</v>
      </c>
      <c r="AE1078" s="1">
        <v>16032</v>
      </c>
      <c r="AF1078" s="1">
        <v>24456</v>
      </c>
      <c r="AG1078" s="1">
        <v>3</v>
      </c>
      <c r="AH1078" s="1">
        <v>20</v>
      </c>
      <c r="AI1078" s="1">
        <v>4</v>
      </c>
      <c r="AJ1078" s="1">
        <v>1</v>
      </c>
      <c r="AK1078" s="1">
        <v>80</v>
      </c>
      <c r="AL1078" s="1">
        <v>1</v>
      </c>
      <c r="AM1078" s="1">
        <v>26</v>
      </c>
      <c r="AN1078" s="1">
        <v>3</v>
      </c>
      <c r="AO1078" s="1">
        <v>14</v>
      </c>
      <c r="AP1078" s="1">
        <v>9</v>
      </c>
      <c r="AQ1078" s="1">
        <v>1</v>
      </c>
      <c r="AR1078" s="1">
        <v>12</v>
      </c>
    </row>
    <row r="1079" spans="1:44" x14ac:dyDescent="0.25">
      <c r="A1079" s="1" t="s">
        <v>44</v>
      </c>
      <c r="B1079" s="1" t="s">
        <v>45</v>
      </c>
      <c r="C1079" s="1" t="s">
        <v>69</v>
      </c>
      <c r="D1079" s="1" t="s">
        <v>47</v>
      </c>
      <c r="E1079" s="1" t="s">
        <v>60</v>
      </c>
      <c r="F1079" s="1" t="s">
        <v>113</v>
      </c>
      <c r="G1079" s="1" t="s">
        <v>1506</v>
      </c>
      <c r="H1079" s="1">
        <v>1522</v>
      </c>
      <c r="I1079" s="1" t="s">
        <v>62</v>
      </c>
      <c r="J1079" s="1" t="s">
        <v>63</v>
      </c>
      <c r="K1079" s="1" t="s">
        <v>53</v>
      </c>
      <c r="L1079" s="1" t="s">
        <v>56</v>
      </c>
      <c r="M1079" s="1" t="s">
        <v>54</v>
      </c>
      <c r="N1079" s="1">
        <v>2</v>
      </c>
      <c r="O1079" s="1">
        <v>-2</v>
      </c>
      <c r="P1079" s="1">
        <v>0</v>
      </c>
      <c r="Q1079" s="1">
        <v>29</v>
      </c>
      <c r="R1079" s="1">
        <v>1</v>
      </c>
      <c r="S1079" s="1">
        <v>1</v>
      </c>
      <c r="T1079" s="1">
        <v>1</v>
      </c>
      <c r="U1079" s="1">
        <v>0</v>
      </c>
      <c r="V1079" s="1">
        <v>224</v>
      </c>
      <c r="W1079" s="1">
        <v>1</v>
      </c>
      <c r="X1079" s="1" t="s">
        <v>71</v>
      </c>
      <c r="Y1079" s="1">
        <v>1</v>
      </c>
      <c r="Z1079" s="1">
        <v>1</v>
      </c>
      <c r="AA1079" s="1">
        <v>100</v>
      </c>
      <c r="AB1079" s="1">
        <v>2</v>
      </c>
      <c r="AC1079" s="1">
        <v>1</v>
      </c>
      <c r="AD1079" s="1">
        <v>1</v>
      </c>
      <c r="AE1079" s="1">
        <v>2362</v>
      </c>
      <c r="AF1079" s="1">
        <v>7568</v>
      </c>
      <c r="AG1079" s="1">
        <v>6</v>
      </c>
      <c r="AH1079" s="1">
        <v>13</v>
      </c>
      <c r="AI1079" s="1">
        <v>3</v>
      </c>
      <c r="AJ1079" s="1">
        <v>3</v>
      </c>
      <c r="AK1079" s="1">
        <v>80</v>
      </c>
      <c r="AL1079" s="1">
        <v>0</v>
      </c>
      <c r="AM1079" s="1">
        <v>11</v>
      </c>
      <c r="AN1079" s="1">
        <v>1</v>
      </c>
      <c r="AO1079" s="1">
        <v>9</v>
      </c>
      <c r="AP1079" s="1">
        <v>7</v>
      </c>
      <c r="AQ1079" s="1">
        <v>0</v>
      </c>
      <c r="AR1079" s="1">
        <v>7</v>
      </c>
    </row>
    <row r="1080" spans="1:44" x14ac:dyDescent="0.25">
      <c r="A1080" s="1" t="s">
        <v>56</v>
      </c>
      <c r="B1080" s="1" t="s">
        <v>45</v>
      </c>
      <c r="C1080" s="1" t="s">
        <v>46</v>
      </c>
      <c r="D1080" s="1" t="s">
        <v>59</v>
      </c>
      <c r="E1080" s="1" t="s">
        <v>60</v>
      </c>
      <c r="F1080" s="1" t="s">
        <v>49</v>
      </c>
      <c r="G1080" s="1" t="s">
        <v>1276</v>
      </c>
      <c r="H1080" s="1">
        <v>1523</v>
      </c>
      <c r="I1080" s="1" t="s">
        <v>62</v>
      </c>
      <c r="J1080" s="1" t="s">
        <v>101</v>
      </c>
      <c r="K1080" s="1" t="s">
        <v>64</v>
      </c>
      <c r="L1080" s="1" t="s">
        <v>56</v>
      </c>
      <c r="M1080" s="1" t="s">
        <v>54</v>
      </c>
      <c r="N1080" s="1">
        <v>1</v>
      </c>
      <c r="O1080" s="1">
        <v>-2</v>
      </c>
      <c r="P1080" s="1">
        <v>0</v>
      </c>
      <c r="Q1080" s="1">
        <v>44</v>
      </c>
      <c r="R1080" s="1">
        <v>0</v>
      </c>
      <c r="S1080" s="1"/>
      <c r="T1080" s="1">
        <v>0</v>
      </c>
      <c r="U1080" s="1">
        <v>1</v>
      </c>
      <c r="V1080" s="1">
        <v>136</v>
      </c>
      <c r="W1080" s="1">
        <v>28</v>
      </c>
      <c r="X1080" s="1" t="s">
        <v>77</v>
      </c>
      <c r="Y1080" s="1">
        <v>1</v>
      </c>
      <c r="Z1080" s="1">
        <v>4</v>
      </c>
      <c r="AA1080" s="1">
        <v>32</v>
      </c>
      <c r="AB1080" s="1">
        <v>3</v>
      </c>
      <c r="AC1080" s="1">
        <v>4</v>
      </c>
      <c r="AD1080" s="1">
        <v>3</v>
      </c>
      <c r="AE1080" s="1">
        <v>16328</v>
      </c>
      <c r="AF1080" s="1">
        <v>22074</v>
      </c>
      <c r="AG1080" s="1">
        <v>3</v>
      </c>
      <c r="AH1080" s="1">
        <v>13</v>
      </c>
      <c r="AI1080" s="1">
        <v>3</v>
      </c>
      <c r="AJ1080" s="1">
        <v>3</v>
      </c>
      <c r="AK1080" s="1">
        <v>80</v>
      </c>
      <c r="AL1080" s="1">
        <v>1</v>
      </c>
      <c r="AM1080" s="1">
        <v>24</v>
      </c>
      <c r="AN1080" s="1">
        <v>4</v>
      </c>
      <c r="AO1080" s="1">
        <v>20</v>
      </c>
      <c r="AP1080" s="1">
        <v>6</v>
      </c>
      <c r="AQ1080" s="1">
        <v>14</v>
      </c>
      <c r="AR1080" s="1">
        <v>17</v>
      </c>
    </row>
    <row r="1081" spans="1:44" x14ac:dyDescent="0.25">
      <c r="A1081" s="1" t="s">
        <v>56</v>
      </c>
      <c r="B1081" s="1" t="s">
        <v>45</v>
      </c>
      <c r="C1081" s="1" t="s">
        <v>46</v>
      </c>
      <c r="D1081" s="1" t="s">
        <v>59</v>
      </c>
      <c r="E1081" s="1" t="s">
        <v>60</v>
      </c>
      <c r="F1081" s="1" t="s">
        <v>49</v>
      </c>
      <c r="G1081" s="1" t="s">
        <v>1143</v>
      </c>
      <c r="H1081" s="1">
        <v>1525</v>
      </c>
      <c r="I1081" s="1" t="s">
        <v>51</v>
      </c>
      <c r="J1081" s="1" t="s">
        <v>81</v>
      </c>
      <c r="K1081" s="1" t="s">
        <v>53</v>
      </c>
      <c r="L1081" s="1" t="s">
        <v>56</v>
      </c>
      <c r="M1081" s="1" t="s">
        <v>54</v>
      </c>
      <c r="N1081" s="1">
        <v>3</v>
      </c>
      <c r="O1081" s="1">
        <v>-2</v>
      </c>
      <c r="P1081" s="1">
        <v>0</v>
      </c>
      <c r="Q1081" s="1">
        <v>39</v>
      </c>
      <c r="R1081" s="1">
        <v>0</v>
      </c>
      <c r="S1081" s="1"/>
      <c r="T1081" s="1">
        <v>0</v>
      </c>
      <c r="U1081" s="1">
        <v>1</v>
      </c>
      <c r="V1081" s="1">
        <v>1089</v>
      </c>
      <c r="W1081" s="1">
        <v>6</v>
      </c>
      <c r="X1081" s="1" t="s">
        <v>77</v>
      </c>
      <c r="Y1081" s="1">
        <v>1</v>
      </c>
      <c r="Z1081" s="1">
        <v>2</v>
      </c>
      <c r="AA1081" s="1">
        <v>32</v>
      </c>
      <c r="AB1081" s="1">
        <v>3</v>
      </c>
      <c r="AC1081" s="1">
        <v>3</v>
      </c>
      <c r="AD1081" s="1">
        <v>2</v>
      </c>
      <c r="AE1081" s="1">
        <v>8376</v>
      </c>
      <c r="AF1081" s="1">
        <v>9150</v>
      </c>
      <c r="AG1081" s="1">
        <v>4</v>
      </c>
      <c r="AH1081" s="1">
        <v>18</v>
      </c>
      <c r="AI1081" s="1">
        <v>3</v>
      </c>
      <c r="AJ1081" s="1">
        <v>4</v>
      </c>
      <c r="AK1081" s="1">
        <v>80</v>
      </c>
      <c r="AL1081" s="1">
        <v>0</v>
      </c>
      <c r="AM1081" s="1">
        <v>9</v>
      </c>
      <c r="AN1081" s="1">
        <v>3</v>
      </c>
      <c r="AO1081" s="1">
        <v>2</v>
      </c>
      <c r="AP1081" s="1">
        <v>0</v>
      </c>
      <c r="AQ1081" s="1">
        <v>2</v>
      </c>
      <c r="AR1081" s="1">
        <v>2</v>
      </c>
    </row>
    <row r="1082" spans="1:44" x14ac:dyDescent="0.25">
      <c r="A1082" s="1" t="s">
        <v>56</v>
      </c>
      <c r="B1082" s="1" t="s">
        <v>45</v>
      </c>
      <c r="C1082" s="1" t="s">
        <v>58</v>
      </c>
      <c r="D1082" s="1" t="s">
        <v>59</v>
      </c>
      <c r="E1082" s="1" t="s">
        <v>48</v>
      </c>
      <c r="F1082" s="1" t="s">
        <v>49</v>
      </c>
      <c r="G1082" s="1" t="s">
        <v>1161</v>
      </c>
      <c r="H1082" s="1">
        <v>1527</v>
      </c>
      <c r="I1082" s="1" t="s">
        <v>51</v>
      </c>
      <c r="J1082" s="1" t="s">
        <v>95</v>
      </c>
      <c r="K1082" s="1" t="s">
        <v>64</v>
      </c>
      <c r="L1082" s="1" t="s">
        <v>56</v>
      </c>
      <c r="M1082" s="1" t="s">
        <v>54</v>
      </c>
      <c r="N1082" s="1">
        <v>2</v>
      </c>
      <c r="O1082" s="1">
        <v>-2</v>
      </c>
      <c r="P1082" s="1">
        <v>0</v>
      </c>
      <c r="Q1082" s="1">
        <v>46</v>
      </c>
      <c r="R1082" s="1">
        <v>0</v>
      </c>
      <c r="S1082" s="1"/>
      <c r="T1082" s="1">
        <v>0</v>
      </c>
      <c r="U1082" s="1">
        <v>1</v>
      </c>
      <c r="V1082" s="1">
        <v>228</v>
      </c>
      <c r="W1082" s="1">
        <v>3</v>
      </c>
      <c r="X1082" s="1" t="s">
        <v>77</v>
      </c>
      <c r="Y1082" s="1">
        <v>1</v>
      </c>
      <c r="Z1082" s="1">
        <v>3</v>
      </c>
      <c r="AA1082" s="1">
        <v>51</v>
      </c>
      <c r="AB1082" s="1">
        <v>3</v>
      </c>
      <c r="AC1082" s="1">
        <v>4</v>
      </c>
      <c r="AD1082" s="1">
        <v>2</v>
      </c>
      <c r="AE1082" s="1">
        <v>16606</v>
      </c>
      <c r="AF1082" s="1">
        <v>11380</v>
      </c>
      <c r="AG1082" s="1">
        <v>8</v>
      </c>
      <c r="AH1082" s="1">
        <v>12</v>
      </c>
      <c r="AI1082" s="1">
        <v>3</v>
      </c>
      <c r="AJ1082" s="1">
        <v>4</v>
      </c>
      <c r="AK1082" s="1">
        <v>80</v>
      </c>
      <c r="AL1082" s="1">
        <v>1</v>
      </c>
      <c r="AM1082" s="1">
        <v>23</v>
      </c>
      <c r="AN1082" s="1">
        <v>4</v>
      </c>
      <c r="AO1082" s="1">
        <v>13</v>
      </c>
      <c r="AP1082" s="1">
        <v>12</v>
      </c>
      <c r="AQ1082" s="1">
        <v>5</v>
      </c>
      <c r="AR1082" s="1">
        <v>1</v>
      </c>
    </row>
    <row r="1083" spans="1:44" x14ac:dyDescent="0.25">
      <c r="A1083" s="1" t="s">
        <v>56</v>
      </c>
      <c r="B1083" s="1" t="s">
        <v>45</v>
      </c>
      <c r="C1083" s="1" t="s">
        <v>46</v>
      </c>
      <c r="D1083" s="1" t="s">
        <v>59</v>
      </c>
      <c r="E1083" s="1" t="s">
        <v>60</v>
      </c>
      <c r="F1083" s="1" t="s">
        <v>49</v>
      </c>
      <c r="G1083" s="1" t="s">
        <v>1149</v>
      </c>
      <c r="H1083" s="1">
        <v>1529</v>
      </c>
      <c r="I1083" s="1" t="s">
        <v>51</v>
      </c>
      <c r="J1083" s="1" t="s">
        <v>83</v>
      </c>
      <c r="K1083" s="1" t="s">
        <v>53</v>
      </c>
      <c r="L1083" s="1" t="s">
        <v>56</v>
      </c>
      <c r="M1083" s="1" t="s">
        <v>54</v>
      </c>
      <c r="N1083" s="1">
        <v>3</v>
      </c>
      <c r="O1083" s="1">
        <v>-2</v>
      </c>
      <c r="P1083" s="1">
        <v>0</v>
      </c>
      <c r="Q1083" s="1">
        <v>35</v>
      </c>
      <c r="R1083" s="1">
        <v>0</v>
      </c>
      <c r="S1083" s="1"/>
      <c r="T1083" s="1">
        <v>0</v>
      </c>
      <c r="U1083" s="1">
        <v>1</v>
      </c>
      <c r="V1083" s="1">
        <v>1029</v>
      </c>
      <c r="W1083" s="1">
        <v>16</v>
      </c>
      <c r="X1083" s="1" t="s">
        <v>77</v>
      </c>
      <c r="Y1083" s="1">
        <v>1</v>
      </c>
      <c r="Z1083" s="1">
        <v>4</v>
      </c>
      <c r="AA1083" s="1">
        <v>91</v>
      </c>
      <c r="AB1083" s="1">
        <v>2</v>
      </c>
      <c r="AC1083" s="1">
        <v>3</v>
      </c>
      <c r="AD1083" s="1">
        <v>2</v>
      </c>
      <c r="AE1083" s="1">
        <v>8606</v>
      </c>
      <c r="AF1083" s="1">
        <v>21195</v>
      </c>
      <c r="AG1083" s="1">
        <v>1</v>
      </c>
      <c r="AH1083" s="1">
        <v>19</v>
      </c>
      <c r="AI1083" s="1">
        <v>3</v>
      </c>
      <c r="AJ1083" s="1">
        <v>4</v>
      </c>
      <c r="AK1083" s="1">
        <v>80</v>
      </c>
      <c r="AL1083" s="1">
        <v>0</v>
      </c>
      <c r="AM1083" s="1">
        <v>11</v>
      </c>
      <c r="AN1083" s="1">
        <v>1</v>
      </c>
      <c r="AO1083" s="1">
        <v>11</v>
      </c>
      <c r="AP1083" s="1">
        <v>8</v>
      </c>
      <c r="AQ1083" s="1">
        <v>3</v>
      </c>
      <c r="AR1083" s="1">
        <v>3</v>
      </c>
    </row>
    <row r="1084" spans="1:44" x14ac:dyDescent="0.25">
      <c r="A1084" s="1" t="s">
        <v>56</v>
      </c>
      <c r="B1084" s="1" t="s">
        <v>45</v>
      </c>
      <c r="C1084" s="1" t="s">
        <v>92</v>
      </c>
      <c r="D1084" s="1" t="s">
        <v>59</v>
      </c>
      <c r="E1084" s="1" t="s">
        <v>60</v>
      </c>
      <c r="F1084" s="1" t="s">
        <v>49</v>
      </c>
      <c r="G1084" s="1" t="s">
        <v>1293</v>
      </c>
      <c r="H1084" s="1">
        <v>1533</v>
      </c>
      <c r="I1084" s="1" t="s">
        <v>62</v>
      </c>
      <c r="J1084" s="1" t="s">
        <v>68</v>
      </c>
      <c r="K1084" s="1" t="s">
        <v>53</v>
      </c>
      <c r="L1084" s="1" t="s">
        <v>56</v>
      </c>
      <c r="M1084" s="1" t="s">
        <v>54</v>
      </c>
      <c r="N1084" s="1">
        <v>2</v>
      </c>
      <c r="O1084" s="1">
        <v>-2</v>
      </c>
      <c r="P1084" s="1">
        <v>0</v>
      </c>
      <c r="Q1084" s="1">
        <v>23</v>
      </c>
      <c r="R1084" s="1">
        <v>0</v>
      </c>
      <c r="S1084" s="1"/>
      <c r="T1084" s="1">
        <v>0</v>
      </c>
      <c r="U1084" s="1">
        <v>1</v>
      </c>
      <c r="V1084" s="1">
        <v>507</v>
      </c>
      <c r="W1084" s="1">
        <v>20</v>
      </c>
      <c r="X1084" s="1" t="s">
        <v>65</v>
      </c>
      <c r="Y1084" s="1">
        <v>1</v>
      </c>
      <c r="Z1084" s="1">
        <v>1</v>
      </c>
      <c r="AA1084" s="1">
        <v>97</v>
      </c>
      <c r="AB1084" s="1">
        <v>3</v>
      </c>
      <c r="AC1084" s="1">
        <v>2</v>
      </c>
      <c r="AD1084" s="1">
        <v>3</v>
      </c>
      <c r="AE1084" s="1">
        <v>2272</v>
      </c>
      <c r="AF1084" s="1">
        <v>24812</v>
      </c>
      <c r="AG1084" s="1">
        <v>0</v>
      </c>
      <c r="AH1084" s="1">
        <v>14</v>
      </c>
      <c r="AI1084" s="1">
        <v>3</v>
      </c>
      <c r="AJ1084" s="1">
        <v>2</v>
      </c>
      <c r="AK1084" s="1">
        <v>80</v>
      </c>
      <c r="AL1084" s="1">
        <v>0</v>
      </c>
      <c r="AM1084" s="1">
        <v>5</v>
      </c>
      <c r="AN1084" s="1">
        <v>3</v>
      </c>
      <c r="AO1084" s="1">
        <v>4</v>
      </c>
      <c r="AP1084" s="1">
        <v>3</v>
      </c>
      <c r="AQ1084" s="1">
        <v>1</v>
      </c>
      <c r="AR1084" s="1">
        <v>2</v>
      </c>
    </row>
    <row r="1085" spans="1:44" x14ac:dyDescent="0.25">
      <c r="A1085" s="1" t="s">
        <v>44</v>
      </c>
      <c r="B1085" s="1" t="s">
        <v>45</v>
      </c>
      <c r="C1085" s="1" t="s">
        <v>46</v>
      </c>
      <c r="D1085" s="1" t="s">
        <v>47</v>
      </c>
      <c r="E1085" s="1" t="s">
        <v>60</v>
      </c>
      <c r="F1085" s="1" t="s">
        <v>49</v>
      </c>
      <c r="G1085" s="1" t="s">
        <v>1508</v>
      </c>
      <c r="H1085" s="1">
        <v>1534</v>
      </c>
      <c r="I1085" s="1" t="s">
        <v>62</v>
      </c>
      <c r="J1085" s="1" t="s">
        <v>68</v>
      </c>
      <c r="K1085" s="1" t="s">
        <v>53</v>
      </c>
      <c r="L1085" s="1" t="s">
        <v>56</v>
      </c>
      <c r="M1085" s="1" t="s">
        <v>54</v>
      </c>
      <c r="N1085" s="1">
        <v>3</v>
      </c>
      <c r="O1085" s="1">
        <v>-2</v>
      </c>
      <c r="P1085" s="1">
        <v>0</v>
      </c>
      <c r="Q1085" s="1">
        <v>40</v>
      </c>
      <c r="R1085" s="1">
        <v>1</v>
      </c>
      <c r="S1085" s="1">
        <v>1</v>
      </c>
      <c r="T1085" s="1">
        <v>1</v>
      </c>
      <c r="U1085" s="1">
        <v>0</v>
      </c>
      <c r="V1085" s="1">
        <v>676</v>
      </c>
      <c r="W1085" s="1">
        <v>9</v>
      </c>
      <c r="X1085" s="1" t="s">
        <v>71</v>
      </c>
      <c r="Y1085" s="1">
        <v>1</v>
      </c>
      <c r="Z1085" s="1">
        <v>4</v>
      </c>
      <c r="AA1085" s="1">
        <v>86</v>
      </c>
      <c r="AB1085" s="1">
        <v>3</v>
      </c>
      <c r="AC1085" s="1">
        <v>1</v>
      </c>
      <c r="AD1085" s="1">
        <v>1</v>
      </c>
      <c r="AE1085" s="1">
        <v>2018</v>
      </c>
      <c r="AF1085" s="1">
        <v>21831</v>
      </c>
      <c r="AG1085" s="1">
        <v>3</v>
      </c>
      <c r="AH1085" s="1">
        <v>14</v>
      </c>
      <c r="AI1085" s="1">
        <v>3</v>
      </c>
      <c r="AJ1085" s="1">
        <v>2</v>
      </c>
      <c r="AK1085" s="1">
        <v>80</v>
      </c>
      <c r="AL1085" s="1">
        <v>0</v>
      </c>
      <c r="AM1085" s="1">
        <v>15</v>
      </c>
      <c r="AN1085" s="1">
        <v>1</v>
      </c>
      <c r="AO1085" s="1">
        <v>5</v>
      </c>
      <c r="AP1085" s="1">
        <v>4</v>
      </c>
      <c r="AQ1085" s="1">
        <v>1</v>
      </c>
      <c r="AR1085" s="1">
        <v>0</v>
      </c>
    </row>
    <row r="1086" spans="1:44" x14ac:dyDescent="0.25">
      <c r="A1086" s="1" t="s">
        <v>56</v>
      </c>
      <c r="B1086" s="1" t="s">
        <v>45</v>
      </c>
      <c r="C1086" s="1" t="s">
        <v>69</v>
      </c>
      <c r="D1086" s="1" t="s">
        <v>59</v>
      </c>
      <c r="E1086" s="1" t="s">
        <v>48</v>
      </c>
      <c r="F1086" s="1" t="s">
        <v>113</v>
      </c>
      <c r="G1086" s="1" t="s">
        <v>1417</v>
      </c>
      <c r="H1086" s="1">
        <v>1535</v>
      </c>
      <c r="I1086" s="1" t="s">
        <v>62</v>
      </c>
      <c r="J1086" s="1" t="s">
        <v>52</v>
      </c>
      <c r="K1086" s="1" t="s">
        <v>64</v>
      </c>
      <c r="L1086" s="1" t="s">
        <v>44</v>
      </c>
      <c r="M1086" s="1" t="s">
        <v>54</v>
      </c>
      <c r="N1086" s="1">
        <v>3</v>
      </c>
      <c r="O1086" s="1">
        <v>-2</v>
      </c>
      <c r="P1086" s="1">
        <v>0</v>
      </c>
      <c r="Q1086" s="1">
        <v>34</v>
      </c>
      <c r="R1086" s="1">
        <v>0</v>
      </c>
      <c r="S1086" s="1"/>
      <c r="T1086" s="1">
        <v>0</v>
      </c>
      <c r="U1086" s="1">
        <v>1</v>
      </c>
      <c r="V1086" s="1">
        <v>971</v>
      </c>
      <c r="W1086" s="1">
        <v>1</v>
      </c>
      <c r="X1086" s="1" t="s">
        <v>77</v>
      </c>
      <c r="Y1086" s="1">
        <v>1</v>
      </c>
      <c r="Z1086" s="1">
        <v>4</v>
      </c>
      <c r="AA1086" s="1">
        <v>64</v>
      </c>
      <c r="AB1086" s="1">
        <v>2</v>
      </c>
      <c r="AC1086" s="1">
        <v>3</v>
      </c>
      <c r="AD1086" s="1">
        <v>4</v>
      </c>
      <c r="AE1086" s="1">
        <v>7083</v>
      </c>
      <c r="AF1086" s="1">
        <v>12288</v>
      </c>
      <c r="AG1086" s="1">
        <v>1</v>
      </c>
      <c r="AH1086" s="1">
        <v>14</v>
      </c>
      <c r="AI1086" s="1">
        <v>3</v>
      </c>
      <c r="AJ1086" s="1">
        <v>4</v>
      </c>
      <c r="AK1086" s="1">
        <v>80</v>
      </c>
      <c r="AL1086" s="1">
        <v>0</v>
      </c>
      <c r="AM1086" s="1">
        <v>10</v>
      </c>
      <c r="AN1086" s="1">
        <v>3</v>
      </c>
      <c r="AO1086" s="1">
        <v>10</v>
      </c>
      <c r="AP1086" s="1">
        <v>9</v>
      </c>
      <c r="AQ1086" s="1">
        <v>8</v>
      </c>
      <c r="AR1086" s="1">
        <v>6</v>
      </c>
    </row>
    <row r="1087" spans="1:44" x14ac:dyDescent="0.25">
      <c r="A1087" s="1" t="s">
        <v>44</v>
      </c>
      <c r="B1087" s="1" t="s">
        <v>57</v>
      </c>
      <c r="C1087" s="1" t="s">
        <v>69</v>
      </c>
      <c r="D1087" s="1" t="s">
        <v>47</v>
      </c>
      <c r="E1087" s="1" t="s">
        <v>60</v>
      </c>
      <c r="F1087" s="1" t="s">
        <v>49</v>
      </c>
      <c r="G1087" s="1" t="s">
        <v>1487</v>
      </c>
      <c r="H1087" s="1">
        <v>1537</v>
      </c>
      <c r="I1087" s="1" t="s">
        <v>51</v>
      </c>
      <c r="J1087" s="1" t="s">
        <v>63</v>
      </c>
      <c r="K1087" s="1" t="s">
        <v>53</v>
      </c>
      <c r="L1087" s="1" t="s">
        <v>56</v>
      </c>
      <c r="M1087" s="1" t="s">
        <v>54</v>
      </c>
      <c r="N1087" s="1">
        <v>2</v>
      </c>
      <c r="O1087" s="1">
        <v>-2</v>
      </c>
      <c r="P1087" s="1">
        <v>0</v>
      </c>
      <c r="Q1087" s="1">
        <v>31</v>
      </c>
      <c r="R1087" s="1">
        <v>1</v>
      </c>
      <c r="S1087" s="1">
        <v>1</v>
      </c>
      <c r="T1087" s="1">
        <v>1</v>
      </c>
      <c r="U1087" s="1">
        <v>0</v>
      </c>
      <c r="V1087" s="1">
        <v>561</v>
      </c>
      <c r="W1087" s="1">
        <v>3</v>
      </c>
      <c r="X1087" s="1" t="s">
        <v>77</v>
      </c>
      <c r="Y1087" s="1">
        <v>1</v>
      </c>
      <c r="Z1087" s="1">
        <v>4</v>
      </c>
      <c r="AA1087" s="1">
        <v>33</v>
      </c>
      <c r="AB1087" s="1">
        <v>3</v>
      </c>
      <c r="AC1087" s="1">
        <v>1</v>
      </c>
      <c r="AD1087" s="1">
        <v>3</v>
      </c>
      <c r="AE1087" s="1">
        <v>4084</v>
      </c>
      <c r="AF1087" s="1">
        <v>4156</v>
      </c>
      <c r="AG1087" s="1">
        <v>1</v>
      </c>
      <c r="AH1087" s="1">
        <v>12</v>
      </c>
      <c r="AI1087" s="1">
        <v>3</v>
      </c>
      <c r="AJ1087" s="1">
        <v>1</v>
      </c>
      <c r="AK1087" s="1">
        <v>80</v>
      </c>
      <c r="AL1087" s="1">
        <v>0</v>
      </c>
      <c r="AM1087" s="1">
        <v>7</v>
      </c>
      <c r="AN1087" s="1">
        <v>1</v>
      </c>
      <c r="AO1087" s="1">
        <v>7</v>
      </c>
      <c r="AP1087" s="1">
        <v>2</v>
      </c>
      <c r="AQ1087" s="1">
        <v>7</v>
      </c>
      <c r="AR1087" s="1">
        <v>7</v>
      </c>
    </row>
    <row r="1088" spans="1:44" x14ac:dyDescent="0.25">
      <c r="A1088" s="1" t="s">
        <v>56</v>
      </c>
      <c r="B1088" s="1" t="s">
        <v>57</v>
      </c>
      <c r="C1088" s="1" t="s">
        <v>58</v>
      </c>
      <c r="D1088" s="1" t="s">
        <v>59</v>
      </c>
      <c r="E1088" s="1" t="s">
        <v>60</v>
      </c>
      <c r="F1088" s="1" t="s">
        <v>72</v>
      </c>
      <c r="G1088" s="1" t="s">
        <v>1394</v>
      </c>
      <c r="H1088" s="1">
        <v>1539</v>
      </c>
      <c r="I1088" s="1" t="s">
        <v>62</v>
      </c>
      <c r="J1088" s="1" t="s">
        <v>101</v>
      </c>
      <c r="K1088" s="1" t="s">
        <v>53</v>
      </c>
      <c r="L1088" s="1" t="s">
        <v>44</v>
      </c>
      <c r="M1088" s="1" t="s">
        <v>54</v>
      </c>
      <c r="N1088" s="1">
        <v>2</v>
      </c>
      <c r="O1088" s="1">
        <v>-2</v>
      </c>
      <c r="P1088" s="1">
        <v>0</v>
      </c>
      <c r="Q1088" s="1">
        <v>50</v>
      </c>
      <c r="R1088" s="1">
        <v>0</v>
      </c>
      <c r="S1088" s="1"/>
      <c r="T1088" s="1">
        <v>0</v>
      </c>
      <c r="U1088" s="1">
        <v>1</v>
      </c>
      <c r="V1088" s="1">
        <v>333</v>
      </c>
      <c r="W1088" s="1">
        <v>22</v>
      </c>
      <c r="X1088" s="1" t="s">
        <v>134</v>
      </c>
      <c r="Y1088" s="1">
        <v>1</v>
      </c>
      <c r="Z1088" s="1">
        <v>3</v>
      </c>
      <c r="AA1088" s="1">
        <v>88</v>
      </c>
      <c r="AB1088" s="1">
        <v>1</v>
      </c>
      <c r="AC1088" s="1">
        <v>4</v>
      </c>
      <c r="AD1088" s="1">
        <v>4</v>
      </c>
      <c r="AE1088" s="1">
        <v>14411</v>
      </c>
      <c r="AF1088" s="1">
        <v>24450</v>
      </c>
      <c r="AG1088" s="1">
        <v>1</v>
      </c>
      <c r="AH1088" s="1">
        <v>13</v>
      </c>
      <c r="AI1088" s="1">
        <v>3</v>
      </c>
      <c r="AJ1088" s="1">
        <v>4</v>
      </c>
      <c r="AK1088" s="1">
        <v>80</v>
      </c>
      <c r="AL1088" s="1">
        <v>0</v>
      </c>
      <c r="AM1088" s="1">
        <v>32</v>
      </c>
      <c r="AN1088" s="1">
        <v>3</v>
      </c>
      <c r="AO1088" s="1">
        <v>32</v>
      </c>
      <c r="AP1088" s="1">
        <v>6</v>
      </c>
      <c r="AQ1088" s="1">
        <v>13</v>
      </c>
      <c r="AR1088" s="1">
        <v>9</v>
      </c>
    </row>
    <row r="1089" spans="1:44" x14ac:dyDescent="0.25">
      <c r="A1089" s="1" t="s">
        <v>56</v>
      </c>
      <c r="B1089" s="1" t="s">
        <v>45</v>
      </c>
      <c r="C1089" s="1" t="s">
        <v>69</v>
      </c>
      <c r="D1089" s="1" t="s">
        <v>59</v>
      </c>
      <c r="E1089" s="1" t="s">
        <v>48</v>
      </c>
      <c r="F1089" s="1" t="s">
        <v>113</v>
      </c>
      <c r="G1089" s="1" t="s">
        <v>1482</v>
      </c>
      <c r="H1089" s="1">
        <v>1541</v>
      </c>
      <c r="I1089" s="1" t="s">
        <v>62</v>
      </c>
      <c r="J1089" s="1" t="s">
        <v>99</v>
      </c>
      <c r="K1089" s="1" t="s">
        <v>64</v>
      </c>
      <c r="L1089" s="1" t="s">
        <v>44</v>
      </c>
      <c r="M1089" s="1" t="s">
        <v>54</v>
      </c>
      <c r="N1089" s="1">
        <v>4</v>
      </c>
      <c r="O1089" s="1">
        <v>-2</v>
      </c>
      <c r="P1089" s="1">
        <v>0</v>
      </c>
      <c r="Q1089" s="1">
        <v>34</v>
      </c>
      <c r="R1089" s="1">
        <v>0</v>
      </c>
      <c r="S1089" s="1"/>
      <c r="T1089" s="1">
        <v>0</v>
      </c>
      <c r="U1089" s="1">
        <v>1</v>
      </c>
      <c r="V1089" s="1">
        <v>1440</v>
      </c>
      <c r="W1089" s="1">
        <v>7</v>
      </c>
      <c r="X1089" s="1" t="s">
        <v>55</v>
      </c>
      <c r="Y1089" s="1">
        <v>1</v>
      </c>
      <c r="Z1089" s="1">
        <v>4</v>
      </c>
      <c r="AA1089" s="1">
        <v>55</v>
      </c>
      <c r="AB1089" s="1">
        <v>3</v>
      </c>
      <c r="AC1089" s="1">
        <v>1</v>
      </c>
      <c r="AD1089" s="1">
        <v>4</v>
      </c>
      <c r="AE1089" s="1">
        <v>2308</v>
      </c>
      <c r="AF1089" s="1">
        <v>4944</v>
      </c>
      <c r="AG1089" s="1">
        <v>0</v>
      </c>
      <c r="AH1089" s="1">
        <v>25</v>
      </c>
      <c r="AI1089" s="1">
        <v>4</v>
      </c>
      <c r="AJ1089" s="1">
        <v>2</v>
      </c>
      <c r="AK1089" s="1">
        <v>80</v>
      </c>
      <c r="AL1089" s="1">
        <v>1</v>
      </c>
      <c r="AM1089" s="1">
        <v>12</v>
      </c>
      <c r="AN1089" s="1">
        <v>3</v>
      </c>
      <c r="AO1089" s="1">
        <v>11</v>
      </c>
      <c r="AP1089" s="1">
        <v>10</v>
      </c>
      <c r="AQ1089" s="1">
        <v>5</v>
      </c>
      <c r="AR1089" s="1">
        <v>7</v>
      </c>
    </row>
    <row r="1090" spans="1:44" x14ac:dyDescent="0.25">
      <c r="A1090" s="1" t="s">
        <v>56</v>
      </c>
      <c r="B1090" s="1" t="s">
        <v>45</v>
      </c>
      <c r="C1090" s="1" t="s">
        <v>46</v>
      </c>
      <c r="D1090" s="1" t="s">
        <v>59</v>
      </c>
      <c r="E1090" s="1" t="s">
        <v>60</v>
      </c>
      <c r="F1090" s="1" t="s">
        <v>72</v>
      </c>
      <c r="G1090" s="1" t="s">
        <v>1269</v>
      </c>
      <c r="H1090" s="1">
        <v>1542</v>
      </c>
      <c r="I1090" s="1" t="s">
        <v>62</v>
      </c>
      <c r="J1090" s="1" t="s">
        <v>68</v>
      </c>
      <c r="K1090" s="1" t="s">
        <v>64</v>
      </c>
      <c r="L1090" s="1" t="s">
        <v>56</v>
      </c>
      <c r="M1090" s="1" t="s">
        <v>54</v>
      </c>
      <c r="N1090" s="1">
        <v>3</v>
      </c>
      <c r="O1090" s="1">
        <v>-2</v>
      </c>
      <c r="P1090" s="1">
        <v>0</v>
      </c>
      <c r="Q1090" s="1">
        <v>42</v>
      </c>
      <c r="R1090" s="1">
        <v>0</v>
      </c>
      <c r="S1090" s="1"/>
      <c r="T1090" s="1">
        <v>0</v>
      </c>
      <c r="U1090" s="1">
        <v>1</v>
      </c>
      <c r="V1090" s="1">
        <v>1210</v>
      </c>
      <c r="W1090" s="1">
        <v>2</v>
      </c>
      <c r="X1090" s="1" t="s">
        <v>77</v>
      </c>
      <c r="Y1090" s="1">
        <v>1</v>
      </c>
      <c r="Z1090" s="1">
        <v>3</v>
      </c>
      <c r="AA1090" s="1">
        <v>68</v>
      </c>
      <c r="AB1090" s="1">
        <v>2</v>
      </c>
      <c r="AC1090" s="1">
        <v>1</v>
      </c>
      <c r="AD1090" s="1">
        <v>2</v>
      </c>
      <c r="AE1090" s="1">
        <v>4841</v>
      </c>
      <c r="AF1090" s="1">
        <v>24052</v>
      </c>
      <c r="AG1090" s="1">
        <v>4</v>
      </c>
      <c r="AH1090" s="1">
        <v>14</v>
      </c>
      <c r="AI1090" s="1">
        <v>3</v>
      </c>
      <c r="AJ1090" s="1">
        <v>2</v>
      </c>
      <c r="AK1090" s="1">
        <v>80</v>
      </c>
      <c r="AL1090" s="1">
        <v>1</v>
      </c>
      <c r="AM1090" s="1">
        <v>4</v>
      </c>
      <c r="AN1090" s="1">
        <v>3</v>
      </c>
      <c r="AO1090" s="1">
        <v>1</v>
      </c>
      <c r="AP1090" s="1">
        <v>0</v>
      </c>
      <c r="AQ1090" s="1">
        <v>0</v>
      </c>
      <c r="AR1090" s="1">
        <v>0</v>
      </c>
    </row>
    <row r="1091" spans="1:44" x14ac:dyDescent="0.25">
      <c r="A1091" s="1" t="s">
        <v>56</v>
      </c>
      <c r="B1091" s="1" t="s">
        <v>45</v>
      </c>
      <c r="C1091" s="1" t="s">
        <v>46</v>
      </c>
      <c r="D1091" s="1" t="s">
        <v>59</v>
      </c>
      <c r="E1091" s="1" t="s">
        <v>60</v>
      </c>
      <c r="F1091" s="1" t="s">
        <v>72</v>
      </c>
      <c r="G1091" s="1" t="s">
        <v>1249</v>
      </c>
      <c r="H1091" s="1">
        <v>1543</v>
      </c>
      <c r="I1091" s="1" t="s">
        <v>62</v>
      </c>
      <c r="J1091" s="1" t="s">
        <v>63</v>
      </c>
      <c r="K1091" s="1" t="s">
        <v>64</v>
      </c>
      <c r="L1091" s="1" t="s">
        <v>56</v>
      </c>
      <c r="M1091" s="1" t="s">
        <v>54</v>
      </c>
      <c r="N1091" s="1">
        <v>2</v>
      </c>
      <c r="O1091" s="1">
        <v>-2</v>
      </c>
      <c r="P1091" s="1">
        <v>0</v>
      </c>
      <c r="Q1091" s="1">
        <v>37</v>
      </c>
      <c r="R1091" s="1">
        <v>0</v>
      </c>
      <c r="S1091" s="1"/>
      <c r="T1091" s="1">
        <v>0</v>
      </c>
      <c r="U1091" s="1">
        <v>1</v>
      </c>
      <c r="V1091" s="1">
        <v>674</v>
      </c>
      <c r="W1091" s="1">
        <v>13</v>
      </c>
      <c r="X1091" s="1" t="s">
        <v>77</v>
      </c>
      <c r="Y1091" s="1">
        <v>1</v>
      </c>
      <c r="Z1091" s="1">
        <v>1</v>
      </c>
      <c r="AA1091" s="1">
        <v>47</v>
      </c>
      <c r="AB1091" s="1">
        <v>3</v>
      </c>
      <c r="AC1091" s="1">
        <v>2</v>
      </c>
      <c r="AD1091" s="1">
        <v>4</v>
      </c>
      <c r="AE1091" s="1">
        <v>4285</v>
      </c>
      <c r="AF1091" s="1">
        <v>3031</v>
      </c>
      <c r="AG1091" s="1">
        <v>1</v>
      </c>
      <c r="AH1091" s="1">
        <v>17</v>
      </c>
      <c r="AI1091" s="1">
        <v>3</v>
      </c>
      <c r="AJ1091" s="1">
        <v>1</v>
      </c>
      <c r="AK1091" s="1">
        <v>80</v>
      </c>
      <c r="AL1091" s="1">
        <v>0</v>
      </c>
      <c r="AM1091" s="1">
        <v>10</v>
      </c>
      <c r="AN1091" s="1">
        <v>3</v>
      </c>
      <c r="AO1091" s="1">
        <v>10</v>
      </c>
      <c r="AP1091" s="1">
        <v>8</v>
      </c>
      <c r="AQ1091" s="1">
        <v>3</v>
      </c>
      <c r="AR1091" s="1">
        <v>7</v>
      </c>
    </row>
    <row r="1092" spans="1:44" x14ac:dyDescent="0.25">
      <c r="A1092" s="1" t="s">
        <v>56</v>
      </c>
      <c r="B1092" s="1" t="s">
        <v>45</v>
      </c>
      <c r="C1092" s="1" t="s">
        <v>69</v>
      </c>
      <c r="D1092" s="1" t="s">
        <v>59</v>
      </c>
      <c r="E1092" s="1" t="s">
        <v>60</v>
      </c>
      <c r="F1092" s="1" t="s">
        <v>66</v>
      </c>
      <c r="G1092" s="1" t="s">
        <v>1121</v>
      </c>
      <c r="H1092" s="1">
        <v>1544</v>
      </c>
      <c r="I1092" s="1" t="s">
        <v>51</v>
      </c>
      <c r="J1092" s="1" t="s">
        <v>83</v>
      </c>
      <c r="K1092" s="1" t="s">
        <v>64</v>
      </c>
      <c r="L1092" s="1" t="s">
        <v>56</v>
      </c>
      <c r="M1092" s="1" t="s">
        <v>54</v>
      </c>
      <c r="N1092" s="1">
        <v>3</v>
      </c>
      <c r="O1092" s="1">
        <v>-2</v>
      </c>
      <c r="P1092" s="1">
        <v>0</v>
      </c>
      <c r="Q1092" s="1">
        <v>29</v>
      </c>
      <c r="R1092" s="1">
        <v>0</v>
      </c>
      <c r="S1092" s="1"/>
      <c r="T1092" s="1">
        <v>0</v>
      </c>
      <c r="U1092" s="1">
        <v>1</v>
      </c>
      <c r="V1092" s="1">
        <v>441</v>
      </c>
      <c r="W1092" s="1">
        <v>8</v>
      </c>
      <c r="X1092" s="1" t="s">
        <v>65</v>
      </c>
      <c r="Y1092" s="1">
        <v>1</v>
      </c>
      <c r="Z1092" s="1">
        <v>3</v>
      </c>
      <c r="AA1092" s="1">
        <v>39</v>
      </c>
      <c r="AB1092" s="1">
        <v>1</v>
      </c>
      <c r="AC1092" s="1">
        <v>2</v>
      </c>
      <c r="AD1092" s="1">
        <v>3</v>
      </c>
      <c r="AE1092" s="1">
        <v>9715</v>
      </c>
      <c r="AF1092" s="1">
        <v>7288</v>
      </c>
      <c r="AG1092" s="1">
        <v>3</v>
      </c>
      <c r="AH1092" s="1">
        <v>13</v>
      </c>
      <c r="AI1092" s="1">
        <v>3</v>
      </c>
      <c r="AJ1092" s="1">
        <v>3</v>
      </c>
      <c r="AK1092" s="1">
        <v>80</v>
      </c>
      <c r="AL1092" s="1">
        <v>1</v>
      </c>
      <c r="AM1092" s="1">
        <v>9</v>
      </c>
      <c r="AN1092" s="1">
        <v>3</v>
      </c>
      <c r="AO1092" s="1">
        <v>7</v>
      </c>
      <c r="AP1092" s="1">
        <v>7</v>
      </c>
      <c r="AQ1092" s="1">
        <v>0</v>
      </c>
      <c r="AR1092" s="1">
        <v>7</v>
      </c>
    </row>
    <row r="1093" spans="1:44" x14ac:dyDescent="0.25">
      <c r="A1093" s="1" t="s">
        <v>56</v>
      </c>
      <c r="B1093" s="1" t="s">
        <v>45</v>
      </c>
      <c r="C1093" s="1" t="s">
        <v>69</v>
      </c>
      <c r="D1093" s="1" t="s">
        <v>59</v>
      </c>
      <c r="E1093" s="1" t="s">
        <v>60</v>
      </c>
      <c r="F1093" s="1" t="s">
        <v>49</v>
      </c>
      <c r="G1093" s="1" t="s">
        <v>1306</v>
      </c>
      <c r="H1093" s="1">
        <v>1545</v>
      </c>
      <c r="I1093" s="1" t="s">
        <v>62</v>
      </c>
      <c r="J1093" s="1" t="s">
        <v>81</v>
      </c>
      <c r="K1093" s="1" t="s">
        <v>53</v>
      </c>
      <c r="L1093" s="1" t="s">
        <v>56</v>
      </c>
      <c r="M1093" s="1" t="s">
        <v>54</v>
      </c>
      <c r="N1093" s="1">
        <v>2</v>
      </c>
      <c r="O1093" s="1">
        <v>-2</v>
      </c>
      <c r="P1093" s="1">
        <v>0</v>
      </c>
      <c r="Q1093" s="1">
        <v>33</v>
      </c>
      <c r="R1093" s="1">
        <v>0</v>
      </c>
      <c r="S1093" s="1"/>
      <c r="T1093" s="1">
        <v>0</v>
      </c>
      <c r="U1093" s="1">
        <v>1</v>
      </c>
      <c r="V1093" s="1">
        <v>575</v>
      </c>
      <c r="W1093" s="1">
        <v>25</v>
      </c>
      <c r="X1093" s="1" t="s">
        <v>77</v>
      </c>
      <c r="Y1093" s="1">
        <v>1</v>
      </c>
      <c r="Z1093" s="1">
        <v>4</v>
      </c>
      <c r="AA1093" s="1">
        <v>44</v>
      </c>
      <c r="AB1093" s="1">
        <v>2</v>
      </c>
      <c r="AC1093" s="1">
        <v>2</v>
      </c>
      <c r="AD1093" s="1">
        <v>2</v>
      </c>
      <c r="AE1093" s="1">
        <v>4320</v>
      </c>
      <c r="AF1093" s="1">
        <v>24152</v>
      </c>
      <c r="AG1093" s="1">
        <v>1</v>
      </c>
      <c r="AH1093" s="1">
        <v>13</v>
      </c>
      <c r="AI1093" s="1">
        <v>3</v>
      </c>
      <c r="AJ1093" s="1">
        <v>4</v>
      </c>
      <c r="AK1093" s="1">
        <v>80</v>
      </c>
      <c r="AL1093" s="1">
        <v>0</v>
      </c>
      <c r="AM1093" s="1">
        <v>5</v>
      </c>
      <c r="AN1093" s="1">
        <v>3</v>
      </c>
      <c r="AO1093" s="1">
        <v>5</v>
      </c>
      <c r="AP1093" s="1">
        <v>3</v>
      </c>
      <c r="AQ1093" s="1">
        <v>0</v>
      </c>
      <c r="AR1093" s="1">
        <v>2</v>
      </c>
    </row>
    <row r="1094" spans="1:44" x14ac:dyDescent="0.25">
      <c r="A1094" s="1" t="s">
        <v>56</v>
      </c>
      <c r="B1094" s="1" t="s">
        <v>45</v>
      </c>
      <c r="C1094" s="1" t="s">
        <v>58</v>
      </c>
      <c r="D1094" s="1" t="s">
        <v>59</v>
      </c>
      <c r="E1094" s="1" t="s">
        <v>60</v>
      </c>
      <c r="F1094" s="1" t="s">
        <v>113</v>
      </c>
      <c r="G1094" s="1" t="s">
        <v>1463</v>
      </c>
      <c r="H1094" s="1">
        <v>1546</v>
      </c>
      <c r="I1094" s="1" t="s">
        <v>62</v>
      </c>
      <c r="J1094" s="1" t="s">
        <v>63</v>
      </c>
      <c r="K1094" s="1" t="s">
        <v>64</v>
      </c>
      <c r="L1094" s="1" t="s">
        <v>56</v>
      </c>
      <c r="M1094" s="1" t="s">
        <v>54</v>
      </c>
      <c r="N1094" s="1">
        <v>3</v>
      </c>
      <c r="O1094" s="1">
        <v>-2</v>
      </c>
      <c r="P1094" s="1">
        <v>0</v>
      </c>
      <c r="Q1094" s="1">
        <v>45</v>
      </c>
      <c r="R1094" s="1">
        <v>0</v>
      </c>
      <c r="S1094" s="1"/>
      <c r="T1094" s="1">
        <v>0</v>
      </c>
      <c r="U1094" s="1">
        <v>1</v>
      </c>
      <c r="V1094" s="1">
        <v>950</v>
      </c>
      <c r="W1094" s="1">
        <v>28</v>
      </c>
      <c r="X1094" s="1" t="s">
        <v>77</v>
      </c>
      <c r="Y1094" s="1">
        <v>1</v>
      </c>
      <c r="Z1094" s="1">
        <v>4</v>
      </c>
      <c r="AA1094" s="1">
        <v>97</v>
      </c>
      <c r="AB1094" s="1">
        <v>3</v>
      </c>
      <c r="AC1094" s="1">
        <v>1</v>
      </c>
      <c r="AD1094" s="1">
        <v>4</v>
      </c>
      <c r="AE1094" s="1">
        <v>2132</v>
      </c>
      <c r="AF1094" s="1">
        <v>4585</v>
      </c>
      <c r="AG1094" s="1">
        <v>4</v>
      </c>
      <c r="AH1094" s="1">
        <v>20</v>
      </c>
      <c r="AI1094" s="1">
        <v>4</v>
      </c>
      <c r="AJ1094" s="1">
        <v>4</v>
      </c>
      <c r="AK1094" s="1">
        <v>80</v>
      </c>
      <c r="AL1094" s="1">
        <v>1</v>
      </c>
      <c r="AM1094" s="1">
        <v>8</v>
      </c>
      <c r="AN1094" s="1">
        <v>3</v>
      </c>
      <c r="AO1094" s="1">
        <v>5</v>
      </c>
      <c r="AP1094" s="1">
        <v>4</v>
      </c>
      <c r="AQ1094" s="1">
        <v>0</v>
      </c>
      <c r="AR1094" s="1">
        <v>3</v>
      </c>
    </row>
    <row r="1095" spans="1:44" x14ac:dyDescent="0.25">
      <c r="A1095" s="1" t="s">
        <v>56</v>
      </c>
      <c r="B1095" s="1" t="s">
        <v>57</v>
      </c>
      <c r="C1095" s="1" t="s">
        <v>46</v>
      </c>
      <c r="D1095" s="1" t="s">
        <v>59</v>
      </c>
      <c r="E1095" s="1" t="s">
        <v>60</v>
      </c>
      <c r="F1095" s="1" t="s">
        <v>49</v>
      </c>
      <c r="G1095" s="1" t="s">
        <v>1390</v>
      </c>
      <c r="H1095" s="1">
        <v>1547</v>
      </c>
      <c r="I1095" s="1" t="s">
        <v>62</v>
      </c>
      <c r="J1095" s="1" t="s">
        <v>83</v>
      </c>
      <c r="K1095" s="1" t="s">
        <v>64</v>
      </c>
      <c r="L1095" s="1" t="s">
        <v>44</v>
      </c>
      <c r="M1095" s="1" t="s">
        <v>54</v>
      </c>
      <c r="N1095" s="1">
        <v>3</v>
      </c>
      <c r="O1095" s="1">
        <v>-2</v>
      </c>
      <c r="P1095" s="1">
        <v>0</v>
      </c>
      <c r="Q1095" s="1">
        <v>42</v>
      </c>
      <c r="R1095" s="1">
        <v>0</v>
      </c>
      <c r="S1095" s="1"/>
      <c r="T1095" s="1">
        <v>0</v>
      </c>
      <c r="U1095" s="1">
        <v>1</v>
      </c>
      <c r="V1095" s="1">
        <v>288</v>
      </c>
      <c r="W1095" s="1">
        <v>2</v>
      </c>
      <c r="X1095" s="1" t="s">
        <v>77</v>
      </c>
      <c r="Y1095" s="1">
        <v>1</v>
      </c>
      <c r="Z1095" s="1">
        <v>4</v>
      </c>
      <c r="AA1095" s="1">
        <v>40</v>
      </c>
      <c r="AB1095" s="1">
        <v>3</v>
      </c>
      <c r="AC1095" s="1">
        <v>3</v>
      </c>
      <c r="AD1095" s="1">
        <v>4</v>
      </c>
      <c r="AE1095" s="1">
        <v>10124</v>
      </c>
      <c r="AF1095" s="1">
        <v>18611</v>
      </c>
      <c r="AG1095" s="1">
        <v>2</v>
      </c>
      <c r="AH1095" s="1">
        <v>14</v>
      </c>
      <c r="AI1095" s="1">
        <v>3</v>
      </c>
      <c r="AJ1095" s="1">
        <v>3</v>
      </c>
      <c r="AK1095" s="1">
        <v>80</v>
      </c>
      <c r="AL1095" s="1">
        <v>1</v>
      </c>
      <c r="AM1095" s="1">
        <v>24</v>
      </c>
      <c r="AN1095" s="1">
        <v>1</v>
      </c>
      <c r="AO1095" s="1">
        <v>20</v>
      </c>
      <c r="AP1095" s="1">
        <v>8</v>
      </c>
      <c r="AQ1095" s="1">
        <v>13</v>
      </c>
      <c r="AR1095" s="1">
        <v>9</v>
      </c>
    </row>
    <row r="1096" spans="1:44" x14ac:dyDescent="0.25">
      <c r="A1096" s="1" t="s">
        <v>56</v>
      </c>
      <c r="B1096" s="1" t="s">
        <v>45</v>
      </c>
      <c r="C1096" s="1" t="s">
        <v>46</v>
      </c>
      <c r="D1096" s="1" t="s">
        <v>59</v>
      </c>
      <c r="E1096" s="1" t="s">
        <v>48</v>
      </c>
      <c r="F1096" s="1" t="s">
        <v>72</v>
      </c>
      <c r="G1096" s="1" t="s">
        <v>1321</v>
      </c>
      <c r="H1096" s="1">
        <v>1548</v>
      </c>
      <c r="I1096" s="1" t="s">
        <v>62</v>
      </c>
      <c r="J1096" s="1" t="s">
        <v>52</v>
      </c>
      <c r="K1096" s="1" t="s">
        <v>64</v>
      </c>
      <c r="L1096" s="1" t="s">
        <v>56</v>
      </c>
      <c r="M1096" s="1" t="s">
        <v>54</v>
      </c>
      <c r="N1096" s="1">
        <v>5</v>
      </c>
      <c r="O1096" s="1">
        <v>-2</v>
      </c>
      <c r="P1096" s="1">
        <v>0</v>
      </c>
      <c r="Q1096" s="1">
        <v>40</v>
      </c>
      <c r="R1096" s="1">
        <v>0</v>
      </c>
      <c r="S1096" s="1"/>
      <c r="T1096" s="1">
        <v>0</v>
      </c>
      <c r="U1096" s="1">
        <v>1</v>
      </c>
      <c r="V1096" s="1">
        <v>1342</v>
      </c>
      <c r="W1096" s="1">
        <v>9</v>
      </c>
      <c r="X1096" s="1" t="s">
        <v>55</v>
      </c>
      <c r="Y1096" s="1">
        <v>1</v>
      </c>
      <c r="Z1096" s="1">
        <v>1</v>
      </c>
      <c r="AA1096" s="1">
        <v>47</v>
      </c>
      <c r="AB1096" s="1">
        <v>3</v>
      </c>
      <c r="AC1096" s="1">
        <v>2</v>
      </c>
      <c r="AD1096" s="1">
        <v>1</v>
      </c>
      <c r="AE1096" s="1">
        <v>5473</v>
      </c>
      <c r="AF1096" s="1">
        <v>19345</v>
      </c>
      <c r="AG1096" s="1">
        <v>0</v>
      </c>
      <c r="AH1096" s="1">
        <v>12</v>
      </c>
      <c r="AI1096" s="1">
        <v>3</v>
      </c>
      <c r="AJ1096" s="1">
        <v>4</v>
      </c>
      <c r="AK1096" s="1">
        <v>80</v>
      </c>
      <c r="AL1096" s="1">
        <v>0</v>
      </c>
      <c r="AM1096" s="1">
        <v>9</v>
      </c>
      <c r="AN1096" s="1">
        <v>4</v>
      </c>
      <c r="AO1096" s="1">
        <v>8</v>
      </c>
      <c r="AP1096" s="1">
        <v>4</v>
      </c>
      <c r="AQ1096" s="1">
        <v>7</v>
      </c>
      <c r="AR1096" s="1">
        <v>1</v>
      </c>
    </row>
    <row r="1097" spans="1:44" x14ac:dyDescent="0.25">
      <c r="A1097" s="1" t="s">
        <v>56</v>
      </c>
      <c r="B1097" s="1" t="s">
        <v>45</v>
      </c>
      <c r="C1097" s="1" t="s">
        <v>69</v>
      </c>
      <c r="D1097" s="1" t="s">
        <v>59</v>
      </c>
      <c r="E1097" s="1" t="s">
        <v>60</v>
      </c>
      <c r="F1097" s="1" t="s">
        <v>49</v>
      </c>
      <c r="G1097" s="1" t="s">
        <v>1405</v>
      </c>
      <c r="H1097" s="1">
        <v>1549</v>
      </c>
      <c r="I1097" s="1" t="s">
        <v>62</v>
      </c>
      <c r="J1097" s="1" t="s">
        <v>68</v>
      </c>
      <c r="K1097" s="1" t="s">
        <v>64</v>
      </c>
      <c r="L1097" s="1" t="s">
        <v>44</v>
      </c>
      <c r="M1097" s="1" t="s">
        <v>54</v>
      </c>
      <c r="N1097" s="1">
        <v>3</v>
      </c>
      <c r="O1097" s="1">
        <v>-2</v>
      </c>
      <c r="P1097" s="1">
        <v>0</v>
      </c>
      <c r="Q1097" s="1">
        <v>33</v>
      </c>
      <c r="R1097" s="1">
        <v>0</v>
      </c>
      <c r="S1097" s="1"/>
      <c r="T1097" s="1">
        <v>0</v>
      </c>
      <c r="U1097" s="1">
        <v>1</v>
      </c>
      <c r="V1097" s="1">
        <v>589</v>
      </c>
      <c r="W1097" s="1">
        <v>28</v>
      </c>
      <c r="X1097" s="1" t="s">
        <v>71</v>
      </c>
      <c r="Y1097" s="1">
        <v>1</v>
      </c>
      <c r="Z1097" s="1">
        <v>2</v>
      </c>
      <c r="AA1097" s="1">
        <v>79</v>
      </c>
      <c r="AB1097" s="1">
        <v>3</v>
      </c>
      <c r="AC1097" s="1">
        <v>2</v>
      </c>
      <c r="AD1097" s="1">
        <v>3</v>
      </c>
      <c r="AE1097" s="1">
        <v>5207</v>
      </c>
      <c r="AF1097" s="1">
        <v>22949</v>
      </c>
      <c r="AG1097" s="1">
        <v>1</v>
      </c>
      <c r="AH1097" s="1">
        <v>12</v>
      </c>
      <c r="AI1097" s="1">
        <v>3</v>
      </c>
      <c r="AJ1097" s="1">
        <v>2</v>
      </c>
      <c r="AK1097" s="1">
        <v>80</v>
      </c>
      <c r="AL1097" s="1">
        <v>1</v>
      </c>
      <c r="AM1097" s="1">
        <v>15</v>
      </c>
      <c r="AN1097" s="1">
        <v>3</v>
      </c>
      <c r="AO1097" s="1">
        <v>15</v>
      </c>
      <c r="AP1097" s="1">
        <v>14</v>
      </c>
      <c r="AQ1097" s="1">
        <v>5</v>
      </c>
      <c r="AR1097" s="1">
        <v>7</v>
      </c>
    </row>
    <row r="1098" spans="1:44" x14ac:dyDescent="0.25">
      <c r="A1098" s="1" t="s">
        <v>56</v>
      </c>
      <c r="B1098" s="1" t="s">
        <v>45</v>
      </c>
      <c r="C1098" s="1" t="s">
        <v>46</v>
      </c>
      <c r="D1098" s="1" t="s">
        <v>59</v>
      </c>
      <c r="E1098" s="1" t="s">
        <v>161</v>
      </c>
      <c r="F1098" s="1" t="s">
        <v>72</v>
      </c>
      <c r="G1098" s="1" t="s">
        <v>1479</v>
      </c>
      <c r="H1098" s="1">
        <v>1550</v>
      </c>
      <c r="I1098" s="1" t="s">
        <v>62</v>
      </c>
      <c r="J1098" s="1" t="s">
        <v>95</v>
      </c>
      <c r="K1098" s="1" t="s">
        <v>53</v>
      </c>
      <c r="L1098" s="1" t="s">
        <v>44</v>
      </c>
      <c r="M1098" s="1" t="s">
        <v>54</v>
      </c>
      <c r="N1098" s="1">
        <v>2</v>
      </c>
      <c r="O1098" s="1">
        <v>-2</v>
      </c>
      <c r="P1098" s="1">
        <v>0</v>
      </c>
      <c r="Q1098" s="1">
        <v>40</v>
      </c>
      <c r="R1098" s="1">
        <v>0</v>
      </c>
      <c r="S1098" s="1"/>
      <c r="T1098" s="1">
        <v>0</v>
      </c>
      <c r="U1098" s="1">
        <v>1</v>
      </c>
      <c r="V1098" s="1">
        <v>898</v>
      </c>
      <c r="W1098" s="1">
        <v>6</v>
      </c>
      <c r="X1098" s="1" t="s">
        <v>55</v>
      </c>
      <c r="Y1098" s="1">
        <v>1</v>
      </c>
      <c r="Z1098" s="1">
        <v>3</v>
      </c>
      <c r="AA1098" s="1">
        <v>38</v>
      </c>
      <c r="AB1098" s="1">
        <v>3</v>
      </c>
      <c r="AC1098" s="1">
        <v>4</v>
      </c>
      <c r="AD1098" s="1">
        <v>4</v>
      </c>
      <c r="AE1098" s="1">
        <v>16437</v>
      </c>
      <c r="AF1098" s="1">
        <v>17381</v>
      </c>
      <c r="AG1098" s="1">
        <v>1</v>
      </c>
      <c r="AH1098" s="1">
        <v>21</v>
      </c>
      <c r="AI1098" s="1">
        <v>4</v>
      </c>
      <c r="AJ1098" s="1">
        <v>4</v>
      </c>
      <c r="AK1098" s="1">
        <v>80</v>
      </c>
      <c r="AL1098" s="1">
        <v>0</v>
      </c>
      <c r="AM1098" s="1">
        <v>21</v>
      </c>
      <c r="AN1098" s="1">
        <v>3</v>
      </c>
      <c r="AO1098" s="1">
        <v>21</v>
      </c>
      <c r="AP1098" s="1">
        <v>7</v>
      </c>
      <c r="AQ1098" s="1">
        <v>7</v>
      </c>
      <c r="AR1098" s="1">
        <v>7</v>
      </c>
    </row>
    <row r="1099" spans="1:44" x14ac:dyDescent="0.25">
      <c r="A1099" s="1" t="s">
        <v>56</v>
      </c>
      <c r="B1099" s="1" t="s">
        <v>45</v>
      </c>
      <c r="C1099" s="1" t="s">
        <v>92</v>
      </c>
      <c r="D1099" s="1" t="s">
        <v>59</v>
      </c>
      <c r="E1099" s="1" t="s">
        <v>60</v>
      </c>
      <c r="F1099" s="1" t="s">
        <v>113</v>
      </c>
      <c r="G1099" s="1" t="s">
        <v>1246</v>
      </c>
      <c r="H1099" s="1">
        <v>1551</v>
      </c>
      <c r="I1099" s="1" t="s">
        <v>62</v>
      </c>
      <c r="J1099" s="1" t="s">
        <v>68</v>
      </c>
      <c r="K1099" s="1" t="s">
        <v>79</v>
      </c>
      <c r="L1099" s="1" t="s">
        <v>56</v>
      </c>
      <c r="M1099" s="1" t="s">
        <v>54</v>
      </c>
      <c r="N1099" s="1">
        <v>3</v>
      </c>
      <c r="O1099" s="1">
        <v>-2</v>
      </c>
      <c r="P1099" s="1">
        <v>0</v>
      </c>
      <c r="Q1099" s="1">
        <v>24</v>
      </c>
      <c r="R1099" s="1">
        <v>0</v>
      </c>
      <c r="S1099" s="1"/>
      <c r="T1099" s="1">
        <v>0</v>
      </c>
      <c r="U1099" s="1">
        <v>1</v>
      </c>
      <c r="V1099" s="1">
        <v>350</v>
      </c>
      <c r="W1099" s="1">
        <v>21</v>
      </c>
      <c r="X1099" s="1" t="s">
        <v>55</v>
      </c>
      <c r="Y1099" s="1">
        <v>1</v>
      </c>
      <c r="Z1099" s="1">
        <v>4</v>
      </c>
      <c r="AA1099" s="1">
        <v>57</v>
      </c>
      <c r="AB1099" s="1">
        <v>2</v>
      </c>
      <c r="AC1099" s="1">
        <v>1</v>
      </c>
      <c r="AD1099" s="1">
        <v>4</v>
      </c>
      <c r="AE1099" s="1">
        <v>2296</v>
      </c>
      <c r="AF1099" s="1">
        <v>10036</v>
      </c>
      <c r="AG1099" s="1">
        <v>0</v>
      </c>
      <c r="AH1099" s="1">
        <v>14</v>
      </c>
      <c r="AI1099" s="1">
        <v>3</v>
      </c>
      <c r="AJ1099" s="1">
        <v>2</v>
      </c>
      <c r="AK1099" s="1">
        <v>80</v>
      </c>
      <c r="AL1099" s="1">
        <v>3</v>
      </c>
      <c r="AM1099" s="1">
        <v>2</v>
      </c>
      <c r="AN1099" s="1">
        <v>3</v>
      </c>
      <c r="AO1099" s="1">
        <v>1</v>
      </c>
      <c r="AP1099" s="1">
        <v>1</v>
      </c>
      <c r="AQ1099" s="1">
        <v>0</v>
      </c>
      <c r="AR1099" s="1">
        <v>0</v>
      </c>
    </row>
    <row r="1100" spans="1:44" x14ac:dyDescent="0.25">
      <c r="A1100" s="1" t="s">
        <v>56</v>
      </c>
      <c r="B1100" s="1" t="s">
        <v>91</v>
      </c>
      <c r="C1100" s="1" t="s">
        <v>46</v>
      </c>
      <c r="D1100" s="1" t="s">
        <v>59</v>
      </c>
      <c r="E1100" s="1" t="s">
        <v>60</v>
      </c>
      <c r="F1100" s="1" t="s">
        <v>49</v>
      </c>
      <c r="G1100" s="1" t="s">
        <v>1380</v>
      </c>
      <c r="H1100" s="1">
        <v>1552</v>
      </c>
      <c r="I1100" s="1" t="s">
        <v>62</v>
      </c>
      <c r="J1100" s="1" t="s">
        <v>83</v>
      </c>
      <c r="K1100" s="1" t="s">
        <v>79</v>
      </c>
      <c r="L1100" s="1" t="s">
        <v>44</v>
      </c>
      <c r="M1100" s="1" t="s">
        <v>54</v>
      </c>
      <c r="N1100" s="1">
        <v>2</v>
      </c>
      <c r="O1100" s="1">
        <v>-2</v>
      </c>
      <c r="P1100" s="1">
        <v>0</v>
      </c>
      <c r="Q1100" s="1">
        <v>40</v>
      </c>
      <c r="R1100" s="1">
        <v>0</v>
      </c>
      <c r="S1100" s="1"/>
      <c r="T1100" s="1">
        <v>0</v>
      </c>
      <c r="U1100" s="1">
        <v>1</v>
      </c>
      <c r="V1100" s="1">
        <v>1142</v>
      </c>
      <c r="W1100" s="1">
        <v>8</v>
      </c>
      <c r="X1100" s="1" t="s">
        <v>55</v>
      </c>
      <c r="Y1100" s="1">
        <v>1</v>
      </c>
      <c r="Z1100" s="1">
        <v>4</v>
      </c>
      <c r="AA1100" s="1">
        <v>72</v>
      </c>
      <c r="AB1100" s="1">
        <v>3</v>
      </c>
      <c r="AC1100" s="1">
        <v>2</v>
      </c>
      <c r="AD1100" s="1">
        <v>4</v>
      </c>
      <c r="AE1100" s="1">
        <v>4069</v>
      </c>
      <c r="AF1100" s="1">
        <v>8841</v>
      </c>
      <c r="AG1100" s="1">
        <v>3</v>
      </c>
      <c r="AH1100" s="1">
        <v>18</v>
      </c>
      <c r="AI1100" s="1">
        <v>3</v>
      </c>
      <c r="AJ1100" s="1">
        <v>3</v>
      </c>
      <c r="AK1100" s="1">
        <v>80</v>
      </c>
      <c r="AL1100" s="1">
        <v>0</v>
      </c>
      <c r="AM1100" s="1">
        <v>8</v>
      </c>
      <c r="AN1100" s="1">
        <v>3</v>
      </c>
      <c r="AO1100" s="1">
        <v>2</v>
      </c>
      <c r="AP1100" s="1">
        <v>2</v>
      </c>
      <c r="AQ1100" s="1">
        <v>2</v>
      </c>
      <c r="AR1100" s="1">
        <v>2</v>
      </c>
    </row>
    <row r="1101" spans="1:44" x14ac:dyDescent="0.25">
      <c r="A1101" s="1" t="s">
        <v>56</v>
      </c>
      <c r="B1101" s="1" t="s">
        <v>45</v>
      </c>
      <c r="C1101" s="1" t="s">
        <v>58</v>
      </c>
      <c r="D1101" s="1" t="s">
        <v>59</v>
      </c>
      <c r="E1101" s="1" t="s">
        <v>60</v>
      </c>
      <c r="F1101" s="1" t="s">
        <v>113</v>
      </c>
      <c r="G1101" s="1" t="s">
        <v>1244</v>
      </c>
      <c r="H1101" s="1">
        <v>1553</v>
      </c>
      <c r="I1101" s="1" t="s">
        <v>62</v>
      </c>
      <c r="J1101" s="1" t="s">
        <v>83</v>
      </c>
      <c r="K1101" s="1" t="s">
        <v>79</v>
      </c>
      <c r="L1101" s="1" t="s">
        <v>56</v>
      </c>
      <c r="M1101" s="1" t="s">
        <v>54</v>
      </c>
      <c r="N1101" s="1">
        <v>4</v>
      </c>
      <c r="O1101" s="1">
        <v>-2</v>
      </c>
      <c r="P1101" s="1">
        <v>0</v>
      </c>
      <c r="Q1101" s="1">
        <v>45</v>
      </c>
      <c r="R1101" s="1">
        <v>0</v>
      </c>
      <c r="S1101" s="1"/>
      <c r="T1101" s="1">
        <v>0</v>
      </c>
      <c r="U1101" s="1">
        <v>1</v>
      </c>
      <c r="V1101" s="1">
        <v>538</v>
      </c>
      <c r="W1101" s="1">
        <v>1</v>
      </c>
      <c r="X1101" s="1" t="s">
        <v>71</v>
      </c>
      <c r="Y1101" s="1">
        <v>1</v>
      </c>
      <c r="Z1101" s="1">
        <v>4</v>
      </c>
      <c r="AA1101" s="1">
        <v>66</v>
      </c>
      <c r="AB1101" s="1">
        <v>3</v>
      </c>
      <c r="AC1101" s="1">
        <v>3</v>
      </c>
      <c r="AD1101" s="1">
        <v>4</v>
      </c>
      <c r="AE1101" s="1">
        <v>7441</v>
      </c>
      <c r="AF1101" s="1">
        <v>20933</v>
      </c>
      <c r="AG1101" s="1">
        <v>1</v>
      </c>
      <c r="AH1101" s="1">
        <v>12</v>
      </c>
      <c r="AI1101" s="1">
        <v>3</v>
      </c>
      <c r="AJ1101" s="1">
        <v>1</v>
      </c>
      <c r="AK1101" s="1">
        <v>80</v>
      </c>
      <c r="AL1101" s="1">
        <v>3</v>
      </c>
      <c r="AM1101" s="1">
        <v>10</v>
      </c>
      <c r="AN1101" s="1">
        <v>3</v>
      </c>
      <c r="AO1101" s="1">
        <v>10</v>
      </c>
      <c r="AP1101" s="1">
        <v>8</v>
      </c>
      <c r="AQ1101" s="1">
        <v>7</v>
      </c>
      <c r="AR1101" s="1">
        <v>7</v>
      </c>
    </row>
    <row r="1102" spans="1:44" x14ac:dyDescent="0.25">
      <c r="A1102" s="1" t="s">
        <v>56</v>
      </c>
      <c r="B1102" s="1" t="s">
        <v>45</v>
      </c>
      <c r="C1102" s="1" t="s">
        <v>46</v>
      </c>
      <c r="D1102" s="1" t="s">
        <v>59</v>
      </c>
      <c r="E1102" s="1" t="s">
        <v>48</v>
      </c>
      <c r="F1102" s="1" t="s">
        <v>49</v>
      </c>
      <c r="G1102" s="1" t="s">
        <v>1438</v>
      </c>
      <c r="H1102" s="1">
        <v>1554</v>
      </c>
      <c r="I1102" s="1" t="s">
        <v>51</v>
      </c>
      <c r="J1102" s="1" t="s">
        <v>99</v>
      </c>
      <c r="K1102" s="1" t="s">
        <v>64</v>
      </c>
      <c r="L1102" s="1" t="s">
        <v>56</v>
      </c>
      <c r="M1102" s="1" t="s">
        <v>54</v>
      </c>
      <c r="N1102" s="1">
        <v>5</v>
      </c>
      <c r="O1102" s="1">
        <v>-2</v>
      </c>
      <c r="P1102" s="1">
        <v>0</v>
      </c>
      <c r="Q1102" s="1">
        <v>35</v>
      </c>
      <c r="R1102" s="1">
        <v>0</v>
      </c>
      <c r="S1102" s="1"/>
      <c r="T1102" s="1">
        <v>0</v>
      </c>
      <c r="U1102" s="1">
        <v>1</v>
      </c>
      <c r="V1102" s="1">
        <v>1402</v>
      </c>
      <c r="W1102" s="1">
        <v>28</v>
      </c>
      <c r="X1102" s="1" t="s">
        <v>71</v>
      </c>
      <c r="Y1102" s="1">
        <v>1</v>
      </c>
      <c r="Z1102" s="1">
        <v>2</v>
      </c>
      <c r="AA1102" s="1">
        <v>98</v>
      </c>
      <c r="AB1102" s="1">
        <v>2</v>
      </c>
      <c r="AC1102" s="1">
        <v>1</v>
      </c>
      <c r="AD1102" s="1">
        <v>3</v>
      </c>
      <c r="AE1102" s="1">
        <v>2430</v>
      </c>
      <c r="AF1102" s="1">
        <v>26204</v>
      </c>
      <c r="AG1102" s="1">
        <v>0</v>
      </c>
      <c r="AH1102" s="1">
        <v>23</v>
      </c>
      <c r="AI1102" s="1">
        <v>4</v>
      </c>
      <c r="AJ1102" s="1">
        <v>1</v>
      </c>
      <c r="AK1102" s="1">
        <v>80</v>
      </c>
      <c r="AL1102" s="1">
        <v>2</v>
      </c>
      <c r="AM1102" s="1">
        <v>6</v>
      </c>
      <c r="AN1102" s="1">
        <v>3</v>
      </c>
      <c r="AO1102" s="1">
        <v>5</v>
      </c>
      <c r="AP1102" s="1">
        <v>3</v>
      </c>
      <c r="AQ1102" s="1">
        <v>4</v>
      </c>
      <c r="AR1102" s="1">
        <v>2</v>
      </c>
    </row>
    <row r="1103" spans="1:44" x14ac:dyDescent="0.25">
      <c r="A1103" s="1" t="s">
        <v>56</v>
      </c>
      <c r="B1103" s="1" t="s">
        <v>45</v>
      </c>
      <c r="C1103" s="1" t="s">
        <v>69</v>
      </c>
      <c r="D1103" s="1" t="s">
        <v>59</v>
      </c>
      <c r="E1103" s="1" t="s">
        <v>60</v>
      </c>
      <c r="F1103" s="1" t="s">
        <v>49</v>
      </c>
      <c r="G1103" s="1" t="s">
        <v>1127</v>
      </c>
      <c r="H1103" s="1">
        <v>1555</v>
      </c>
      <c r="I1103" s="1" t="s">
        <v>51</v>
      </c>
      <c r="J1103" s="1" t="s">
        <v>63</v>
      </c>
      <c r="K1103" s="1" t="s">
        <v>64</v>
      </c>
      <c r="L1103" s="1" t="s">
        <v>56</v>
      </c>
      <c r="M1103" s="1" t="s">
        <v>54</v>
      </c>
      <c r="N1103" s="1">
        <v>2</v>
      </c>
      <c r="O1103" s="1">
        <v>-2</v>
      </c>
      <c r="P1103" s="1">
        <v>0</v>
      </c>
      <c r="Q1103" s="1">
        <v>32</v>
      </c>
      <c r="R1103" s="1">
        <v>0</v>
      </c>
      <c r="S1103" s="1"/>
      <c r="T1103" s="1">
        <v>0</v>
      </c>
      <c r="U1103" s="1">
        <v>1</v>
      </c>
      <c r="V1103" s="1">
        <v>824</v>
      </c>
      <c r="W1103" s="1">
        <v>5</v>
      </c>
      <c r="X1103" s="1" t="s">
        <v>55</v>
      </c>
      <c r="Y1103" s="1">
        <v>1</v>
      </c>
      <c r="Z1103" s="1">
        <v>4</v>
      </c>
      <c r="AA1103" s="1">
        <v>67</v>
      </c>
      <c r="AB1103" s="1">
        <v>2</v>
      </c>
      <c r="AC1103" s="1">
        <v>2</v>
      </c>
      <c r="AD1103" s="1">
        <v>2</v>
      </c>
      <c r="AE1103" s="1">
        <v>5878</v>
      </c>
      <c r="AF1103" s="1">
        <v>15624</v>
      </c>
      <c r="AG1103" s="1">
        <v>3</v>
      </c>
      <c r="AH1103" s="1">
        <v>12</v>
      </c>
      <c r="AI1103" s="1">
        <v>3</v>
      </c>
      <c r="AJ1103" s="1">
        <v>1</v>
      </c>
      <c r="AK1103" s="1">
        <v>80</v>
      </c>
      <c r="AL1103" s="1">
        <v>1</v>
      </c>
      <c r="AM1103" s="1">
        <v>12</v>
      </c>
      <c r="AN1103" s="1">
        <v>3</v>
      </c>
      <c r="AO1103" s="1">
        <v>7</v>
      </c>
      <c r="AP1103" s="1">
        <v>1</v>
      </c>
      <c r="AQ1103" s="1">
        <v>2</v>
      </c>
      <c r="AR1103" s="1">
        <v>5</v>
      </c>
    </row>
    <row r="1104" spans="1:44" x14ac:dyDescent="0.25">
      <c r="A1104" s="1" t="s">
        <v>56</v>
      </c>
      <c r="B1104" s="1" t="s">
        <v>45</v>
      </c>
      <c r="C1104" s="1" t="s">
        <v>46</v>
      </c>
      <c r="D1104" s="1" t="s">
        <v>59</v>
      </c>
      <c r="E1104" s="1" t="s">
        <v>48</v>
      </c>
      <c r="F1104" s="1" t="s">
        <v>49</v>
      </c>
      <c r="G1104" s="1" t="s">
        <v>1483</v>
      </c>
      <c r="H1104" s="1">
        <v>1556</v>
      </c>
      <c r="I1104" s="1" t="s">
        <v>62</v>
      </c>
      <c r="J1104" s="1" t="s">
        <v>99</v>
      </c>
      <c r="K1104" s="1" t="s">
        <v>53</v>
      </c>
      <c r="L1104" s="1" t="s">
        <v>44</v>
      </c>
      <c r="M1104" s="1" t="s">
        <v>54</v>
      </c>
      <c r="N1104" s="1">
        <v>3</v>
      </c>
      <c r="O1104" s="1">
        <v>-2</v>
      </c>
      <c r="P1104" s="1">
        <v>0</v>
      </c>
      <c r="Q1104" s="1">
        <v>36</v>
      </c>
      <c r="R1104" s="1">
        <v>0</v>
      </c>
      <c r="S1104" s="1"/>
      <c r="T1104" s="1">
        <v>0</v>
      </c>
      <c r="U1104" s="1">
        <v>1</v>
      </c>
      <c r="V1104" s="1">
        <v>1157</v>
      </c>
      <c r="W1104" s="1">
        <v>2</v>
      </c>
      <c r="X1104" s="1" t="s">
        <v>71</v>
      </c>
      <c r="Y1104" s="1">
        <v>1</v>
      </c>
      <c r="Z1104" s="1">
        <v>3</v>
      </c>
      <c r="AA1104" s="1">
        <v>70</v>
      </c>
      <c r="AB1104" s="1">
        <v>3</v>
      </c>
      <c r="AC1104" s="1">
        <v>1</v>
      </c>
      <c r="AD1104" s="1">
        <v>4</v>
      </c>
      <c r="AE1104" s="1">
        <v>2644</v>
      </c>
      <c r="AF1104" s="1">
        <v>17001</v>
      </c>
      <c r="AG1104" s="1">
        <v>3</v>
      </c>
      <c r="AH1104" s="1">
        <v>21</v>
      </c>
      <c r="AI1104" s="1">
        <v>4</v>
      </c>
      <c r="AJ1104" s="1">
        <v>4</v>
      </c>
      <c r="AK1104" s="1">
        <v>80</v>
      </c>
      <c r="AL1104" s="1">
        <v>0</v>
      </c>
      <c r="AM1104" s="1">
        <v>7</v>
      </c>
      <c r="AN1104" s="1">
        <v>2</v>
      </c>
      <c r="AO1104" s="1">
        <v>3</v>
      </c>
      <c r="AP1104" s="1">
        <v>2</v>
      </c>
      <c r="AQ1104" s="1">
        <v>1</v>
      </c>
      <c r="AR1104" s="1">
        <v>2</v>
      </c>
    </row>
    <row r="1105" spans="1:44" x14ac:dyDescent="0.25">
      <c r="A1105" s="1" t="s">
        <v>56</v>
      </c>
      <c r="B1105" s="1" t="s">
        <v>45</v>
      </c>
      <c r="C1105" s="1" t="s">
        <v>58</v>
      </c>
      <c r="D1105" s="1" t="s">
        <v>59</v>
      </c>
      <c r="E1105" s="1" t="s">
        <v>48</v>
      </c>
      <c r="F1105" s="1" t="s">
        <v>49</v>
      </c>
      <c r="G1105" s="1" t="s">
        <v>1153</v>
      </c>
      <c r="H1105" s="1">
        <v>1557</v>
      </c>
      <c r="I1105" s="1" t="s">
        <v>51</v>
      </c>
      <c r="J1105" s="1" t="s">
        <v>52</v>
      </c>
      <c r="K1105" s="1" t="s">
        <v>79</v>
      </c>
      <c r="L1105" s="1" t="s">
        <v>56</v>
      </c>
      <c r="M1105" s="1" t="s">
        <v>54</v>
      </c>
      <c r="N1105" s="1">
        <v>2</v>
      </c>
      <c r="O1105" s="1">
        <v>-2</v>
      </c>
      <c r="P1105" s="1">
        <v>0</v>
      </c>
      <c r="Q1105" s="1">
        <v>48</v>
      </c>
      <c r="R1105" s="1">
        <v>0</v>
      </c>
      <c r="S1105" s="1"/>
      <c r="T1105" s="1">
        <v>0</v>
      </c>
      <c r="U1105" s="1">
        <v>1</v>
      </c>
      <c r="V1105" s="1">
        <v>492</v>
      </c>
      <c r="W1105" s="1">
        <v>16</v>
      </c>
      <c r="X1105" s="1" t="s">
        <v>71</v>
      </c>
      <c r="Y1105" s="1">
        <v>1</v>
      </c>
      <c r="Z1105" s="1">
        <v>3</v>
      </c>
      <c r="AA1105" s="1">
        <v>96</v>
      </c>
      <c r="AB1105" s="1">
        <v>3</v>
      </c>
      <c r="AC1105" s="1">
        <v>2</v>
      </c>
      <c r="AD1105" s="1">
        <v>3</v>
      </c>
      <c r="AE1105" s="1">
        <v>6439</v>
      </c>
      <c r="AF1105" s="1">
        <v>13693</v>
      </c>
      <c r="AG1105" s="1">
        <v>8</v>
      </c>
      <c r="AH1105" s="1">
        <v>14</v>
      </c>
      <c r="AI1105" s="1">
        <v>3</v>
      </c>
      <c r="AJ1105" s="1">
        <v>3</v>
      </c>
      <c r="AK1105" s="1">
        <v>80</v>
      </c>
      <c r="AL1105" s="1">
        <v>1</v>
      </c>
      <c r="AM1105" s="1">
        <v>18</v>
      </c>
      <c r="AN1105" s="1">
        <v>3</v>
      </c>
      <c r="AO1105" s="1">
        <v>8</v>
      </c>
      <c r="AP1105" s="1">
        <v>7</v>
      </c>
      <c r="AQ1105" s="1">
        <v>7</v>
      </c>
      <c r="AR1105" s="1">
        <v>7</v>
      </c>
    </row>
    <row r="1106" spans="1:44" x14ac:dyDescent="0.25">
      <c r="A1106" s="1" t="s">
        <v>56</v>
      </c>
      <c r="B1106" s="1" t="s">
        <v>45</v>
      </c>
      <c r="C1106" s="1" t="s">
        <v>69</v>
      </c>
      <c r="D1106" s="1" t="s">
        <v>59</v>
      </c>
      <c r="E1106" s="1" t="s">
        <v>60</v>
      </c>
      <c r="F1106" s="1" t="s">
        <v>49</v>
      </c>
      <c r="G1106" s="1" t="s">
        <v>1285</v>
      </c>
      <c r="H1106" s="1">
        <v>1558</v>
      </c>
      <c r="I1106" s="1" t="s">
        <v>62</v>
      </c>
      <c r="J1106" s="1" t="s">
        <v>63</v>
      </c>
      <c r="K1106" s="1" t="s">
        <v>64</v>
      </c>
      <c r="L1106" s="1" t="s">
        <v>56</v>
      </c>
      <c r="M1106" s="1" t="s">
        <v>54</v>
      </c>
      <c r="N1106" s="1">
        <v>2</v>
      </c>
      <c r="O1106" s="1">
        <v>-2</v>
      </c>
      <c r="P1106" s="1">
        <v>0</v>
      </c>
      <c r="Q1106" s="1">
        <v>29</v>
      </c>
      <c r="R1106" s="1">
        <v>0</v>
      </c>
      <c r="S1106" s="1"/>
      <c r="T1106" s="1">
        <v>0</v>
      </c>
      <c r="U1106" s="1">
        <v>1</v>
      </c>
      <c r="V1106" s="1">
        <v>598</v>
      </c>
      <c r="W1106" s="1">
        <v>9</v>
      </c>
      <c r="X1106" s="1" t="s">
        <v>77</v>
      </c>
      <c r="Y1106" s="1">
        <v>1</v>
      </c>
      <c r="Z1106" s="1">
        <v>3</v>
      </c>
      <c r="AA1106" s="1">
        <v>91</v>
      </c>
      <c r="AB1106" s="1">
        <v>4</v>
      </c>
      <c r="AC1106" s="1">
        <v>1</v>
      </c>
      <c r="AD1106" s="1">
        <v>3</v>
      </c>
      <c r="AE1106" s="1">
        <v>2451</v>
      </c>
      <c r="AF1106" s="1">
        <v>22376</v>
      </c>
      <c r="AG1106" s="1">
        <v>6</v>
      </c>
      <c r="AH1106" s="1">
        <v>18</v>
      </c>
      <c r="AI1106" s="1">
        <v>3</v>
      </c>
      <c r="AJ1106" s="1">
        <v>1</v>
      </c>
      <c r="AK1106" s="1">
        <v>80</v>
      </c>
      <c r="AL1106" s="1">
        <v>2</v>
      </c>
      <c r="AM1106" s="1">
        <v>5</v>
      </c>
      <c r="AN1106" s="1">
        <v>2</v>
      </c>
      <c r="AO1106" s="1">
        <v>1</v>
      </c>
      <c r="AP1106" s="1">
        <v>0</v>
      </c>
      <c r="AQ1106" s="1">
        <v>0</v>
      </c>
      <c r="AR1106" s="1">
        <v>0</v>
      </c>
    </row>
    <row r="1107" spans="1:44" x14ac:dyDescent="0.25">
      <c r="A1107" s="1" t="s">
        <v>56</v>
      </c>
      <c r="B1107" s="1" t="s">
        <v>45</v>
      </c>
      <c r="C1107" s="1" t="s">
        <v>69</v>
      </c>
      <c r="D1107" s="1" t="s">
        <v>59</v>
      </c>
      <c r="E1107" s="1" t="s">
        <v>48</v>
      </c>
      <c r="F1107" s="1" t="s">
        <v>49</v>
      </c>
      <c r="G1107" s="1" t="s">
        <v>1322</v>
      </c>
      <c r="H1107" s="1">
        <v>1560</v>
      </c>
      <c r="I1107" s="1" t="s">
        <v>62</v>
      </c>
      <c r="J1107" s="1" t="s">
        <v>52</v>
      </c>
      <c r="K1107" s="1" t="s">
        <v>64</v>
      </c>
      <c r="L1107" s="1" t="s">
        <v>56</v>
      </c>
      <c r="M1107" s="1" t="s">
        <v>54</v>
      </c>
      <c r="N1107" s="1">
        <v>6</v>
      </c>
      <c r="O1107" s="1">
        <v>-2</v>
      </c>
      <c r="P1107" s="1">
        <v>0</v>
      </c>
      <c r="Q1107" s="1">
        <v>33</v>
      </c>
      <c r="R1107" s="1">
        <v>0</v>
      </c>
      <c r="S1107" s="1"/>
      <c r="T1107" s="1">
        <v>0</v>
      </c>
      <c r="U1107" s="1">
        <v>1</v>
      </c>
      <c r="V1107" s="1">
        <v>1242</v>
      </c>
      <c r="W1107" s="1">
        <v>8</v>
      </c>
      <c r="X1107" s="1" t="s">
        <v>71</v>
      </c>
      <c r="Y1107" s="1">
        <v>1</v>
      </c>
      <c r="Z1107" s="1">
        <v>1</v>
      </c>
      <c r="AA1107" s="1">
        <v>46</v>
      </c>
      <c r="AB1107" s="1">
        <v>3</v>
      </c>
      <c r="AC1107" s="1">
        <v>2</v>
      </c>
      <c r="AD1107" s="1">
        <v>1</v>
      </c>
      <c r="AE1107" s="1">
        <v>6392</v>
      </c>
      <c r="AF1107" s="1">
        <v>10589</v>
      </c>
      <c r="AG1107" s="1">
        <v>2</v>
      </c>
      <c r="AH1107" s="1">
        <v>13</v>
      </c>
      <c r="AI1107" s="1">
        <v>3</v>
      </c>
      <c r="AJ1107" s="1">
        <v>4</v>
      </c>
      <c r="AK1107" s="1">
        <v>80</v>
      </c>
      <c r="AL1107" s="1">
        <v>1</v>
      </c>
      <c r="AM1107" s="1">
        <v>8</v>
      </c>
      <c r="AN1107" s="1">
        <v>1</v>
      </c>
      <c r="AO1107" s="1">
        <v>2</v>
      </c>
      <c r="AP1107" s="1">
        <v>2</v>
      </c>
      <c r="AQ1107" s="1">
        <v>2</v>
      </c>
      <c r="AR1107" s="1">
        <v>2</v>
      </c>
    </row>
    <row r="1108" spans="1:44" x14ac:dyDescent="0.25">
      <c r="A1108" s="1" t="s">
        <v>44</v>
      </c>
      <c r="B1108" s="1" t="s">
        <v>45</v>
      </c>
      <c r="C1108" s="1" t="s">
        <v>69</v>
      </c>
      <c r="D1108" s="1" t="s">
        <v>47</v>
      </c>
      <c r="E1108" s="1" t="s">
        <v>48</v>
      </c>
      <c r="F1108" s="1" t="s">
        <v>49</v>
      </c>
      <c r="G1108" s="1" t="s">
        <v>1514</v>
      </c>
      <c r="H1108" s="1">
        <v>1562</v>
      </c>
      <c r="I1108" s="1" t="s">
        <v>62</v>
      </c>
      <c r="J1108" s="1" t="s">
        <v>52</v>
      </c>
      <c r="K1108" s="1" t="s">
        <v>64</v>
      </c>
      <c r="L1108" s="1" t="s">
        <v>56</v>
      </c>
      <c r="M1108" s="1" t="s">
        <v>54</v>
      </c>
      <c r="N1108" s="1">
        <v>4</v>
      </c>
      <c r="O1108" s="1">
        <v>-2</v>
      </c>
      <c r="P1108" s="1">
        <v>0</v>
      </c>
      <c r="Q1108" s="1">
        <v>30</v>
      </c>
      <c r="R1108" s="1">
        <v>1</v>
      </c>
      <c r="S1108" s="1">
        <v>1</v>
      </c>
      <c r="T1108" s="1">
        <v>1</v>
      </c>
      <c r="U1108" s="1">
        <v>0</v>
      </c>
      <c r="V1108" s="1">
        <v>740</v>
      </c>
      <c r="W1108" s="1">
        <v>1</v>
      </c>
      <c r="X1108" s="1" t="s">
        <v>77</v>
      </c>
      <c r="Y1108" s="1">
        <v>1</v>
      </c>
      <c r="Z1108" s="1">
        <v>2</v>
      </c>
      <c r="AA1108" s="1">
        <v>64</v>
      </c>
      <c r="AB1108" s="1">
        <v>2</v>
      </c>
      <c r="AC1108" s="1">
        <v>2</v>
      </c>
      <c r="AD1108" s="1">
        <v>1</v>
      </c>
      <c r="AE1108" s="1">
        <v>9714</v>
      </c>
      <c r="AF1108" s="1">
        <v>5323</v>
      </c>
      <c r="AG1108" s="1">
        <v>1</v>
      </c>
      <c r="AH1108" s="1">
        <v>11</v>
      </c>
      <c r="AI1108" s="1">
        <v>3</v>
      </c>
      <c r="AJ1108" s="1">
        <v>4</v>
      </c>
      <c r="AK1108" s="1">
        <v>80</v>
      </c>
      <c r="AL1108" s="1">
        <v>1</v>
      </c>
      <c r="AM1108" s="1">
        <v>10</v>
      </c>
      <c r="AN1108" s="1">
        <v>3</v>
      </c>
      <c r="AO1108" s="1">
        <v>10</v>
      </c>
      <c r="AP1108" s="1">
        <v>8</v>
      </c>
      <c r="AQ1108" s="1">
        <v>6</v>
      </c>
      <c r="AR1108" s="1">
        <v>7</v>
      </c>
    </row>
    <row r="1109" spans="1:44" x14ac:dyDescent="0.25">
      <c r="A1109" s="1" t="s">
        <v>56</v>
      </c>
      <c r="B1109" s="1" t="s">
        <v>57</v>
      </c>
      <c r="C1109" s="1" t="s">
        <v>46</v>
      </c>
      <c r="D1109" s="1" t="s">
        <v>59</v>
      </c>
      <c r="E1109" s="1" t="s">
        <v>161</v>
      </c>
      <c r="F1109" s="1" t="s">
        <v>163</v>
      </c>
      <c r="G1109" s="1" t="s">
        <v>1201</v>
      </c>
      <c r="H1109" s="1">
        <v>1563</v>
      </c>
      <c r="I1109" s="1" t="s">
        <v>62</v>
      </c>
      <c r="J1109" s="1" t="s">
        <v>163</v>
      </c>
      <c r="K1109" s="1" t="s">
        <v>64</v>
      </c>
      <c r="L1109" s="1" t="s">
        <v>56</v>
      </c>
      <c r="M1109" s="1" t="s">
        <v>54</v>
      </c>
      <c r="N1109" s="1">
        <v>2</v>
      </c>
      <c r="O1109" s="1">
        <v>-2</v>
      </c>
      <c r="P1109" s="1">
        <v>0</v>
      </c>
      <c r="Q1109" s="1">
        <v>38</v>
      </c>
      <c r="R1109" s="1">
        <v>0</v>
      </c>
      <c r="S1109" s="1"/>
      <c r="T1109" s="1">
        <v>0</v>
      </c>
      <c r="U1109" s="1">
        <v>1</v>
      </c>
      <c r="V1109" s="1">
        <v>888</v>
      </c>
      <c r="W1109" s="1">
        <v>10</v>
      </c>
      <c r="X1109" s="1" t="s">
        <v>71</v>
      </c>
      <c r="Y1109" s="1">
        <v>1</v>
      </c>
      <c r="Z1109" s="1">
        <v>3</v>
      </c>
      <c r="AA1109" s="1">
        <v>71</v>
      </c>
      <c r="AB1109" s="1">
        <v>3</v>
      </c>
      <c r="AC1109" s="1">
        <v>2</v>
      </c>
      <c r="AD1109" s="1">
        <v>3</v>
      </c>
      <c r="AE1109" s="1">
        <v>6077</v>
      </c>
      <c r="AF1109" s="1">
        <v>14814</v>
      </c>
      <c r="AG1109" s="1">
        <v>3</v>
      </c>
      <c r="AH1109" s="1">
        <v>11</v>
      </c>
      <c r="AI1109" s="1">
        <v>3</v>
      </c>
      <c r="AJ1109" s="1">
        <v>3</v>
      </c>
      <c r="AK1109" s="1">
        <v>80</v>
      </c>
      <c r="AL1109" s="1">
        <v>0</v>
      </c>
      <c r="AM1109" s="1">
        <v>10</v>
      </c>
      <c r="AN1109" s="1">
        <v>3</v>
      </c>
      <c r="AO1109" s="1">
        <v>6</v>
      </c>
      <c r="AP1109" s="1">
        <v>3</v>
      </c>
      <c r="AQ1109" s="1">
        <v>1</v>
      </c>
      <c r="AR1109" s="1">
        <v>2</v>
      </c>
    </row>
    <row r="1110" spans="1:44" x14ac:dyDescent="0.25">
      <c r="A1110" s="1" t="s">
        <v>56</v>
      </c>
      <c r="B1110" s="1" t="s">
        <v>45</v>
      </c>
      <c r="C1110" s="1" t="s">
        <v>46</v>
      </c>
      <c r="D1110" s="1" t="s">
        <v>59</v>
      </c>
      <c r="E1110" s="1" t="s">
        <v>60</v>
      </c>
      <c r="F1110" s="1" t="s">
        <v>72</v>
      </c>
      <c r="G1110" s="1" t="s">
        <v>1305</v>
      </c>
      <c r="H1110" s="1">
        <v>1564</v>
      </c>
      <c r="I1110" s="1" t="s">
        <v>62</v>
      </c>
      <c r="J1110" s="1" t="s">
        <v>68</v>
      </c>
      <c r="K1110" s="1" t="s">
        <v>53</v>
      </c>
      <c r="L1110" s="1" t="s">
        <v>56</v>
      </c>
      <c r="M1110" s="1" t="s">
        <v>54</v>
      </c>
      <c r="N1110" s="1">
        <v>3</v>
      </c>
      <c r="O1110" s="1">
        <v>-2</v>
      </c>
      <c r="P1110" s="1">
        <v>0</v>
      </c>
      <c r="Q1110" s="1">
        <v>35</v>
      </c>
      <c r="R1110" s="1">
        <v>0</v>
      </c>
      <c r="S1110" s="1"/>
      <c r="T1110" s="1">
        <v>0</v>
      </c>
      <c r="U1110" s="1">
        <v>1</v>
      </c>
      <c r="V1110" s="1">
        <v>992</v>
      </c>
      <c r="W1110" s="1">
        <v>1</v>
      </c>
      <c r="X1110" s="1" t="s">
        <v>77</v>
      </c>
      <c r="Y1110" s="1">
        <v>1</v>
      </c>
      <c r="Z1110" s="1">
        <v>4</v>
      </c>
      <c r="AA1110" s="1">
        <v>68</v>
      </c>
      <c r="AB1110" s="1">
        <v>2</v>
      </c>
      <c r="AC1110" s="1">
        <v>1</v>
      </c>
      <c r="AD1110" s="1">
        <v>1</v>
      </c>
      <c r="AE1110" s="1">
        <v>2450</v>
      </c>
      <c r="AF1110" s="1">
        <v>21731</v>
      </c>
      <c r="AG1110" s="1">
        <v>1</v>
      </c>
      <c r="AH1110" s="1">
        <v>19</v>
      </c>
      <c r="AI1110" s="1">
        <v>3</v>
      </c>
      <c r="AJ1110" s="1">
        <v>2</v>
      </c>
      <c r="AK1110" s="1">
        <v>80</v>
      </c>
      <c r="AL1110" s="1">
        <v>0</v>
      </c>
      <c r="AM1110" s="1">
        <v>3</v>
      </c>
      <c r="AN1110" s="1">
        <v>3</v>
      </c>
      <c r="AO1110" s="1">
        <v>3</v>
      </c>
      <c r="AP1110" s="1">
        <v>0</v>
      </c>
      <c r="AQ1110" s="1">
        <v>1</v>
      </c>
      <c r="AR1110" s="1">
        <v>2</v>
      </c>
    </row>
    <row r="1111" spans="1:44" x14ac:dyDescent="0.25">
      <c r="A1111" s="1" t="s">
        <v>56</v>
      </c>
      <c r="B1111" s="1" t="s">
        <v>45</v>
      </c>
      <c r="C1111" s="1" t="s">
        <v>69</v>
      </c>
      <c r="D1111" s="1" t="s">
        <v>59</v>
      </c>
      <c r="E1111" s="1" t="s">
        <v>48</v>
      </c>
      <c r="F1111" s="1" t="s">
        <v>113</v>
      </c>
      <c r="G1111" s="1" t="s">
        <v>1327</v>
      </c>
      <c r="H1111" s="1">
        <v>1568</v>
      </c>
      <c r="I1111" s="1" t="s">
        <v>62</v>
      </c>
      <c r="J1111" s="1" t="s">
        <v>52</v>
      </c>
      <c r="K1111" s="1" t="s">
        <v>64</v>
      </c>
      <c r="L1111" s="1" t="s">
        <v>56</v>
      </c>
      <c r="M1111" s="1" t="s">
        <v>54</v>
      </c>
      <c r="N1111" s="1">
        <v>3</v>
      </c>
      <c r="O1111" s="1">
        <v>-2</v>
      </c>
      <c r="P1111" s="1">
        <v>0</v>
      </c>
      <c r="Q1111" s="1">
        <v>30</v>
      </c>
      <c r="R1111" s="1">
        <v>0</v>
      </c>
      <c r="S1111" s="1"/>
      <c r="T1111" s="1">
        <v>0</v>
      </c>
      <c r="U1111" s="1">
        <v>1</v>
      </c>
      <c r="V1111" s="1">
        <v>1288</v>
      </c>
      <c r="W1111" s="1">
        <v>29</v>
      </c>
      <c r="X1111" s="1" t="s">
        <v>71</v>
      </c>
      <c r="Y1111" s="1">
        <v>1</v>
      </c>
      <c r="Z1111" s="1">
        <v>4</v>
      </c>
      <c r="AA1111" s="1">
        <v>33</v>
      </c>
      <c r="AB1111" s="1">
        <v>3</v>
      </c>
      <c r="AC1111" s="1">
        <v>3</v>
      </c>
      <c r="AD1111" s="1">
        <v>4</v>
      </c>
      <c r="AE1111" s="1">
        <v>9250</v>
      </c>
      <c r="AF1111" s="1">
        <v>17799</v>
      </c>
      <c r="AG1111" s="1">
        <v>3</v>
      </c>
      <c r="AH1111" s="1">
        <v>12</v>
      </c>
      <c r="AI1111" s="1">
        <v>3</v>
      </c>
      <c r="AJ1111" s="1">
        <v>2</v>
      </c>
      <c r="AK1111" s="1">
        <v>80</v>
      </c>
      <c r="AL1111" s="1">
        <v>1</v>
      </c>
      <c r="AM1111" s="1">
        <v>9</v>
      </c>
      <c r="AN1111" s="1">
        <v>3</v>
      </c>
      <c r="AO1111" s="1">
        <v>4</v>
      </c>
      <c r="AP1111" s="1">
        <v>2</v>
      </c>
      <c r="AQ1111" s="1">
        <v>1</v>
      </c>
      <c r="AR1111" s="1">
        <v>3</v>
      </c>
    </row>
    <row r="1112" spans="1:44" x14ac:dyDescent="0.25">
      <c r="A1112" s="1" t="s">
        <v>44</v>
      </c>
      <c r="B1112" s="1" t="s">
        <v>45</v>
      </c>
      <c r="C1112" s="1" t="s">
        <v>46</v>
      </c>
      <c r="D1112" s="1" t="s">
        <v>47</v>
      </c>
      <c r="E1112" s="1" t="s">
        <v>60</v>
      </c>
      <c r="F1112" s="1" t="s">
        <v>49</v>
      </c>
      <c r="G1112" s="1" t="s">
        <v>1524</v>
      </c>
      <c r="H1112" s="1">
        <v>1569</v>
      </c>
      <c r="I1112" s="1" t="s">
        <v>51</v>
      </c>
      <c r="J1112" s="1" t="s">
        <v>68</v>
      </c>
      <c r="K1112" s="1" t="s">
        <v>79</v>
      </c>
      <c r="L1112" s="1" t="s">
        <v>44</v>
      </c>
      <c r="M1112" s="1" t="s">
        <v>54</v>
      </c>
      <c r="N1112" s="1">
        <v>2</v>
      </c>
      <c r="O1112" s="1">
        <v>-2</v>
      </c>
      <c r="P1112" s="1">
        <v>0</v>
      </c>
      <c r="Q1112" s="1">
        <v>35</v>
      </c>
      <c r="R1112" s="1">
        <v>1</v>
      </c>
      <c r="S1112" s="1">
        <v>1</v>
      </c>
      <c r="T1112" s="1">
        <v>1</v>
      </c>
      <c r="U1112" s="1">
        <v>0</v>
      </c>
      <c r="V1112" s="1">
        <v>104</v>
      </c>
      <c r="W1112" s="1">
        <v>2</v>
      </c>
      <c r="X1112" s="1" t="s">
        <v>77</v>
      </c>
      <c r="Y1112" s="1">
        <v>1</v>
      </c>
      <c r="Z1112" s="1">
        <v>1</v>
      </c>
      <c r="AA1112" s="1">
        <v>69</v>
      </c>
      <c r="AB1112" s="1">
        <v>3</v>
      </c>
      <c r="AC1112" s="1">
        <v>1</v>
      </c>
      <c r="AD1112" s="1">
        <v>1</v>
      </c>
      <c r="AE1112" s="1">
        <v>2074</v>
      </c>
      <c r="AF1112" s="1">
        <v>26619</v>
      </c>
      <c r="AG1112" s="1">
        <v>1</v>
      </c>
      <c r="AH1112" s="1">
        <v>12</v>
      </c>
      <c r="AI1112" s="1">
        <v>3</v>
      </c>
      <c r="AJ1112" s="1">
        <v>4</v>
      </c>
      <c r="AK1112" s="1">
        <v>80</v>
      </c>
      <c r="AL1112" s="1">
        <v>1</v>
      </c>
      <c r="AM1112" s="1">
        <v>1</v>
      </c>
      <c r="AN1112" s="1">
        <v>3</v>
      </c>
      <c r="AO1112" s="1">
        <v>1</v>
      </c>
      <c r="AP1112" s="1">
        <v>0</v>
      </c>
      <c r="AQ1112" s="1">
        <v>0</v>
      </c>
      <c r="AR1112" s="1">
        <v>0</v>
      </c>
    </row>
    <row r="1113" spans="1:44" x14ac:dyDescent="0.25">
      <c r="A1113" s="1" t="s">
        <v>44</v>
      </c>
      <c r="B1113" s="1" t="s">
        <v>45</v>
      </c>
      <c r="C1113" s="1" t="s">
        <v>58</v>
      </c>
      <c r="D1113" s="1" t="s">
        <v>47</v>
      </c>
      <c r="E1113" s="1" t="s">
        <v>60</v>
      </c>
      <c r="F1113" s="1" t="s">
        <v>113</v>
      </c>
      <c r="G1113" s="1" t="s">
        <v>1491</v>
      </c>
      <c r="H1113" s="1">
        <v>1572</v>
      </c>
      <c r="I1113" s="1" t="s">
        <v>51</v>
      </c>
      <c r="J1113" s="1" t="s">
        <v>81</v>
      </c>
      <c r="K1113" s="1" t="s">
        <v>64</v>
      </c>
      <c r="L1113" s="1" t="s">
        <v>56</v>
      </c>
      <c r="M1113" s="1" t="s">
        <v>54</v>
      </c>
      <c r="N1113" s="1">
        <v>4</v>
      </c>
      <c r="O1113" s="1">
        <v>-2</v>
      </c>
      <c r="P1113" s="1">
        <v>0</v>
      </c>
      <c r="Q1113" s="1">
        <v>53</v>
      </c>
      <c r="R1113" s="1">
        <v>1</v>
      </c>
      <c r="S1113" s="1">
        <v>1</v>
      </c>
      <c r="T1113" s="1">
        <v>1</v>
      </c>
      <c r="U1113" s="1">
        <v>0</v>
      </c>
      <c r="V1113" s="1">
        <v>607</v>
      </c>
      <c r="W1113" s="1">
        <v>2</v>
      </c>
      <c r="X1113" s="1" t="s">
        <v>134</v>
      </c>
      <c r="Y1113" s="1">
        <v>1</v>
      </c>
      <c r="Z1113" s="1">
        <v>3</v>
      </c>
      <c r="AA1113" s="1">
        <v>78</v>
      </c>
      <c r="AB1113" s="1">
        <v>2</v>
      </c>
      <c r="AC1113" s="1">
        <v>3</v>
      </c>
      <c r="AD1113" s="1">
        <v>4</v>
      </c>
      <c r="AE1113" s="1">
        <v>10169</v>
      </c>
      <c r="AF1113" s="1">
        <v>14618</v>
      </c>
      <c r="AG1113" s="1">
        <v>0</v>
      </c>
      <c r="AH1113" s="1">
        <v>16</v>
      </c>
      <c r="AI1113" s="1">
        <v>3</v>
      </c>
      <c r="AJ1113" s="1">
        <v>2</v>
      </c>
      <c r="AK1113" s="1">
        <v>80</v>
      </c>
      <c r="AL1113" s="1">
        <v>1</v>
      </c>
      <c r="AM1113" s="1">
        <v>34</v>
      </c>
      <c r="AN1113" s="1">
        <v>3</v>
      </c>
      <c r="AO1113" s="1">
        <v>33</v>
      </c>
      <c r="AP1113" s="1">
        <v>7</v>
      </c>
      <c r="AQ1113" s="1">
        <v>1</v>
      </c>
      <c r="AR1113" s="1">
        <v>9</v>
      </c>
    </row>
    <row r="1114" spans="1:44" x14ac:dyDescent="0.25">
      <c r="A1114" s="1" t="s">
        <v>44</v>
      </c>
      <c r="B1114" s="1" t="s">
        <v>45</v>
      </c>
      <c r="C1114" s="1" t="s">
        <v>46</v>
      </c>
      <c r="D1114" s="1" t="s">
        <v>47</v>
      </c>
      <c r="E1114" s="1" t="s">
        <v>60</v>
      </c>
      <c r="F1114" s="1" t="s">
        <v>72</v>
      </c>
      <c r="G1114" s="1" t="s">
        <v>1505</v>
      </c>
      <c r="H1114" s="1">
        <v>1573</v>
      </c>
      <c r="I1114" s="1" t="s">
        <v>62</v>
      </c>
      <c r="J1114" s="1" t="s">
        <v>81</v>
      </c>
      <c r="K1114" s="1" t="s">
        <v>64</v>
      </c>
      <c r="L1114" s="1" t="s">
        <v>56</v>
      </c>
      <c r="M1114" s="1" t="s">
        <v>54</v>
      </c>
      <c r="N1114" s="1">
        <v>2</v>
      </c>
      <c r="O1114" s="1">
        <v>-2</v>
      </c>
      <c r="P1114" s="1">
        <v>0</v>
      </c>
      <c r="Q1114" s="1">
        <v>38</v>
      </c>
      <c r="R1114" s="1">
        <v>1</v>
      </c>
      <c r="S1114" s="1">
        <v>1</v>
      </c>
      <c r="T1114" s="1">
        <v>1</v>
      </c>
      <c r="U1114" s="1">
        <v>0</v>
      </c>
      <c r="V1114" s="1">
        <v>903</v>
      </c>
      <c r="W1114" s="1">
        <v>2</v>
      </c>
      <c r="X1114" s="1" t="s">
        <v>77</v>
      </c>
      <c r="Y1114" s="1">
        <v>1</v>
      </c>
      <c r="Z1114" s="1">
        <v>3</v>
      </c>
      <c r="AA1114" s="1">
        <v>81</v>
      </c>
      <c r="AB1114" s="1">
        <v>3</v>
      </c>
      <c r="AC1114" s="1">
        <v>2</v>
      </c>
      <c r="AD1114" s="1">
        <v>2</v>
      </c>
      <c r="AE1114" s="1">
        <v>4855</v>
      </c>
      <c r="AF1114" s="1">
        <v>7653</v>
      </c>
      <c r="AG1114" s="1">
        <v>4</v>
      </c>
      <c r="AH1114" s="1">
        <v>11</v>
      </c>
      <c r="AI1114" s="1">
        <v>3</v>
      </c>
      <c r="AJ1114" s="1">
        <v>1</v>
      </c>
      <c r="AK1114" s="1">
        <v>80</v>
      </c>
      <c r="AL1114" s="1">
        <v>2</v>
      </c>
      <c r="AM1114" s="1">
        <v>7</v>
      </c>
      <c r="AN1114" s="1">
        <v>3</v>
      </c>
      <c r="AO1114" s="1">
        <v>5</v>
      </c>
      <c r="AP1114" s="1">
        <v>2</v>
      </c>
      <c r="AQ1114" s="1">
        <v>1</v>
      </c>
      <c r="AR1114" s="1">
        <v>4</v>
      </c>
    </row>
    <row r="1115" spans="1:44" x14ac:dyDescent="0.25">
      <c r="A1115" s="1" t="s">
        <v>56</v>
      </c>
      <c r="B1115" s="1" t="s">
        <v>91</v>
      </c>
      <c r="C1115" s="1" t="s">
        <v>69</v>
      </c>
      <c r="D1115" s="1" t="s">
        <v>59</v>
      </c>
      <c r="E1115" s="1" t="s">
        <v>60</v>
      </c>
      <c r="F1115" s="1" t="s">
        <v>113</v>
      </c>
      <c r="G1115" s="1" t="s">
        <v>1188</v>
      </c>
      <c r="H1115" s="1">
        <v>1574</v>
      </c>
      <c r="I1115" s="1" t="s">
        <v>62</v>
      </c>
      <c r="J1115" s="1" t="s">
        <v>63</v>
      </c>
      <c r="K1115" s="1" t="s">
        <v>64</v>
      </c>
      <c r="L1115" s="1" t="s">
        <v>56</v>
      </c>
      <c r="M1115" s="1" t="s">
        <v>54</v>
      </c>
      <c r="N1115" s="1">
        <v>3</v>
      </c>
      <c r="O1115" s="1">
        <v>-2</v>
      </c>
      <c r="P1115" s="1">
        <v>0</v>
      </c>
      <c r="Q1115" s="1">
        <v>32</v>
      </c>
      <c r="R1115" s="1">
        <v>0</v>
      </c>
      <c r="S1115" s="1"/>
      <c r="T1115" s="1">
        <v>0</v>
      </c>
      <c r="U1115" s="1">
        <v>1</v>
      </c>
      <c r="V1115" s="1">
        <v>1200</v>
      </c>
      <c r="W1115" s="1">
        <v>1</v>
      </c>
      <c r="X1115" s="1" t="s">
        <v>71</v>
      </c>
      <c r="Y1115" s="1">
        <v>1</v>
      </c>
      <c r="Z1115" s="1">
        <v>4</v>
      </c>
      <c r="AA1115" s="1">
        <v>62</v>
      </c>
      <c r="AB1115" s="1">
        <v>3</v>
      </c>
      <c r="AC1115" s="1">
        <v>2</v>
      </c>
      <c r="AD1115" s="1">
        <v>4</v>
      </c>
      <c r="AE1115" s="1">
        <v>4087</v>
      </c>
      <c r="AF1115" s="1">
        <v>25174</v>
      </c>
      <c r="AG1115" s="1">
        <v>4</v>
      </c>
      <c r="AH1115" s="1">
        <v>14</v>
      </c>
      <c r="AI1115" s="1">
        <v>3</v>
      </c>
      <c r="AJ1115" s="1">
        <v>2</v>
      </c>
      <c r="AK1115" s="1">
        <v>80</v>
      </c>
      <c r="AL1115" s="1">
        <v>1</v>
      </c>
      <c r="AM1115" s="1">
        <v>9</v>
      </c>
      <c r="AN1115" s="1">
        <v>2</v>
      </c>
      <c r="AO1115" s="1">
        <v>6</v>
      </c>
      <c r="AP1115" s="1">
        <v>5</v>
      </c>
      <c r="AQ1115" s="1">
        <v>1</v>
      </c>
      <c r="AR1115" s="1">
        <v>2</v>
      </c>
    </row>
    <row r="1116" spans="1:44" x14ac:dyDescent="0.25">
      <c r="A1116" s="1" t="s">
        <v>56</v>
      </c>
      <c r="B1116" s="1" t="s">
        <v>45</v>
      </c>
      <c r="C1116" s="1" t="s">
        <v>58</v>
      </c>
      <c r="D1116" s="1" t="s">
        <v>59</v>
      </c>
      <c r="E1116" s="1" t="s">
        <v>60</v>
      </c>
      <c r="F1116" s="1" t="s">
        <v>66</v>
      </c>
      <c r="G1116" s="1" t="s">
        <v>1125</v>
      </c>
      <c r="H1116" s="1">
        <v>1576</v>
      </c>
      <c r="I1116" s="1" t="s">
        <v>51</v>
      </c>
      <c r="J1116" s="1" t="s">
        <v>63</v>
      </c>
      <c r="K1116" s="1" t="s">
        <v>64</v>
      </c>
      <c r="L1116" s="1" t="s">
        <v>56</v>
      </c>
      <c r="M1116" s="1" t="s">
        <v>54</v>
      </c>
      <c r="N1116" s="1">
        <v>3</v>
      </c>
      <c r="O1116" s="1">
        <v>-2</v>
      </c>
      <c r="P1116" s="1">
        <v>0</v>
      </c>
      <c r="Q1116" s="1">
        <v>48</v>
      </c>
      <c r="R1116" s="1">
        <v>0</v>
      </c>
      <c r="S1116" s="1"/>
      <c r="T1116" s="1">
        <v>0</v>
      </c>
      <c r="U1116" s="1">
        <v>1</v>
      </c>
      <c r="V1116" s="1">
        <v>1108</v>
      </c>
      <c r="W1116" s="1">
        <v>15</v>
      </c>
      <c r="X1116" s="1" t="s">
        <v>71</v>
      </c>
      <c r="Y1116" s="1">
        <v>1</v>
      </c>
      <c r="Z1116" s="1">
        <v>3</v>
      </c>
      <c r="AA1116" s="1">
        <v>65</v>
      </c>
      <c r="AB1116" s="1">
        <v>3</v>
      </c>
      <c r="AC1116" s="1">
        <v>1</v>
      </c>
      <c r="AD1116" s="1">
        <v>3</v>
      </c>
      <c r="AE1116" s="1">
        <v>2367</v>
      </c>
      <c r="AF1116" s="1">
        <v>16530</v>
      </c>
      <c r="AG1116" s="1">
        <v>8</v>
      </c>
      <c r="AH1116" s="1">
        <v>12</v>
      </c>
      <c r="AI1116" s="1">
        <v>3</v>
      </c>
      <c r="AJ1116" s="1">
        <v>4</v>
      </c>
      <c r="AK1116" s="1">
        <v>80</v>
      </c>
      <c r="AL1116" s="1">
        <v>1</v>
      </c>
      <c r="AM1116" s="1">
        <v>10</v>
      </c>
      <c r="AN1116" s="1">
        <v>2</v>
      </c>
      <c r="AO1116" s="1">
        <v>8</v>
      </c>
      <c r="AP1116" s="1">
        <v>2</v>
      </c>
      <c r="AQ1116" s="1">
        <v>7</v>
      </c>
      <c r="AR1116" s="1">
        <v>6</v>
      </c>
    </row>
    <row r="1117" spans="1:44" x14ac:dyDescent="0.25">
      <c r="A1117" s="1" t="s">
        <v>56</v>
      </c>
      <c r="B1117" s="1" t="s">
        <v>45</v>
      </c>
      <c r="C1117" s="1" t="s">
        <v>69</v>
      </c>
      <c r="D1117" s="1" t="s">
        <v>59</v>
      </c>
      <c r="E1117" s="1" t="s">
        <v>60</v>
      </c>
      <c r="F1117" s="1" t="s">
        <v>72</v>
      </c>
      <c r="G1117" s="1" t="s">
        <v>1294</v>
      </c>
      <c r="H1117" s="1">
        <v>1577</v>
      </c>
      <c r="I1117" s="1" t="s">
        <v>62</v>
      </c>
      <c r="J1117" s="1" t="s">
        <v>63</v>
      </c>
      <c r="K1117" s="1" t="s">
        <v>53</v>
      </c>
      <c r="L1117" s="1" t="s">
        <v>56</v>
      </c>
      <c r="M1117" s="1" t="s">
        <v>54</v>
      </c>
      <c r="N1117" s="1">
        <v>4</v>
      </c>
      <c r="O1117" s="1">
        <v>-2</v>
      </c>
      <c r="P1117" s="1">
        <v>0</v>
      </c>
      <c r="Q1117" s="1">
        <v>34</v>
      </c>
      <c r="R1117" s="1">
        <v>0</v>
      </c>
      <c r="S1117" s="1"/>
      <c r="T1117" s="1">
        <v>0</v>
      </c>
      <c r="U1117" s="1">
        <v>1</v>
      </c>
      <c r="V1117" s="1">
        <v>479</v>
      </c>
      <c r="W1117" s="1">
        <v>7</v>
      </c>
      <c r="X1117" s="1" t="s">
        <v>71</v>
      </c>
      <c r="Y1117" s="1">
        <v>1</v>
      </c>
      <c r="Z1117" s="1">
        <v>1</v>
      </c>
      <c r="AA1117" s="1">
        <v>35</v>
      </c>
      <c r="AB1117" s="1">
        <v>3</v>
      </c>
      <c r="AC1117" s="1">
        <v>1</v>
      </c>
      <c r="AD1117" s="1">
        <v>4</v>
      </c>
      <c r="AE1117" s="1">
        <v>2972</v>
      </c>
      <c r="AF1117" s="1">
        <v>22061</v>
      </c>
      <c r="AG1117" s="1">
        <v>1</v>
      </c>
      <c r="AH1117" s="1">
        <v>13</v>
      </c>
      <c r="AI1117" s="1">
        <v>3</v>
      </c>
      <c r="AJ1117" s="1">
        <v>3</v>
      </c>
      <c r="AK1117" s="1">
        <v>80</v>
      </c>
      <c r="AL1117" s="1">
        <v>0</v>
      </c>
      <c r="AM1117" s="1">
        <v>1</v>
      </c>
      <c r="AN1117" s="1">
        <v>1</v>
      </c>
      <c r="AO1117" s="1">
        <v>1</v>
      </c>
      <c r="AP1117" s="1">
        <v>0</v>
      </c>
      <c r="AQ1117" s="1">
        <v>0</v>
      </c>
      <c r="AR1117" s="1">
        <v>0</v>
      </c>
    </row>
    <row r="1118" spans="1:44" x14ac:dyDescent="0.25">
      <c r="A1118" s="1" t="s">
        <v>56</v>
      </c>
      <c r="B1118" s="1" t="s">
        <v>45</v>
      </c>
      <c r="C1118" s="1" t="s">
        <v>75</v>
      </c>
      <c r="D1118" s="1" t="s">
        <v>59</v>
      </c>
      <c r="E1118" s="1" t="s">
        <v>48</v>
      </c>
      <c r="F1118" s="1" t="s">
        <v>106</v>
      </c>
      <c r="G1118" s="1" t="s">
        <v>1469</v>
      </c>
      <c r="H1118" s="1">
        <v>1578</v>
      </c>
      <c r="I1118" s="1" t="s">
        <v>62</v>
      </c>
      <c r="J1118" s="1" t="s">
        <v>95</v>
      </c>
      <c r="K1118" s="1" t="s">
        <v>64</v>
      </c>
      <c r="L1118" s="1" t="s">
        <v>56</v>
      </c>
      <c r="M1118" s="1" t="s">
        <v>54</v>
      </c>
      <c r="N1118" s="1">
        <v>3</v>
      </c>
      <c r="O1118" s="1">
        <v>-2</v>
      </c>
      <c r="P1118" s="1">
        <v>0</v>
      </c>
      <c r="Q1118" s="1">
        <v>55</v>
      </c>
      <c r="R1118" s="1">
        <v>0</v>
      </c>
      <c r="S1118" s="1"/>
      <c r="T1118" s="1">
        <v>0</v>
      </c>
      <c r="U1118" s="1">
        <v>1</v>
      </c>
      <c r="V1118" s="1">
        <v>685</v>
      </c>
      <c r="W1118" s="1">
        <v>26</v>
      </c>
      <c r="X1118" s="1" t="s">
        <v>134</v>
      </c>
      <c r="Y1118" s="1">
        <v>1</v>
      </c>
      <c r="Z1118" s="1">
        <v>3</v>
      </c>
      <c r="AA1118" s="1">
        <v>60</v>
      </c>
      <c r="AB1118" s="1">
        <v>2</v>
      </c>
      <c r="AC1118" s="1">
        <v>5</v>
      </c>
      <c r="AD1118" s="1">
        <v>1</v>
      </c>
      <c r="AE1118" s="1">
        <v>19586</v>
      </c>
      <c r="AF1118" s="1">
        <v>23037</v>
      </c>
      <c r="AG1118" s="1">
        <v>1</v>
      </c>
      <c r="AH1118" s="1">
        <v>21</v>
      </c>
      <c r="AI1118" s="1">
        <v>4</v>
      </c>
      <c r="AJ1118" s="1">
        <v>3</v>
      </c>
      <c r="AK1118" s="1">
        <v>80</v>
      </c>
      <c r="AL1118" s="1">
        <v>1</v>
      </c>
      <c r="AM1118" s="1">
        <v>36</v>
      </c>
      <c r="AN1118" s="1">
        <v>3</v>
      </c>
      <c r="AO1118" s="1">
        <v>36</v>
      </c>
      <c r="AP1118" s="1">
        <v>6</v>
      </c>
      <c r="AQ1118" s="1">
        <v>2</v>
      </c>
      <c r="AR1118" s="1">
        <v>13</v>
      </c>
    </row>
    <row r="1119" spans="1:44" x14ac:dyDescent="0.25">
      <c r="A1119" s="1" t="s">
        <v>56</v>
      </c>
      <c r="B1119" s="1" t="s">
        <v>45</v>
      </c>
      <c r="C1119" s="1" t="s">
        <v>69</v>
      </c>
      <c r="D1119" s="1" t="s">
        <v>59</v>
      </c>
      <c r="E1119" s="1" t="s">
        <v>60</v>
      </c>
      <c r="F1119" s="1" t="s">
        <v>49</v>
      </c>
      <c r="G1119" s="1" t="s">
        <v>1267</v>
      </c>
      <c r="H1119" s="1">
        <v>1580</v>
      </c>
      <c r="I1119" s="1" t="s">
        <v>62</v>
      </c>
      <c r="J1119" s="1" t="s">
        <v>63</v>
      </c>
      <c r="K1119" s="1" t="s">
        <v>64</v>
      </c>
      <c r="L1119" s="1" t="s">
        <v>56</v>
      </c>
      <c r="M1119" s="1" t="s">
        <v>54</v>
      </c>
      <c r="N1119" s="1">
        <v>3</v>
      </c>
      <c r="O1119" s="1">
        <v>-2</v>
      </c>
      <c r="P1119" s="1">
        <v>0</v>
      </c>
      <c r="Q1119" s="1">
        <v>34</v>
      </c>
      <c r="R1119" s="1">
        <v>0</v>
      </c>
      <c r="S1119" s="1"/>
      <c r="T1119" s="1">
        <v>0</v>
      </c>
      <c r="U1119" s="1">
        <v>1</v>
      </c>
      <c r="V1119" s="1">
        <v>1351</v>
      </c>
      <c r="W1119" s="1">
        <v>1</v>
      </c>
      <c r="X1119" s="1" t="s">
        <v>71</v>
      </c>
      <c r="Y1119" s="1">
        <v>1</v>
      </c>
      <c r="Z1119" s="1">
        <v>2</v>
      </c>
      <c r="AA1119" s="1">
        <v>45</v>
      </c>
      <c r="AB1119" s="1">
        <v>3</v>
      </c>
      <c r="AC1119" s="1">
        <v>2</v>
      </c>
      <c r="AD1119" s="1">
        <v>4</v>
      </c>
      <c r="AE1119" s="1">
        <v>5484</v>
      </c>
      <c r="AF1119" s="1">
        <v>13008</v>
      </c>
      <c r="AG1119" s="1">
        <v>9</v>
      </c>
      <c r="AH1119" s="1">
        <v>17</v>
      </c>
      <c r="AI1119" s="1">
        <v>3</v>
      </c>
      <c r="AJ1119" s="1">
        <v>2</v>
      </c>
      <c r="AK1119" s="1">
        <v>80</v>
      </c>
      <c r="AL1119" s="1">
        <v>1</v>
      </c>
      <c r="AM1119" s="1">
        <v>9</v>
      </c>
      <c r="AN1119" s="1">
        <v>2</v>
      </c>
      <c r="AO1119" s="1">
        <v>2</v>
      </c>
      <c r="AP1119" s="1">
        <v>2</v>
      </c>
      <c r="AQ1119" s="1">
        <v>2</v>
      </c>
      <c r="AR1119" s="1">
        <v>1</v>
      </c>
    </row>
    <row r="1120" spans="1:44" x14ac:dyDescent="0.25">
      <c r="A1120" s="1" t="s">
        <v>56</v>
      </c>
      <c r="B1120" s="1" t="s">
        <v>45</v>
      </c>
      <c r="C1120" s="1" t="s">
        <v>69</v>
      </c>
      <c r="D1120" s="1" t="s">
        <v>59</v>
      </c>
      <c r="E1120" s="1" t="s">
        <v>60</v>
      </c>
      <c r="F1120" s="1" t="s">
        <v>49</v>
      </c>
      <c r="G1120" s="1" t="s">
        <v>1430</v>
      </c>
      <c r="H1120" s="1">
        <v>1581</v>
      </c>
      <c r="I1120" s="1" t="s">
        <v>51</v>
      </c>
      <c r="J1120" s="1" t="s">
        <v>63</v>
      </c>
      <c r="K1120" s="1" t="s">
        <v>64</v>
      </c>
      <c r="L1120" s="1" t="s">
        <v>56</v>
      </c>
      <c r="M1120" s="1" t="s">
        <v>54</v>
      </c>
      <c r="N1120" s="1">
        <v>5</v>
      </c>
      <c r="O1120" s="1">
        <v>-2</v>
      </c>
      <c r="P1120" s="1">
        <v>0</v>
      </c>
      <c r="Q1120" s="1">
        <v>26</v>
      </c>
      <c r="R1120" s="1">
        <v>0</v>
      </c>
      <c r="S1120" s="1"/>
      <c r="T1120" s="1">
        <v>0</v>
      </c>
      <c r="U1120" s="1">
        <v>1</v>
      </c>
      <c r="V1120" s="1">
        <v>474</v>
      </c>
      <c r="W1120" s="1">
        <v>3</v>
      </c>
      <c r="X1120" s="1" t="s">
        <v>77</v>
      </c>
      <c r="Y1120" s="1">
        <v>1</v>
      </c>
      <c r="Z1120" s="1">
        <v>1</v>
      </c>
      <c r="AA1120" s="1">
        <v>89</v>
      </c>
      <c r="AB1120" s="1">
        <v>3</v>
      </c>
      <c r="AC1120" s="1">
        <v>1</v>
      </c>
      <c r="AD1120" s="1">
        <v>4</v>
      </c>
      <c r="AE1120" s="1">
        <v>2061</v>
      </c>
      <c r="AF1120" s="1">
        <v>11133</v>
      </c>
      <c r="AG1120" s="1">
        <v>1</v>
      </c>
      <c r="AH1120" s="1">
        <v>21</v>
      </c>
      <c r="AI1120" s="1">
        <v>4</v>
      </c>
      <c r="AJ1120" s="1">
        <v>1</v>
      </c>
      <c r="AK1120" s="1">
        <v>80</v>
      </c>
      <c r="AL1120" s="1">
        <v>0</v>
      </c>
      <c r="AM1120" s="1">
        <v>1</v>
      </c>
      <c r="AN1120" s="1">
        <v>3</v>
      </c>
      <c r="AO1120" s="1">
        <v>1</v>
      </c>
      <c r="AP1120" s="1">
        <v>0</v>
      </c>
      <c r="AQ1120" s="1">
        <v>0</v>
      </c>
      <c r="AR1120" s="1">
        <v>0</v>
      </c>
    </row>
    <row r="1121" spans="1:44" x14ac:dyDescent="0.25">
      <c r="A1121" s="1" t="s">
        <v>56</v>
      </c>
      <c r="B1121" s="1" t="s">
        <v>45</v>
      </c>
      <c r="C1121" s="1" t="s">
        <v>46</v>
      </c>
      <c r="D1121" s="1" t="s">
        <v>59</v>
      </c>
      <c r="E1121" s="1" t="s">
        <v>48</v>
      </c>
      <c r="F1121" s="1" t="s">
        <v>49</v>
      </c>
      <c r="G1121" s="1" t="s">
        <v>1328</v>
      </c>
      <c r="H1121" s="1">
        <v>1582</v>
      </c>
      <c r="I1121" s="1" t="s">
        <v>62</v>
      </c>
      <c r="J1121" s="1" t="s">
        <v>52</v>
      </c>
      <c r="K1121" s="1" t="s">
        <v>64</v>
      </c>
      <c r="L1121" s="1" t="s">
        <v>56</v>
      </c>
      <c r="M1121" s="1" t="s">
        <v>54</v>
      </c>
      <c r="N1121" s="1">
        <v>3</v>
      </c>
      <c r="O1121" s="1">
        <v>-2</v>
      </c>
      <c r="P1121" s="1">
        <v>0</v>
      </c>
      <c r="Q1121" s="1">
        <v>38</v>
      </c>
      <c r="R1121" s="1">
        <v>0</v>
      </c>
      <c r="S1121" s="1"/>
      <c r="T1121" s="1">
        <v>0</v>
      </c>
      <c r="U1121" s="1">
        <v>1</v>
      </c>
      <c r="V1121" s="1">
        <v>1245</v>
      </c>
      <c r="W1121" s="1">
        <v>14</v>
      </c>
      <c r="X1121" s="1" t="s">
        <v>77</v>
      </c>
      <c r="Y1121" s="1">
        <v>1</v>
      </c>
      <c r="Z1121" s="1">
        <v>3</v>
      </c>
      <c r="AA1121" s="1">
        <v>80</v>
      </c>
      <c r="AB1121" s="1">
        <v>3</v>
      </c>
      <c r="AC1121" s="1">
        <v>2</v>
      </c>
      <c r="AD1121" s="1">
        <v>2</v>
      </c>
      <c r="AE1121" s="1">
        <v>9924</v>
      </c>
      <c r="AF1121" s="1">
        <v>12355</v>
      </c>
      <c r="AG1121" s="1">
        <v>0</v>
      </c>
      <c r="AH1121" s="1">
        <v>11</v>
      </c>
      <c r="AI1121" s="1">
        <v>3</v>
      </c>
      <c r="AJ1121" s="1">
        <v>4</v>
      </c>
      <c r="AK1121" s="1">
        <v>80</v>
      </c>
      <c r="AL1121" s="1">
        <v>1</v>
      </c>
      <c r="AM1121" s="1">
        <v>10</v>
      </c>
      <c r="AN1121" s="1">
        <v>3</v>
      </c>
      <c r="AO1121" s="1">
        <v>9</v>
      </c>
      <c r="AP1121" s="1">
        <v>8</v>
      </c>
      <c r="AQ1121" s="1">
        <v>7</v>
      </c>
      <c r="AR1121" s="1">
        <v>7</v>
      </c>
    </row>
    <row r="1122" spans="1:44" x14ac:dyDescent="0.25">
      <c r="A1122" s="1" t="s">
        <v>56</v>
      </c>
      <c r="B1122" s="1" t="s">
        <v>45</v>
      </c>
      <c r="C1122" s="1" t="s">
        <v>46</v>
      </c>
      <c r="D1122" s="1" t="s">
        <v>59</v>
      </c>
      <c r="E1122" s="1" t="s">
        <v>48</v>
      </c>
      <c r="F1122" s="1" t="s">
        <v>49</v>
      </c>
      <c r="G1122" s="1" t="s">
        <v>1170</v>
      </c>
      <c r="H1122" s="1">
        <v>1583</v>
      </c>
      <c r="I1122" s="1" t="s">
        <v>51</v>
      </c>
      <c r="J1122" s="1" t="s">
        <v>52</v>
      </c>
      <c r="K1122" s="1" t="s">
        <v>53</v>
      </c>
      <c r="L1122" s="1" t="s">
        <v>56</v>
      </c>
      <c r="M1122" s="1" t="s">
        <v>54</v>
      </c>
      <c r="N1122" s="1">
        <v>5</v>
      </c>
      <c r="O1122" s="1">
        <v>-2</v>
      </c>
      <c r="P1122" s="1">
        <v>0</v>
      </c>
      <c r="Q1122" s="1">
        <v>38</v>
      </c>
      <c r="R1122" s="1">
        <v>0</v>
      </c>
      <c r="S1122" s="1"/>
      <c r="T1122" s="1">
        <v>0</v>
      </c>
      <c r="U1122" s="1">
        <v>1</v>
      </c>
      <c r="V1122" s="1">
        <v>437</v>
      </c>
      <c r="W1122" s="1">
        <v>16</v>
      </c>
      <c r="X1122" s="1" t="s">
        <v>77</v>
      </c>
      <c r="Y1122" s="1">
        <v>1</v>
      </c>
      <c r="Z1122" s="1">
        <v>2</v>
      </c>
      <c r="AA1122" s="1">
        <v>90</v>
      </c>
      <c r="AB1122" s="1">
        <v>3</v>
      </c>
      <c r="AC1122" s="1">
        <v>2</v>
      </c>
      <c r="AD1122" s="1">
        <v>2</v>
      </c>
      <c r="AE1122" s="1">
        <v>4198</v>
      </c>
      <c r="AF1122" s="1">
        <v>16379</v>
      </c>
      <c r="AG1122" s="1">
        <v>2</v>
      </c>
      <c r="AH1122" s="1">
        <v>12</v>
      </c>
      <c r="AI1122" s="1">
        <v>3</v>
      </c>
      <c r="AJ1122" s="1">
        <v>2</v>
      </c>
      <c r="AK1122" s="1">
        <v>80</v>
      </c>
      <c r="AL1122" s="1">
        <v>0</v>
      </c>
      <c r="AM1122" s="1">
        <v>8</v>
      </c>
      <c r="AN1122" s="1">
        <v>4</v>
      </c>
      <c r="AO1122" s="1">
        <v>3</v>
      </c>
      <c r="AP1122" s="1">
        <v>2</v>
      </c>
      <c r="AQ1122" s="1">
        <v>1</v>
      </c>
      <c r="AR1122" s="1">
        <v>2</v>
      </c>
    </row>
    <row r="1123" spans="1:44" x14ac:dyDescent="0.25">
      <c r="A1123" s="1" t="s">
        <v>56</v>
      </c>
      <c r="B1123" s="1" t="s">
        <v>45</v>
      </c>
      <c r="C1123" s="1" t="s">
        <v>46</v>
      </c>
      <c r="D1123" s="1" t="s">
        <v>59</v>
      </c>
      <c r="E1123" s="1" t="s">
        <v>48</v>
      </c>
      <c r="F1123" s="1" t="s">
        <v>49</v>
      </c>
      <c r="G1123" s="1" t="s">
        <v>1171</v>
      </c>
      <c r="H1123" s="1">
        <v>1585</v>
      </c>
      <c r="I1123" s="1" t="s">
        <v>51</v>
      </c>
      <c r="J1123" s="1" t="s">
        <v>52</v>
      </c>
      <c r="K1123" s="1" t="s">
        <v>53</v>
      </c>
      <c r="L1123" s="1" t="s">
        <v>56</v>
      </c>
      <c r="M1123" s="1" t="s">
        <v>54</v>
      </c>
      <c r="N1123" s="1">
        <v>5</v>
      </c>
      <c r="O1123" s="1">
        <v>-2</v>
      </c>
      <c r="P1123" s="1">
        <v>0</v>
      </c>
      <c r="Q1123" s="1">
        <v>36</v>
      </c>
      <c r="R1123" s="1">
        <v>0</v>
      </c>
      <c r="S1123" s="1"/>
      <c r="T1123" s="1">
        <v>0</v>
      </c>
      <c r="U1123" s="1">
        <v>1</v>
      </c>
      <c r="V1123" s="1">
        <v>884</v>
      </c>
      <c r="W1123" s="1">
        <v>1</v>
      </c>
      <c r="X1123" s="1" t="s">
        <v>71</v>
      </c>
      <c r="Y1123" s="1">
        <v>1</v>
      </c>
      <c r="Z1123" s="1">
        <v>2</v>
      </c>
      <c r="AA1123" s="1">
        <v>73</v>
      </c>
      <c r="AB1123" s="1">
        <v>3</v>
      </c>
      <c r="AC1123" s="1">
        <v>2</v>
      </c>
      <c r="AD1123" s="1">
        <v>3</v>
      </c>
      <c r="AE1123" s="1">
        <v>6815</v>
      </c>
      <c r="AF1123" s="1">
        <v>21447</v>
      </c>
      <c r="AG1123" s="1">
        <v>6</v>
      </c>
      <c r="AH1123" s="1">
        <v>13</v>
      </c>
      <c r="AI1123" s="1">
        <v>3</v>
      </c>
      <c r="AJ1123" s="1">
        <v>1</v>
      </c>
      <c r="AK1123" s="1">
        <v>80</v>
      </c>
      <c r="AL1123" s="1">
        <v>0</v>
      </c>
      <c r="AM1123" s="1">
        <v>15</v>
      </c>
      <c r="AN1123" s="1">
        <v>3</v>
      </c>
      <c r="AO1123" s="1">
        <v>1</v>
      </c>
      <c r="AP1123" s="1">
        <v>0</v>
      </c>
      <c r="AQ1123" s="1">
        <v>0</v>
      </c>
      <c r="AR1123" s="1">
        <v>0</v>
      </c>
    </row>
    <row r="1124" spans="1:44" x14ac:dyDescent="0.25">
      <c r="A1124" s="1" t="s">
        <v>56</v>
      </c>
      <c r="B1124" s="1" t="s">
        <v>45</v>
      </c>
      <c r="C1124" s="1" t="s">
        <v>69</v>
      </c>
      <c r="D1124" s="1" t="s">
        <v>59</v>
      </c>
      <c r="E1124" s="1" t="s">
        <v>60</v>
      </c>
      <c r="F1124" s="1" t="s">
        <v>72</v>
      </c>
      <c r="G1124" s="1" t="s">
        <v>1411</v>
      </c>
      <c r="H1124" s="1">
        <v>1586</v>
      </c>
      <c r="I1124" s="1" t="s">
        <v>62</v>
      </c>
      <c r="J1124" s="1" t="s">
        <v>68</v>
      </c>
      <c r="K1124" s="1" t="s">
        <v>53</v>
      </c>
      <c r="L1124" s="1" t="s">
        <v>44</v>
      </c>
      <c r="M1124" s="1" t="s">
        <v>54</v>
      </c>
      <c r="N1124" s="1">
        <v>3</v>
      </c>
      <c r="O1124" s="1">
        <v>-2</v>
      </c>
      <c r="P1124" s="1">
        <v>0</v>
      </c>
      <c r="Q1124" s="1">
        <v>29</v>
      </c>
      <c r="R1124" s="1">
        <v>0</v>
      </c>
      <c r="S1124" s="1"/>
      <c r="T1124" s="1">
        <v>0</v>
      </c>
      <c r="U1124" s="1">
        <v>1</v>
      </c>
      <c r="V1124" s="1">
        <v>1370</v>
      </c>
      <c r="W1124" s="1">
        <v>3</v>
      </c>
      <c r="X1124" s="1" t="s">
        <v>65</v>
      </c>
      <c r="Y1124" s="1">
        <v>1</v>
      </c>
      <c r="Z1124" s="1">
        <v>2</v>
      </c>
      <c r="AA1124" s="1">
        <v>87</v>
      </c>
      <c r="AB1124" s="1">
        <v>3</v>
      </c>
      <c r="AC1124" s="1">
        <v>1</v>
      </c>
      <c r="AD1124" s="1">
        <v>1</v>
      </c>
      <c r="AE1124" s="1">
        <v>4723</v>
      </c>
      <c r="AF1124" s="1">
        <v>16213</v>
      </c>
      <c r="AG1124" s="1">
        <v>1</v>
      </c>
      <c r="AH1124" s="1">
        <v>18</v>
      </c>
      <c r="AI1124" s="1">
        <v>3</v>
      </c>
      <c r="AJ1124" s="1">
        <v>4</v>
      </c>
      <c r="AK1124" s="1">
        <v>80</v>
      </c>
      <c r="AL1124" s="1">
        <v>0</v>
      </c>
      <c r="AM1124" s="1">
        <v>10</v>
      </c>
      <c r="AN1124" s="1">
        <v>3</v>
      </c>
      <c r="AO1124" s="1">
        <v>10</v>
      </c>
      <c r="AP1124" s="1">
        <v>9</v>
      </c>
      <c r="AQ1124" s="1">
        <v>1</v>
      </c>
      <c r="AR1124" s="1">
        <v>5</v>
      </c>
    </row>
    <row r="1125" spans="1:44" x14ac:dyDescent="0.25">
      <c r="A1125" s="1" t="s">
        <v>56</v>
      </c>
      <c r="B1125" s="1" t="s">
        <v>45</v>
      </c>
      <c r="C1125" s="1" t="s">
        <v>46</v>
      </c>
      <c r="D1125" s="1" t="s">
        <v>59</v>
      </c>
      <c r="E1125" s="1" t="s">
        <v>60</v>
      </c>
      <c r="F1125" s="1" t="s">
        <v>72</v>
      </c>
      <c r="G1125" s="1" t="s">
        <v>1367</v>
      </c>
      <c r="H1125" s="1">
        <v>1587</v>
      </c>
      <c r="I1125" s="1" t="s">
        <v>51</v>
      </c>
      <c r="J1125" s="1" t="s">
        <v>83</v>
      </c>
      <c r="K1125" s="1" t="s">
        <v>53</v>
      </c>
      <c r="L1125" s="1" t="s">
        <v>44</v>
      </c>
      <c r="M1125" s="1" t="s">
        <v>54</v>
      </c>
      <c r="N1125" s="1">
        <v>4</v>
      </c>
      <c r="O1125" s="1">
        <v>-2</v>
      </c>
      <c r="P1125" s="1">
        <v>0</v>
      </c>
      <c r="Q1125" s="1">
        <v>35</v>
      </c>
      <c r="R1125" s="1">
        <v>0</v>
      </c>
      <c r="S1125" s="1"/>
      <c r="T1125" s="1">
        <v>0</v>
      </c>
      <c r="U1125" s="1">
        <v>1</v>
      </c>
      <c r="V1125" s="1">
        <v>670</v>
      </c>
      <c r="W1125" s="1">
        <v>10</v>
      </c>
      <c r="X1125" s="1" t="s">
        <v>71</v>
      </c>
      <c r="Y1125" s="1">
        <v>1</v>
      </c>
      <c r="Z1125" s="1">
        <v>1</v>
      </c>
      <c r="AA1125" s="1">
        <v>51</v>
      </c>
      <c r="AB1125" s="1">
        <v>3</v>
      </c>
      <c r="AC1125" s="1">
        <v>2</v>
      </c>
      <c r="AD1125" s="1">
        <v>3</v>
      </c>
      <c r="AE1125" s="1">
        <v>6142</v>
      </c>
      <c r="AF1125" s="1">
        <v>4223</v>
      </c>
      <c r="AG1125" s="1">
        <v>3</v>
      </c>
      <c r="AH1125" s="1">
        <v>16</v>
      </c>
      <c r="AI1125" s="1">
        <v>3</v>
      </c>
      <c r="AJ1125" s="1">
        <v>3</v>
      </c>
      <c r="AK1125" s="1">
        <v>80</v>
      </c>
      <c r="AL1125" s="1">
        <v>0</v>
      </c>
      <c r="AM1125" s="1">
        <v>10</v>
      </c>
      <c r="AN1125" s="1">
        <v>3</v>
      </c>
      <c r="AO1125" s="1">
        <v>5</v>
      </c>
      <c r="AP1125" s="1">
        <v>2</v>
      </c>
      <c r="AQ1125" s="1">
        <v>0</v>
      </c>
      <c r="AR1125" s="1">
        <v>4</v>
      </c>
    </row>
    <row r="1126" spans="1:44" x14ac:dyDescent="0.25">
      <c r="A1126" s="1" t="s">
        <v>56</v>
      </c>
      <c r="B1126" s="1" t="s">
        <v>45</v>
      </c>
      <c r="C1126" s="1" t="s">
        <v>46</v>
      </c>
      <c r="D1126" s="1" t="s">
        <v>59</v>
      </c>
      <c r="E1126" s="1" t="s">
        <v>48</v>
      </c>
      <c r="F1126" s="1" t="s">
        <v>72</v>
      </c>
      <c r="G1126" s="1" t="s">
        <v>1332</v>
      </c>
      <c r="H1126" s="1">
        <v>1588</v>
      </c>
      <c r="I1126" s="1" t="s">
        <v>62</v>
      </c>
      <c r="J1126" s="1" t="s">
        <v>52</v>
      </c>
      <c r="K1126" s="1" t="s">
        <v>64</v>
      </c>
      <c r="L1126" s="1" t="s">
        <v>56</v>
      </c>
      <c r="M1126" s="1" t="s">
        <v>54</v>
      </c>
      <c r="N1126" s="1">
        <v>3</v>
      </c>
      <c r="O1126" s="1">
        <v>-2</v>
      </c>
      <c r="P1126" s="1">
        <v>0</v>
      </c>
      <c r="Q1126" s="1">
        <v>39</v>
      </c>
      <c r="R1126" s="1">
        <v>0</v>
      </c>
      <c r="S1126" s="1"/>
      <c r="T1126" s="1">
        <v>0</v>
      </c>
      <c r="U1126" s="1">
        <v>1</v>
      </c>
      <c r="V1126" s="1">
        <v>1462</v>
      </c>
      <c r="W1126" s="1">
        <v>6</v>
      </c>
      <c r="X1126" s="1" t="s">
        <v>77</v>
      </c>
      <c r="Y1126" s="1">
        <v>1</v>
      </c>
      <c r="Z1126" s="1">
        <v>4</v>
      </c>
      <c r="AA1126" s="1">
        <v>38</v>
      </c>
      <c r="AB1126" s="1">
        <v>4</v>
      </c>
      <c r="AC1126" s="1">
        <v>3</v>
      </c>
      <c r="AD1126" s="1">
        <v>3</v>
      </c>
      <c r="AE1126" s="1">
        <v>8237</v>
      </c>
      <c r="AF1126" s="1">
        <v>4658</v>
      </c>
      <c r="AG1126" s="1">
        <v>2</v>
      </c>
      <c r="AH1126" s="1">
        <v>11</v>
      </c>
      <c r="AI1126" s="1">
        <v>3</v>
      </c>
      <c r="AJ1126" s="1">
        <v>1</v>
      </c>
      <c r="AK1126" s="1">
        <v>80</v>
      </c>
      <c r="AL1126" s="1">
        <v>1</v>
      </c>
      <c r="AM1126" s="1">
        <v>11</v>
      </c>
      <c r="AN1126" s="1">
        <v>3</v>
      </c>
      <c r="AO1126" s="1">
        <v>7</v>
      </c>
      <c r="AP1126" s="1">
        <v>6</v>
      </c>
      <c r="AQ1126" s="1">
        <v>7</v>
      </c>
      <c r="AR1126" s="1">
        <v>6</v>
      </c>
    </row>
    <row r="1127" spans="1:44" x14ac:dyDescent="0.25">
      <c r="A1127" s="1" t="s">
        <v>56</v>
      </c>
      <c r="B1127" s="1" t="s">
        <v>57</v>
      </c>
      <c r="C1127" s="1" t="s">
        <v>69</v>
      </c>
      <c r="D1127" s="1" t="s">
        <v>59</v>
      </c>
      <c r="E1127" s="1" t="s">
        <v>60</v>
      </c>
      <c r="F1127" s="1" t="s">
        <v>49</v>
      </c>
      <c r="G1127" s="1" t="s">
        <v>1203</v>
      </c>
      <c r="H1127" s="1">
        <v>1590</v>
      </c>
      <c r="I1127" s="1" t="s">
        <v>62</v>
      </c>
      <c r="J1127" s="1" t="s">
        <v>83</v>
      </c>
      <c r="K1127" s="1" t="s">
        <v>79</v>
      </c>
      <c r="L1127" s="1" t="s">
        <v>56</v>
      </c>
      <c r="M1127" s="1" t="s">
        <v>54</v>
      </c>
      <c r="N1127" s="1">
        <v>0</v>
      </c>
      <c r="O1127" s="1">
        <v>-2</v>
      </c>
      <c r="P1127" s="1">
        <v>0</v>
      </c>
      <c r="Q1127" s="1">
        <v>29</v>
      </c>
      <c r="R1127" s="1">
        <v>0</v>
      </c>
      <c r="S1127" s="1"/>
      <c r="T1127" s="1">
        <v>0</v>
      </c>
      <c r="U1127" s="1">
        <v>1</v>
      </c>
      <c r="V1127" s="1">
        <v>995</v>
      </c>
      <c r="W1127" s="1">
        <v>2</v>
      </c>
      <c r="X1127" s="1" t="s">
        <v>65</v>
      </c>
      <c r="Y1127" s="1">
        <v>1</v>
      </c>
      <c r="Z1127" s="1">
        <v>1</v>
      </c>
      <c r="AA1127" s="1">
        <v>87</v>
      </c>
      <c r="AB1127" s="1">
        <v>3</v>
      </c>
      <c r="AC1127" s="1">
        <v>2</v>
      </c>
      <c r="AD1127" s="1">
        <v>4</v>
      </c>
      <c r="AE1127" s="1">
        <v>8853</v>
      </c>
      <c r="AF1127" s="1">
        <v>24483</v>
      </c>
      <c r="AG1127" s="1">
        <v>1</v>
      </c>
      <c r="AH1127" s="1">
        <v>19</v>
      </c>
      <c r="AI1127" s="1">
        <v>3</v>
      </c>
      <c r="AJ1127" s="1">
        <v>4</v>
      </c>
      <c r="AK1127" s="1">
        <v>80</v>
      </c>
      <c r="AL1127" s="1">
        <v>1</v>
      </c>
      <c r="AM1127" s="1">
        <v>6</v>
      </c>
      <c r="AN1127" s="1">
        <v>4</v>
      </c>
      <c r="AO1127" s="1">
        <v>6</v>
      </c>
      <c r="AP1127" s="1">
        <v>4</v>
      </c>
      <c r="AQ1127" s="1">
        <v>1</v>
      </c>
      <c r="AR1127" s="1">
        <v>3</v>
      </c>
    </row>
    <row r="1128" spans="1:44" x14ac:dyDescent="0.25">
      <c r="A1128" s="1" t="s">
        <v>56</v>
      </c>
      <c r="B1128" s="1" t="s">
        <v>45</v>
      </c>
      <c r="C1128" s="1" t="s">
        <v>58</v>
      </c>
      <c r="D1128" s="1" t="s">
        <v>59</v>
      </c>
      <c r="E1128" s="1" t="s">
        <v>48</v>
      </c>
      <c r="F1128" s="1" t="s">
        <v>106</v>
      </c>
      <c r="G1128" s="1" t="s">
        <v>1418</v>
      </c>
      <c r="H1128" s="1">
        <v>1591</v>
      </c>
      <c r="I1128" s="1" t="s">
        <v>62</v>
      </c>
      <c r="J1128" s="1" t="s">
        <v>95</v>
      </c>
      <c r="K1128" s="1" t="s">
        <v>64</v>
      </c>
      <c r="L1128" s="1" t="s">
        <v>44</v>
      </c>
      <c r="M1128" s="1" t="s">
        <v>54</v>
      </c>
      <c r="N1128" s="1">
        <v>2</v>
      </c>
      <c r="O1128" s="1">
        <v>-2</v>
      </c>
      <c r="P1128" s="1">
        <v>0</v>
      </c>
      <c r="Q1128" s="1">
        <v>50</v>
      </c>
      <c r="R1128" s="1">
        <v>0</v>
      </c>
      <c r="S1128" s="1"/>
      <c r="T1128" s="1">
        <v>0</v>
      </c>
      <c r="U1128" s="1">
        <v>1</v>
      </c>
      <c r="V1128" s="1">
        <v>264</v>
      </c>
      <c r="W1128" s="1">
        <v>9</v>
      </c>
      <c r="X1128" s="1" t="s">
        <v>77</v>
      </c>
      <c r="Y1128" s="1">
        <v>1</v>
      </c>
      <c r="Z1128" s="1">
        <v>3</v>
      </c>
      <c r="AA1128" s="1">
        <v>59</v>
      </c>
      <c r="AB1128" s="1">
        <v>3</v>
      </c>
      <c r="AC1128" s="1">
        <v>5</v>
      </c>
      <c r="AD1128" s="1">
        <v>1</v>
      </c>
      <c r="AE1128" s="1">
        <v>19331</v>
      </c>
      <c r="AF1128" s="1">
        <v>19519</v>
      </c>
      <c r="AG1128" s="1">
        <v>4</v>
      </c>
      <c r="AH1128" s="1">
        <v>16</v>
      </c>
      <c r="AI1128" s="1">
        <v>3</v>
      </c>
      <c r="AJ1128" s="1">
        <v>3</v>
      </c>
      <c r="AK1128" s="1">
        <v>80</v>
      </c>
      <c r="AL1128" s="1">
        <v>1</v>
      </c>
      <c r="AM1128" s="1">
        <v>27</v>
      </c>
      <c r="AN1128" s="1">
        <v>3</v>
      </c>
      <c r="AO1128" s="1">
        <v>1</v>
      </c>
      <c r="AP1128" s="1">
        <v>0</v>
      </c>
      <c r="AQ1128" s="1">
        <v>0</v>
      </c>
      <c r="AR1128" s="1">
        <v>0</v>
      </c>
    </row>
    <row r="1129" spans="1:44" x14ac:dyDescent="0.25">
      <c r="A1129" s="1" t="s">
        <v>56</v>
      </c>
      <c r="B1129" s="1" t="s">
        <v>45</v>
      </c>
      <c r="C1129" s="1" t="s">
        <v>92</v>
      </c>
      <c r="D1129" s="1" t="s">
        <v>59</v>
      </c>
      <c r="E1129" s="1" t="s">
        <v>60</v>
      </c>
      <c r="F1129" s="1" t="s">
        <v>113</v>
      </c>
      <c r="G1129" s="1" t="s">
        <v>1279</v>
      </c>
      <c r="H1129" s="1">
        <v>1592</v>
      </c>
      <c r="I1129" s="1" t="s">
        <v>62</v>
      </c>
      <c r="J1129" s="1" t="s">
        <v>63</v>
      </c>
      <c r="K1129" s="1" t="s">
        <v>64</v>
      </c>
      <c r="L1129" s="1" t="s">
        <v>56</v>
      </c>
      <c r="M1129" s="1" t="s">
        <v>54</v>
      </c>
      <c r="N1129" s="1">
        <v>2</v>
      </c>
      <c r="O1129" s="1">
        <v>-2</v>
      </c>
      <c r="P1129" s="1">
        <v>0</v>
      </c>
      <c r="Q1129" s="1">
        <v>23</v>
      </c>
      <c r="R1129" s="1">
        <v>0</v>
      </c>
      <c r="S1129" s="1"/>
      <c r="T1129" s="1">
        <v>0</v>
      </c>
      <c r="U1129" s="1">
        <v>1</v>
      </c>
      <c r="V1129" s="1">
        <v>977</v>
      </c>
      <c r="W1129" s="1">
        <v>10</v>
      </c>
      <c r="X1129" s="1" t="s">
        <v>77</v>
      </c>
      <c r="Y1129" s="1">
        <v>1</v>
      </c>
      <c r="Z1129" s="1">
        <v>4</v>
      </c>
      <c r="AA1129" s="1">
        <v>45</v>
      </c>
      <c r="AB1129" s="1">
        <v>4</v>
      </c>
      <c r="AC1129" s="1">
        <v>1</v>
      </c>
      <c r="AD1129" s="1">
        <v>4</v>
      </c>
      <c r="AE1129" s="1">
        <v>2073</v>
      </c>
      <c r="AF1129" s="1">
        <v>12826</v>
      </c>
      <c r="AG1129" s="1">
        <v>2</v>
      </c>
      <c r="AH1129" s="1">
        <v>16</v>
      </c>
      <c r="AI1129" s="1">
        <v>3</v>
      </c>
      <c r="AJ1129" s="1">
        <v>4</v>
      </c>
      <c r="AK1129" s="1">
        <v>80</v>
      </c>
      <c r="AL1129" s="1">
        <v>1</v>
      </c>
      <c r="AM1129" s="1">
        <v>4</v>
      </c>
      <c r="AN1129" s="1">
        <v>3</v>
      </c>
      <c r="AO1129" s="1">
        <v>2</v>
      </c>
      <c r="AP1129" s="1">
        <v>2</v>
      </c>
      <c r="AQ1129" s="1">
        <v>2</v>
      </c>
      <c r="AR1129" s="1">
        <v>2</v>
      </c>
    </row>
    <row r="1130" spans="1:44" x14ac:dyDescent="0.25">
      <c r="A1130" s="1" t="s">
        <v>56</v>
      </c>
      <c r="B1130" s="1" t="s">
        <v>57</v>
      </c>
      <c r="C1130" s="1" t="s">
        <v>46</v>
      </c>
      <c r="D1130" s="1" t="s">
        <v>59</v>
      </c>
      <c r="E1130" s="1" t="s">
        <v>60</v>
      </c>
      <c r="F1130" s="1" t="s">
        <v>49</v>
      </c>
      <c r="G1130" s="1" t="s">
        <v>1388</v>
      </c>
      <c r="H1130" s="1">
        <v>1594</v>
      </c>
      <c r="I1130" s="1" t="s">
        <v>62</v>
      </c>
      <c r="J1130" s="1" t="s">
        <v>68</v>
      </c>
      <c r="K1130" s="1" t="s">
        <v>64</v>
      </c>
      <c r="L1130" s="1" t="s">
        <v>44</v>
      </c>
      <c r="M1130" s="1" t="s">
        <v>54</v>
      </c>
      <c r="N1130" s="1">
        <v>3</v>
      </c>
      <c r="O1130" s="1">
        <v>-2</v>
      </c>
      <c r="P1130" s="1">
        <v>0</v>
      </c>
      <c r="Q1130" s="1">
        <v>36</v>
      </c>
      <c r="R1130" s="1">
        <v>0</v>
      </c>
      <c r="S1130" s="1"/>
      <c r="T1130" s="1">
        <v>0</v>
      </c>
      <c r="U1130" s="1">
        <v>1</v>
      </c>
      <c r="V1130" s="1">
        <v>1302</v>
      </c>
      <c r="W1130" s="1">
        <v>6</v>
      </c>
      <c r="X1130" s="1" t="s">
        <v>71</v>
      </c>
      <c r="Y1130" s="1">
        <v>1</v>
      </c>
      <c r="Z1130" s="1">
        <v>1</v>
      </c>
      <c r="AA1130" s="1">
        <v>80</v>
      </c>
      <c r="AB1130" s="1">
        <v>4</v>
      </c>
      <c r="AC1130" s="1">
        <v>2</v>
      </c>
      <c r="AD1130" s="1">
        <v>1</v>
      </c>
      <c r="AE1130" s="1">
        <v>5562</v>
      </c>
      <c r="AF1130" s="1">
        <v>19711</v>
      </c>
      <c r="AG1130" s="1">
        <v>3</v>
      </c>
      <c r="AH1130" s="1">
        <v>13</v>
      </c>
      <c r="AI1130" s="1">
        <v>3</v>
      </c>
      <c r="AJ1130" s="1">
        <v>4</v>
      </c>
      <c r="AK1130" s="1">
        <v>80</v>
      </c>
      <c r="AL1130" s="1">
        <v>1</v>
      </c>
      <c r="AM1130" s="1">
        <v>9</v>
      </c>
      <c r="AN1130" s="1">
        <v>3</v>
      </c>
      <c r="AO1130" s="1">
        <v>3</v>
      </c>
      <c r="AP1130" s="1">
        <v>2</v>
      </c>
      <c r="AQ1130" s="1">
        <v>0</v>
      </c>
      <c r="AR1130" s="1">
        <v>2</v>
      </c>
    </row>
    <row r="1131" spans="1:44" x14ac:dyDescent="0.25">
      <c r="A1131" s="1" t="s">
        <v>56</v>
      </c>
      <c r="B1131" s="1" t="s">
        <v>45</v>
      </c>
      <c r="C1131" s="1" t="s">
        <v>46</v>
      </c>
      <c r="D1131" s="1" t="s">
        <v>59</v>
      </c>
      <c r="E1131" s="1" t="s">
        <v>60</v>
      </c>
      <c r="F1131" s="1" t="s">
        <v>66</v>
      </c>
      <c r="G1131" s="1" t="s">
        <v>1468</v>
      </c>
      <c r="H1131" s="1">
        <v>1595</v>
      </c>
      <c r="I1131" s="1" t="s">
        <v>62</v>
      </c>
      <c r="J1131" s="1" t="s">
        <v>95</v>
      </c>
      <c r="K1131" s="1" t="s">
        <v>53</v>
      </c>
      <c r="L1131" s="1" t="s">
        <v>56</v>
      </c>
      <c r="M1131" s="1" t="s">
        <v>54</v>
      </c>
      <c r="N1131" s="1">
        <v>2</v>
      </c>
      <c r="O1131" s="1">
        <v>-2</v>
      </c>
      <c r="P1131" s="1">
        <v>0</v>
      </c>
      <c r="Q1131" s="1">
        <v>42</v>
      </c>
      <c r="R1131" s="1">
        <v>0</v>
      </c>
      <c r="S1131" s="1"/>
      <c r="T1131" s="1">
        <v>0</v>
      </c>
      <c r="U1131" s="1">
        <v>1</v>
      </c>
      <c r="V1131" s="1">
        <v>1059</v>
      </c>
      <c r="W1131" s="1">
        <v>9</v>
      </c>
      <c r="X1131" s="1" t="s">
        <v>55</v>
      </c>
      <c r="Y1131" s="1">
        <v>1</v>
      </c>
      <c r="Z1131" s="1">
        <v>4</v>
      </c>
      <c r="AA1131" s="1">
        <v>93</v>
      </c>
      <c r="AB1131" s="1">
        <v>2</v>
      </c>
      <c r="AC1131" s="1">
        <v>5</v>
      </c>
      <c r="AD1131" s="1">
        <v>4</v>
      </c>
      <c r="AE1131" s="1">
        <v>19613</v>
      </c>
      <c r="AF1131" s="1">
        <v>26362</v>
      </c>
      <c r="AG1131" s="1">
        <v>8</v>
      </c>
      <c r="AH1131" s="1">
        <v>22</v>
      </c>
      <c r="AI1131" s="1">
        <v>4</v>
      </c>
      <c r="AJ1131" s="1">
        <v>4</v>
      </c>
      <c r="AK1131" s="1">
        <v>80</v>
      </c>
      <c r="AL1131" s="1">
        <v>0</v>
      </c>
      <c r="AM1131" s="1">
        <v>24</v>
      </c>
      <c r="AN1131" s="1">
        <v>3</v>
      </c>
      <c r="AO1131" s="1">
        <v>1</v>
      </c>
      <c r="AP1131" s="1">
        <v>0</v>
      </c>
      <c r="AQ1131" s="1">
        <v>0</v>
      </c>
      <c r="AR1131" s="1">
        <v>1</v>
      </c>
    </row>
    <row r="1132" spans="1:44" x14ac:dyDescent="0.25">
      <c r="A1132" s="1" t="s">
        <v>56</v>
      </c>
      <c r="B1132" s="1" t="s">
        <v>45</v>
      </c>
      <c r="C1132" s="1" t="s">
        <v>46</v>
      </c>
      <c r="D1132" s="1" t="s">
        <v>59</v>
      </c>
      <c r="E1132" s="1" t="s">
        <v>60</v>
      </c>
      <c r="F1132" s="1" t="s">
        <v>49</v>
      </c>
      <c r="G1132" s="1" t="s">
        <v>1283</v>
      </c>
      <c r="H1132" s="1">
        <v>1596</v>
      </c>
      <c r="I1132" s="1" t="s">
        <v>62</v>
      </c>
      <c r="J1132" s="1" t="s">
        <v>68</v>
      </c>
      <c r="K1132" s="1" t="s">
        <v>64</v>
      </c>
      <c r="L1132" s="1" t="s">
        <v>56</v>
      </c>
      <c r="M1132" s="1" t="s">
        <v>54</v>
      </c>
      <c r="N1132" s="1">
        <v>3</v>
      </c>
      <c r="O1132" s="1">
        <v>-2</v>
      </c>
      <c r="P1132" s="1">
        <v>0</v>
      </c>
      <c r="Q1132" s="1">
        <v>35</v>
      </c>
      <c r="R1132" s="1">
        <v>0</v>
      </c>
      <c r="S1132" s="1"/>
      <c r="T1132" s="1">
        <v>0</v>
      </c>
      <c r="U1132" s="1">
        <v>1</v>
      </c>
      <c r="V1132" s="1">
        <v>750</v>
      </c>
      <c r="W1132" s="1">
        <v>28</v>
      </c>
      <c r="X1132" s="1" t="s">
        <v>77</v>
      </c>
      <c r="Y1132" s="1">
        <v>1</v>
      </c>
      <c r="Z1132" s="1">
        <v>2</v>
      </c>
      <c r="AA1132" s="1">
        <v>46</v>
      </c>
      <c r="AB1132" s="1">
        <v>4</v>
      </c>
      <c r="AC1132" s="1">
        <v>2</v>
      </c>
      <c r="AD1132" s="1">
        <v>3</v>
      </c>
      <c r="AE1132" s="1">
        <v>3407</v>
      </c>
      <c r="AF1132" s="1">
        <v>25348</v>
      </c>
      <c r="AG1132" s="1">
        <v>1</v>
      </c>
      <c r="AH1132" s="1">
        <v>17</v>
      </c>
      <c r="AI1132" s="1">
        <v>3</v>
      </c>
      <c r="AJ1132" s="1">
        <v>4</v>
      </c>
      <c r="AK1132" s="1">
        <v>80</v>
      </c>
      <c r="AL1132" s="1">
        <v>2</v>
      </c>
      <c r="AM1132" s="1">
        <v>10</v>
      </c>
      <c r="AN1132" s="1">
        <v>2</v>
      </c>
      <c r="AO1132" s="1">
        <v>10</v>
      </c>
      <c r="AP1132" s="1">
        <v>9</v>
      </c>
      <c r="AQ1132" s="1">
        <v>6</v>
      </c>
      <c r="AR1132" s="1">
        <v>8</v>
      </c>
    </row>
    <row r="1133" spans="1:44" x14ac:dyDescent="0.25">
      <c r="A1133" s="1" t="s">
        <v>56</v>
      </c>
      <c r="B1133" s="1" t="s">
        <v>57</v>
      </c>
      <c r="C1133" s="1" t="s">
        <v>69</v>
      </c>
      <c r="D1133" s="1" t="s">
        <v>59</v>
      </c>
      <c r="E1133" s="1" t="s">
        <v>60</v>
      </c>
      <c r="F1133" s="1" t="s">
        <v>113</v>
      </c>
      <c r="G1133" s="1" t="s">
        <v>1214</v>
      </c>
      <c r="H1133" s="1">
        <v>1597</v>
      </c>
      <c r="I1133" s="1" t="s">
        <v>62</v>
      </c>
      <c r="J1133" s="1" t="s">
        <v>83</v>
      </c>
      <c r="K1133" s="1" t="s">
        <v>64</v>
      </c>
      <c r="L1133" s="1" t="s">
        <v>56</v>
      </c>
      <c r="M1133" s="1" t="s">
        <v>54</v>
      </c>
      <c r="N1133" s="1">
        <v>3</v>
      </c>
      <c r="O1133" s="1">
        <v>-2</v>
      </c>
      <c r="P1133" s="1">
        <v>0</v>
      </c>
      <c r="Q1133" s="1">
        <v>34</v>
      </c>
      <c r="R1133" s="1">
        <v>0</v>
      </c>
      <c r="S1133" s="1"/>
      <c r="T1133" s="1">
        <v>0</v>
      </c>
      <c r="U1133" s="1">
        <v>1</v>
      </c>
      <c r="V1133" s="1">
        <v>653</v>
      </c>
      <c r="W1133" s="1">
        <v>10</v>
      </c>
      <c r="X1133" s="1" t="s">
        <v>71</v>
      </c>
      <c r="Y1133" s="1">
        <v>1</v>
      </c>
      <c r="Z1133" s="1">
        <v>4</v>
      </c>
      <c r="AA1133" s="1">
        <v>92</v>
      </c>
      <c r="AB1133" s="1">
        <v>2</v>
      </c>
      <c r="AC1133" s="1">
        <v>2</v>
      </c>
      <c r="AD1133" s="1">
        <v>4</v>
      </c>
      <c r="AE1133" s="1">
        <v>5063</v>
      </c>
      <c r="AF1133" s="1">
        <v>15332</v>
      </c>
      <c r="AG1133" s="1">
        <v>1</v>
      </c>
      <c r="AH1133" s="1">
        <v>14</v>
      </c>
      <c r="AI1133" s="1">
        <v>3</v>
      </c>
      <c r="AJ1133" s="1">
        <v>2</v>
      </c>
      <c r="AK1133" s="1">
        <v>80</v>
      </c>
      <c r="AL1133" s="1">
        <v>1</v>
      </c>
      <c r="AM1133" s="1">
        <v>8</v>
      </c>
      <c r="AN1133" s="1">
        <v>2</v>
      </c>
      <c r="AO1133" s="1">
        <v>8</v>
      </c>
      <c r="AP1133" s="1">
        <v>2</v>
      </c>
      <c r="AQ1133" s="1">
        <v>7</v>
      </c>
      <c r="AR1133" s="1">
        <v>7</v>
      </c>
    </row>
    <row r="1134" spans="1:44" x14ac:dyDescent="0.25">
      <c r="A1134" s="1" t="s">
        <v>56</v>
      </c>
      <c r="B1134" s="1" t="s">
        <v>45</v>
      </c>
      <c r="C1134" s="1" t="s">
        <v>46</v>
      </c>
      <c r="D1134" s="1" t="s">
        <v>59</v>
      </c>
      <c r="E1134" s="1" t="s">
        <v>48</v>
      </c>
      <c r="F1134" s="1" t="s">
        <v>49</v>
      </c>
      <c r="G1134" s="1" t="s">
        <v>1163</v>
      </c>
      <c r="H1134" s="1">
        <v>1598</v>
      </c>
      <c r="I1134" s="1" t="s">
        <v>51</v>
      </c>
      <c r="J1134" s="1" t="s">
        <v>52</v>
      </c>
      <c r="K1134" s="1" t="s">
        <v>64</v>
      </c>
      <c r="L1134" s="1" t="s">
        <v>56</v>
      </c>
      <c r="M1134" s="1" t="s">
        <v>54</v>
      </c>
      <c r="N1134" s="1">
        <v>2</v>
      </c>
      <c r="O1134" s="1">
        <v>-2</v>
      </c>
      <c r="P1134" s="1">
        <v>0</v>
      </c>
      <c r="Q1134" s="1">
        <v>40</v>
      </c>
      <c r="R1134" s="1">
        <v>0</v>
      </c>
      <c r="S1134" s="1"/>
      <c r="T1134" s="1">
        <v>0</v>
      </c>
      <c r="U1134" s="1">
        <v>1</v>
      </c>
      <c r="V1134" s="1">
        <v>118</v>
      </c>
      <c r="W1134" s="1">
        <v>14</v>
      </c>
      <c r="X1134" s="1" t="s">
        <v>55</v>
      </c>
      <c r="Y1134" s="1">
        <v>1</v>
      </c>
      <c r="Z1134" s="1">
        <v>4</v>
      </c>
      <c r="AA1134" s="1">
        <v>84</v>
      </c>
      <c r="AB1134" s="1">
        <v>3</v>
      </c>
      <c r="AC1134" s="1">
        <v>2</v>
      </c>
      <c r="AD1134" s="1">
        <v>3</v>
      </c>
      <c r="AE1134" s="1">
        <v>4639</v>
      </c>
      <c r="AF1134" s="1">
        <v>11262</v>
      </c>
      <c r="AG1134" s="1">
        <v>1</v>
      </c>
      <c r="AH1134" s="1">
        <v>15</v>
      </c>
      <c r="AI1134" s="1">
        <v>3</v>
      </c>
      <c r="AJ1134" s="1">
        <v>3</v>
      </c>
      <c r="AK1134" s="1">
        <v>80</v>
      </c>
      <c r="AL1134" s="1">
        <v>1</v>
      </c>
      <c r="AM1134" s="1">
        <v>5</v>
      </c>
      <c r="AN1134" s="1">
        <v>3</v>
      </c>
      <c r="AO1134" s="1">
        <v>5</v>
      </c>
      <c r="AP1134" s="1">
        <v>4</v>
      </c>
      <c r="AQ1134" s="1">
        <v>1</v>
      </c>
      <c r="AR1134" s="1">
        <v>2</v>
      </c>
    </row>
    <row r="1135" spans="1:44" x14ac:dyDescent="0.25">
      <c r="A1135" s="1" t="s">
        <v>56</v>
      </c>
      <c r="B1135" s="1" t="s">
        <v>45</v>
      </c>
      <c r="C1135" s="1" t="s">
        <v>46</v>
      </c>
      <c r="D1135" s="1" t="s">
        <v>59</v>
      </c>
      <c r="E1135" s="1" t="s">
        <v>60</v>
      </c>
      <c r="F1135" s="1" t="s">
        <v>113</v>
      </c>
      <c r="G1135" s="1" t="s">
        <v>1237</v>
      </c>
      <c r="H1135" s="1">
        <v>1599</v>
      </c>
      <c r="I1135" s="1" t="s">
        <v>62</v>
      </c>
      <c r="J1135" s="1" t="s">
        <v>68</v>
      </c>
      <c r="K1135" s="1" t="s">
        <v>79</v>
      </c>
      <c r="L1135" s="1" t="s">
        <v>56</v>
      </c>
      <c r="M1135" s="1" t="s">
        <v>54</v>
      </c>
      <c r="N1135" s="1">
        <v>0</v>
      </c>
      <c r="O1135" s="1">
        <v>-2</v>
      </c>
      <c r="P1135" s="1">
        <v>0</v>
      </c>
      <c r="Q1135" s="1">
        <v>43</v>
      </c>
      <c r="R1135" s="1">
        <v>0</v>
      </c>
      <c r="S1135" s="1"/>
      <c r="T1135" s="1">
        <v>0</v>
      </c>
      <c r="U1135" s="1">
        <v>1</v>
      </c>
      <c r="V1135" s="1">
        <v>990</v>
      </c>
      <c r="W1135" s="1">
        <v>27</v>
      </c>
      <c r="X1135" s="1" t="s">
        <v>77</v>
      </c>
      <c r="Y1135" s="1">
        <v>1</v>
      </c>
      <c r="Z1135" s="1">
        <v>4</v>
      </c>
      <c r="AA1135" s="1">
        <v>87</v>
      </c>
      <c r="AB1135" s="1">
        <v>4</v>
      </c>
      <c r="AC1135" s="1">
        <v>1</v>
      </c>
      <c r="AD1135" s="1">
        <v>4</v>
      </c>
      <c r="AE1135" s="1">
        <v>4876</v>
      </c>
      <c r="AF1135" s="1">
        <v>5855</v>
      </c>
      <c r="AG1135" s="1">
        <v>5</v>
      </c>
      <c r="AH1135" s="1">
        <v>12</v>
      </c>
      <c r="AI1135" s="1">
        <v>3</v>
      </c>
      <c r="AJ1135" s="1">
        <v>3</v>
      </c>
      <c r="AK1135" s="1">
        <v>80</v>
      </c>
      <c r="AL1135" s="1">
        <v>1</v>
      </c>
      <c r="AM1135" s="1">
        <v>8</v>
      </c>
      <c r="AN1135" s="1">
        <v>3</v>
      </c>
      <c r="AO1135" s="1">
        <v>6</v>
      </c>
      <c r="AP1135" s="1">
        <v>4</v>
      </c>
      <c r="AQ1135" s="1">
        <v>0</v>
      </c>
      <c r="AR1135" s="1">
        <v>2</v>
      </c>
    </row>
    <row r="1136" spans="1:44" x14ac:dyDescent="0.25">
      <c r="A1136" s="1" t="s">
        <v>56</v>
      </c>
      <c r="B1136" s="1" t="s">
        <v>45</v>
      </c>
      <c r="C1136" s="1" t="s">
        <v>46</v>
      </c>
      <c r="D1136" s="1" t="s">
        <v>59</v>
      </c>
      <c r="E1136" s="1" t="s">
        <v>60</v>
      </c>
      <c r="F1136" s="1" t="s">
        <v>49</v>
      </c>
      <c r="G1136" s="1" t="s">
        <v>1270</v>
      </c>
      <c r="H1136" s="1">
        <v>1601</v>
      </c>
      <c r="I1136" s="1" t="s">
        <v>62</v>
      </c>
      <c r="J1136" s="1" t="s">
        <v>68</v>
      </c>
      <c r="K1136" s="1" t="s">
        <v>64</v>
      </c>
      <c r="L1136" s="1" t="s">
        <v>56</v>
      </c>
      <c r="M1136" s="1" t="s">
        <v>54</v>
      </c>
      <c r="N1136" s="1">
        <v>5</v>
      </c>
      <c r="O1136" s="1">
        <v>-2</v>
      </c>
      <c r="P1136" s="1">
        <v>0</v>
      </c>
      <c r="Q1136" s="1">
        <v>35</v>
      </c>
      <c r="R1136" s="1">
        <v>0</v>
      </c>
      <c r="S1136" s="1"/>
      <c r="T1136" s="1">
        <v>0</v>
      </c>
      <c r="U1136" s="1">
        <v>1</v>
      </c>
      <c r="V1136" s="1">
        <v>1349</v>
      </c>
      <c r="W1136" s="1">
        <v>7</v>
      </c>
      <c r="X1136" s="1" t="s">
        <v>55</v>
      </c>
      <c r="Y1136" s="1">
        <v>1</v>
      </c>
      <c r="Z1136" s="1">
        <v>3</v>
      </c>
      <c r="AA1136" s="1">
        <v>63</v>
      </c>
      <c r="AB1136" s="1">
        <v>2</v>
      </c>
      <c r="AC1136" s="1">
        <v>1</v>
      </c>
      <c r="AD1136" s="1">
        <v>4</v>
      </c>
      <c r="AE1136" s="1">
        <v>2690</v>
      </c>
      <c r="AF1136" s="1">
        <v>7713</v>
      </c>
      <c r="AG1136" s="1">
        <v>1</v>
      </c>
      <c r="AH1136" s="1">
        <v>18</v>
      </c>
      <c r="AI1136" s="1">
        <v>3</v>
      </c>
      <c r="AJ1136" s="1">
        <v>4</v>
      </c>
      <c r="AK1136" s="1">
        <v>80</v>
      </c>
      <c r="AL1136" s="1">
        <v>1</v>
      </c>
      <c r="AM1136" s="1">
        <v>1</v>
      </c>
      <c r="AN1136" s="1">
        <v>2</v>
      </c>
      <c r="AO1136" s="1">
        <v>1</v>
      </c>
      <c r="AP1136" s="1">
        <v>0</v>
      </c>
      <c r="AQ1136" s="1">
        <v>0</v>
      </c>
      <c r="AR1136" s="1">
        <v>1</v>
      </c>
    </row>
    <row r="1137" spans="1:44" x14ac:dyDescent="0.25">
      <c r="A1137" s="1" t="s">
        <v>56</v>
      </c>
      <c r="B1137" s="1" t="s">
        <v>45</v>
      </c>
      <c r="C1137" s="1" t="s">
        <v>58</v>
      </c>
      <c r="D1137" s="1" t="s">
        <v>59</v>
      </c>
      <c r="E1137" s="1" t="s">
        <v>48</v>
      </c>
      <c r="F1137" s="1" t="s">
        <v>49</v>
      </c>
      <c r="G1137" s="1" t="s">
        <v>1348</v>
      </c>
      <c r="H1137" s="1">
        <v>1602</v>
      </c>
      <c r="I1137" s="1" t="s">
        <v>62</v>
      </c>
      <c r="J1137" s="1" t="s">
        <v>95</v>
      </c>
      <c r="K1137" s="1" t="s">
        <v>53</v>
      </c>
      <c r="L1137" s="1" t="s">
        <v>56</v>
      </c>
      <c r="M1137" s="1" t="s">
        <v>54</v>
      </c>
      <c r="N1137" s="1">
        <v>5</v>
      </c>
      <c r="O1137" s="1">
        <v>-2</v>
      </c>
      <c r="P1137" s="1">
        <v>0</v>
      </c>
      <c r="Q1137" s="1">
        <v>46</v>
      </c>
      <c r="R1137" s="1">
        <v>0</v>
      </c>
      <c r="S1137" s="1"/>
      <c r="T1137" s="1">
        <v>0</v>
      </c>
      <c r="U1137" s="1">
        <v>1</v>
      </c>
      <c r="V1137" s="1">
        <v>563</v>
      </c>
      <c r="W1137" s="1">
        <v>1</v>
      </c>
      <c r="X1137" s="1" t="s">
        <v>71</v>
      </c>
      <c r="Y1137" s="1">
        <v>1</v>
      </c>
      <c r="Z1137" s="1">
        <v>4</v>
      </c>
      <c r="AA1137" s="1">
        <v>56</v>
      </c>
      <c r="AB1137" s="1">
        <v>4</v>
      </c>
      <c r="AC1137" s="1">
        <v>4</v>
      </c>
      <c r="AD1137" s="1">
        <v>1</v>
      </c>
      <c r="AE1137" s="1">
        <v>17567</v>
      </c>
      <c r="AF1137" s="1">
        <v>3156</v>
      </c>
      <c r="AG1137" s="1">
        <v>1</v>
      </c>
      <c r="AH1137" s="1">
        <v>15</v>
      </c>
      <c r="AI1137" s="1">
        <v>3</v>
      </c>
      <c r="AJ1137" s="1">
        <v>2</v>
      </c>
      <c r="AK1137" s="1">
        <v>80</v>
      </c>
      <c r="AL1137" s="1">
        <v>0</v>
      </c>
      <c r="AM1137" s="1">
        <v>27</v>
      </c>
      <c r="AN1137" s="1">
        <v>1</v>
      </c>
      <c r="AO1137" s="1">
        <v>26</v>
      </c>
      <c r="AP1137" s="1">
        <v>0</v>
      </c>
      <c r="AQ1137" s="1">
        <v>0</v>
      </c>
      <c r="AR1137" s="1">
        <v>12</v>
      </c>
    </row>
    <row r="1138" spans="1:44" x14ac:dyDescent="0.25">
      <c r="A1138" s="1" t="s">
        <v>44</v>
      </c>
      <c r="B1138" s="1" t="s">
        <v>45</v>
      </c>
      <c r="C1138" s="1" t="s">
        <v>69</v>
      </c>
      <c r="D1138" s="1" t="s">
        <v>47</v>
      </c>
      <c r="E1138" s="1" t="s">
        <v>60</v>
      </c>
      <c r="F1138" s="1" t="s">
        <v>72</v>
      </c>
      <c r="G1138" s="1" t="s">
        <v>1534</v>
      </c>
      <c r="H1138" s="1">
        <v>1604</v>
      </c>
      <c r="I1138" s="1" t="s">
        <v>62</v>
      </c>
      <c r="J1138" s="1" t="s">
        <v>68</v>
      </c>
      <c r="K1138" s="1" t="s">
        <v>64</v>
      </c>
      <c r="L1138" s="1" t="s">
        <v>44</v>
      </c>
      <c r="M1138" s="1" t="s">
        <v>54</v>
      </c>
      <c r="N1138" s="1">
        <v>3</v>
      </c>
      <c r="O1138" s="1">
        <v>-2</v>
      </c>
      <c r="P1138" s="1">
        <v>0</v>
      </c>
      <c r="Q1138" s="1">
        <v>28</v>
      </c>
      <c r="R1138" s="1">
        <v>1</v>
      </c>
      <c r="S1138" s="1">
        <v>1</v>
      </c>
      <c r="T1138" s="1">
        <v>1</v>
      </c>
      <c r="U1138" s="1">
        <v>0</v>
      </c>
      <c r="V1138" s="1">
        <v>329</v>
      </c>
      <c r="W1138" s="1">
        <v>24</v>
      </c>
      <c r="X1138" s="1" t="s">
        <v>77</v>
      </c>
      <c r="Y1138" s="1">
        <v>1</v>
      </c>
      <c r="Z1138" s="1">
        <v>3</v>
      </c>
      <c r="AA1138" s="1">
        <v>51</v>
      </c>
      <c r="AB1138" s="1">
        <v>3</v>
      </c>
      <c r="AC1138" s="1">
        <v>1</v>
      </c>
      <c r="AD1138" s="1">
        <v>2</v>
      </c>
      <c r="AE1138" s="1">
        <v>2408</v>
      </c>
      <c r="AF1138" s="1">
        <v>7324</v>
      </c>
      <c r="AG1138" s="1">
        <v>1</v>
      </c>
      <c r="AH1138" s="1">
        <v>17</v>
      </c>
      <c r="AI1138" s="1">
        <v>3</v>
      </c>
      <c r="AJ1138" s="1">
        <v>3</v>
      </c>
      <c r="AK1138" s="1">
        <v>80</v>
      </c>
      <c r="AL1138" s="1">
        <v>3</v>
      </c>
      <c r="AM1138" s="1">
        <v>1</v>
      </c>
      <c r="AN1138" s="1">
        <v>3</v>
      </c>
      <c r="AO1138" s="1">
        <v>1</v>
      </c>
      <c r="AP1138" s="1">
        <v>1</v>
      </c>
      <c r="AQ1138" s="1">
        <v>0</v>
      </c>
      <c r="AR1138" s="1">
        <v>0</v>
      </c>
    </row>
    <row r="1139" spans="1:44" x14ac:dyDescent="0.25">
      <c r="A1139" s="1" t="s">
        <v>56</v>
      </c>
      <c r="B1139" s="1" t="s">
        <v>91</v>
      </c>
      <c r="C1139" s="1" t="s">
        <v>92</v>
      </c>
      <c r="D1139" s="1" t="s">
        <v>59</v>
      </c>
      <c r="E1139" s="1" t="s">
        <v>60</v>
      </c>
      <c r="F1139" s="1" t="s">
        <v>66</v>
      </c>
      <c r="G1139" s="1" t="s">
        <v>1349</v>
      </c>
      <c r="H1139" s="1">
        <v>1605</v>
      </c>
      <c r="I1139" s="1" t="s">
        <v>51</v>
      </c>
      <c r="J1139" s="1" t="s">
        <v>63</v>
      </c>
      <c r="K1139" s="1" t="s">
        <v>64</v>
      </c>
      <c r="L1139" s="1" t="s">
        <v>44</v>
      </c>
      <c r="M1139" s="1" t="s">
        <v>54</v>
      </c>
      <c r="N1139" s="1">
        <v>2</v>
      </c>
      <c r="O1139" s="1">
        <v>-2</v>
      </c>
      <c r="P1139" s="1">
        <v>0</v>
      </c>
      <c r="Q1139" s="1">
        <v>22</v>
      </c>
      <c r="R1139" s="1">
        <v>0</v>
      </c>
      <c r="S1139" s="1"/>
      <c r="T1139" s="1">
        <v>0</v>
      </c>
      <c r="U1139" s="1">
        <v>1</v>
      </c>
      <c r="V1139" s="1">
        <v>457</v>
      </c>
      <c r="W1139" s="1">
        <v>26</v>
      </c>
      <c r="X1139" s="1" t="s">
        <v>55</v>
      </c>
      <c r="Y1139" s="1">
        <v>1</v>
      </c>
      <c r="Z1139" s="1">
        <v>2</v>
      </c>
      <c r="AA1139" s="1">
        <v>85</v>
      </c>
      <c r="AB1139" s="1">
        <v>2</v>
      </c>
      <c r="AC1139" s="1">
        <v>1</v>
      </c>
      <c r="AD1139" s="1">
        <v>3</v>
      </c>
      <c r="AE1139" s="1">
        <v>2814</v>
      </c>
      <c r="AF1139" s="1">
        <v>10293</v>
      </c>
      <c r="AG1139" s="1">
        <v>1</v>
      </c>
      <c r="AH1139" s="1">
        <v>14</v>
      </c>
      <c r="AI1139" s="1">
        <v>3</v>
      </c>
      <c r="AJ1139" s="1">
        <v>2</v>
      </c>
      <c r="AK1139" s="1">
        <v>80</v>
      </c>
      <c r="AL1139" s="1">
        <v>0</v>
      </c>
      <c r="AM1139" s="1">
        <v>4</v>
      </c>
      <c r="AN1139" s="1">
        <v>2</v>
      </c>
      <c r="AO1139" s="1">
        <v>4</v>
      </c>
      <c r="AP1139" s="1">
        <v>2</v>
      </c>
      <c r="AQ1139" s="1">
        <v>1</v>
      </c>
      <c r="AR1139" s="1">
        <v>3</v>
      </c>
    </row>
    <row r="1140" spans="1:44" x14ac:dyDescent="0.25">
      <c r="A1140" s="1" t="s">
        <v>56</v>
      </c>
      <c r="B1140" s="1" t="s">
        <v>57</v>
      </c>
      <c r="C1140" s="1" t="s">
        <v>58</v>
      </c>
      <c r="D1140" s="1" t="s">
        <v>59</v>
      </c>
      <c r="E1140" s="1" t="s">
        <v>60</v>
      </c>
      <c r="F1140" s="1" t="s">
        <v>72</v>
      </c>
      <c r="G1140" s="1" t="s">
        <v>1389</v>
      </c>
      <c r="H1140" s="1">
        <v>1606</v>
      </c>
      <c r="I1140" s="1" t="s">
        <v>62</v>
      </c>
      <c r="J1140" s="1" t="s">
        <v>83</v>
      </c>
      <c r="K1140" s="1" t="s">
        <v>64</v>
      </c>
      <c r="L1140" s="1" t="s">
        <v>44</v>
      </c>
      <c r="M1140" s="1" t="s">
        <v>54</v>
      </c>
      <c r="N1140" s="1">
        <v>3</v>
      </c>
      <c r="O1140" s="1">
        <v>-2</v>
      </c>
      <c r="P1140" s="1">
        <v>0</v>
      </c>
      <c r="Q1140" s="1">
        <v>50</v>
      </c>
      <c r="R1140" s="1">
        <v>0</v>
      </c>
      <c r="S1140" s="1"/>
      <c r="T1140" s="1">
        <v>0</v>
      </c>
      <c r="U1140" s="1">
        <v>1</v>
      </c>
      <c r="V1140" s="1">
        <v>1234</v>
      </c>
      <c r="W1140" s="1">
        <v>20</v>
      </c>
      <c r="X1140" s="1" t="s">
        <v>134</v>
      </c>
      <c r="Y1140" s="1">
        <v>1</v>
      </c>
      <c r="Z1140" s="1">
        <v>2</v>
      </c>
      <c r="AA1140" s="1">
        <v>41</v>
      </c>
      <c r="AB1140" s="1">
        <v>3</v>
      </c>
      <c r="AC1140" s="1">
        <v>4</v>
      </c>
      <c r="AD1140" s="1">
        <v>3</v>
      </c>
      <c r="AE1140" s="1">
        <v>11245</v>
      </c>
      <c r="AF1140" s="1">
        <v>20689</v>
      </c>
      <c r="AG1140" s="1">
        <v>2</v>
      </c>
      <c r="AH1140" s="1">
        <v>15</v>
      </c>
      <c r="AI1140" s="1">
        <v>3</v>
      </c>
      <c r="AJ1140" s="1">
        <v>3</v>
      </c>
      <c r="AK1140" s="1">
        <v>80</v>
      </c>
      <c r="AL1140" s="1">
        <v>1</v>
      </c>
      <c r="AM1140" s="1">
        <v>32</v>
      </c>
      <c r="AN1140" s="1">
        <v>3</v>
      </c>
      <c r="AO1140" s="1">
        <v>30</v>
      </c>
      <c r="AP1140" s="1">
        <v>8</v>
      </c>
      <c r="AQ1140" s="1">
        <v>12</v>
      </c>
      <c r="AR1140" s="1">
        <v>13</v>
      </c>
    </row>
    <row r="1141" spans="1:44" x14ac:dyDescent="0.25">
      <c r="A1141" s="1" t="s">
        <v>56</v>
      </c>
      <c r="B1141" s="1" t="s">
        <v>45</v>
      </c>
      <c r="C1141" s="1" t="s">
        <v>69</v>
      </c>
      <c r="D1141" s="1" t="s">
        <v>59</v>
      </c>
      <c r="E1141" s="1" t="s">
        <v>60</v>
      </c>
      <c r="F1141" s="1" t="s">
        <v>66</v>
      </c>
      <c r="G1141" s="1" t="s">
        <v>1138</v>
      </c>
      <c r="H1141" s="1">
        <v>1607</v>
      </c>
      <c r="I1141" s="1" t="s">
        <v>51</v>
      </c>
      <c r="J1141" s="1" t="s">
        <v>63</v>
      </c>
      <c r="K1141" s="1" t="s">
        <v>64</v>
      </c>
      <c r="L1141" s="1" t="s">
        <v>56</v>
      </c>
      <c r="M1141" s="1" t="s">
        <v>54</v>
      </c>
      <c r="N1141" s="1">
        <v>3</v>
      </c>
      <c r="O1141" s="1">
        <v>-2</v>
      </c>
      <c r="P1141" s="1">
        <v>0</v>
      </c>
      <c r="Q1141" s="1">
        <v>32</v>
      </c>
      <c r="R1141" s="1">
        <v>0</v>
      </c>
      <c r="S1141" s="1"/>
      <c r="T1141" s="1">
        <v>0</v>
      </c>
      <c r="U1141" s="1">
        <v>1</v>
      </c>
      <c r="V1141" s="1">
        <v>634</v>
      </c>
      <c r="W1141" s="1">
        <v>5</v>
      </c>
      <c r="X1141" s="1" t="s">
        <v>71</v>
      </c>
      <c r="Y1141" s="1">
        <v>1</v>
      </c>
      <c r="Z1141" s="1">
        <v>2</v>
      </c>
      <c r="AA1141" s="1">
        <v>35</v>
      </c>
      <c r="AB1141" s="1">
        <v>4</v>
      </c>
      <c r="AC1141" s="1">
        <v>1</v>
      </c>
      <c r="AD1141" s="1">
        <v>4</v>
      </c>
      <c r="AE1141" s="1">
        <v>3312</v>
      </c>
      <c r="AF1141" s="1">
        <v>18783</v>
      </c>
      <c r="AG1141" s="1">
        <v>3</v>
      </c>
      <c r="AH1141" s="1">
        <v>17</v>
      </c>
      <c r="AI1141" s="1">
        <v>3</v>
      </c>
      <c r="AJ1141" s="1">
        <v>4</v>
      </c>
      <c r="AK1141" s="1">
        <v>80</v>
      </c>
      <c r="AL1141" s="1">
        <v>2</v>
      </c>
      <c r="AM1141" s="1">
        <v>6</v>
      </c>
      <c r="AN1141" s="1">
        <v>3</v>
      </c>
      <c r="AO1141" s="1">
        <v>3</v>
      </c>
      <c r="AP1141" s="1">
        <v>2</v>
      </c>
      <c r="AQ1141" s="1">
        <v>0</v>
      </c>
      <c r="AR1141" s="1">
        <v>2</v>
      </c>
    </row>
    <row r="1142" spans="1:44" x14ac:dyDescent="0.25">
      <c r="A1142" s="1" t="s">
        <v>56</v>
      </c>
      <c r="B1142" s="1" t="s">
        <v>45</v>
      </c>
      <c r="C1142" s="1" t="s">
        <v>46</v>
      </c>
      <c r="D1142" s="1" t="s">
        <v>59</v>
      </c>
      <c r="E1142" s="1" t="s">
        <v>60</v>
      </c>
      <c r="F1142" s="1" t="s">
        <v>72</v>
      </c>
      <c r="G1142" s="1" t="s">
        <v>1355</v>
      </c>
      <c r="H1142" s="1">
        <v>1608</v>
      </c>
      <c r="I1142" s="1" t="s">
        <v>51</v>
      </c>
      <c r="J1142" s="1" t="s">
        <v>101</v>
      </c>
      <c r="K1142" s="1" t="s">
        <v>79</v>
      </c>
      <c r="L1142" s="1" t="s">
        <v>44</v>
      </c>
      <c r="M1142" s="1" t="s">
        <v>54</v>
      </c>
      <c r="N1142" s="1">
        <v>4</v>
      </c>
      <c r="O1142" s="1">
        <v>-2</v>
      </c>
      <c r="P1142" s="1">
        <v>0</v>
      </c>
      <c r="Q1142" s="1">
        <v>44</v>
      </c>
      <c r="R1142" s="1">
        <v>0</v>
      </c>
      <c r="S1142" s="1"/>
      <c r="T1142" s="1">
        <v>0</v>
      </c>
      <c r="U1142" s="1">
        <v>1</v>
      </c>
      <c r="V1142" s="1">
        <v>1313</v>
      </c>
      <c r="W1142" s="1">
        <v>7</v>
      </c>
      <c r="X1142" s="1" t="s">
        <v>77</v>
      </c>
      <c r="Y1142" s="1">
        <v>1</v>
      </c>
      <c r="Z1142" s="1">
        <v>2</v>
      </c>
      <c r="AA1142" s="1">
        <v>31</v>
      </c>
      <c r="AB1142" s="1">
        <v>3</v>
      </c>
      <c r="AC1142" s="1">
        <v>5</v>
      </c>
      <c r="AD1142" s="1">
        <v>4</v>
      </c>
      <c r="AE1142" s="1">
        <v>19049</v>
      </c>
      <c r="AF1142" s="1">
        <v>3549</v>
      </c>
      <c r="AG1142" s="1">
        <v>0</v>
      </c>
      <c r="AH1142" s="1">
        <v>14</v>
      </c>
      <c r="AI1142" s="1">
        <v>3</v>
      </c>
      <c r="AJ1142" s="1">
        <v>4</v>
      </c>
      <c r="AK1142" s="1">
        <v>80</v>
      </c>
      <c r="AL1142" s="1">
        <v>1</v>
      </c>
      <c r="AM1142" s="1">
        <v>23</v>
      </c>
      <c r="AN1142" s="1">
        <v>2</v>
      </c>
      <c r="AO1142" s="1">
        <v>22</v>
      </c>
      <c r="AP1142" s="1">
        <v>7</v>
      </c>
      <c r="AQ1142" s="1">
        <v>1</v>
      </c>
      <c r="AR1142" s="1">
        <v>10</v>
      </c>
    </row>
    <row r="1143" spans="1:44" x14ac:dyDescent="0.25">
      <c r="A1143" s="1" t="s">
        <v>56</v>
      </c>
      <c r="B1143" s="1" t="s">
        <v>45</v>
      </c>
      <c r="C1143" s="1" t="s">
        <v>69</v>
      </c>
      <c r="D1143" s="1" t="s">
        <v>59</v>
      </c>
      <c r="E1143" s="1" t="s">
        <v>60</v>
      </c>
      <c r="F1143" s="1" t="s">
        <v>72</v>
      </c>
      <c r="G1143" s="1" t="s">
        <v>1262</v>
      </c>
      <c r="H1143" s="1">
        <v>1609</v>
      </c>
      <c r="I1143" s="1" t="s">
        <v>62</v>
      </c>
      <c r="J1143" s="1" t="s">
        <v>63</v>
      </c>
      <c r="K1143" s="1" t="s">
        <v>64</v>
      </c>
      <c r="L1143" s="1" t="s">
        <v>56</v>
      </c>
      <c r="M1143" s="1" t="s">
        <v>54</v>
      </c>
      <c r="N1143" s="1">
        <v>3</v>
      </c>
      <c r="O1143" s="1">
        <v>-2</v>
      </c>
      <c r="P1143" s="1">
        <v>0</v>
      </c>
      <c r="Q1143" s="1">
        <v>30</v>
      </c>
      <c r="R1143" s="1">
        <v>0</v>
      </c>
      <c r="S1143" s="1"/>
      <c r="T1143" s="1">
        <v>0</v>
      </c>
      <c r="U1143" s="1">
        <v>1</v>
      </c>
      <c r="V1143" s="1">
        <v>241</v>
      </c>
      <c r="W1143" s="1">
        <v>7</v>
      </c>
      <c r="X1143" s="1" t="s">
        <v>77</v>
      </c>
      <c r="Y1143" s="1">
        <v>1</v>
      </c>
      <c r="Z1143" s="1">
        <v>2</v>
      </c>
      <c r="AA1143" s="1">
        <v>48</v>
      </c>
      <c r="AB1143" s="1">
        <v>2</v>
      </c>
      <c r="AC1143" s="1">
        <v>1</v>
      </c>
      <c r="AD1143" s="1">
        <v>2</v>
      </c>
      <c r="AE1143" s="1">
        <v>2141</v>
      </c>
      <c r="AF1143" s="1">
        <v>5348</v>
      </c>
      <c r="AG1143" s="1">
        <v>1</v>
      </c>
      <c r="AH1143" s="1">
        <v>12</v>
      </c>
      <c r="AI1143" s="1">
        <v>3</v>
      </c>
      <c r="AJ1143" s="1">
        <v>2</v>
      </c>
      <c r="AK1143" s="1">
        <v>80</v>
      </c>
      <c r="AL1143" s="1">
        <v>1</v>
      </c>
      <c r="AM1143" s="1">
        <v>6</v>
      </c>
      <c r="AN1143" s="1">
        <v>2</v>
      </c>
      <c r="AO1143" s="1">
        <v>6</v>
      </c>
      <c r="AP1143" s="1">
        <v>4</v>
      </c>
      <c r="AQ1143" s="1">
        <v>1</v>
      </c>
      <c r="AR1143" s="1">
        <v>1</v>
      </c>
    </row>
    <row r="1144" spans="1:44" x14ac:dyDescent="0.25">
      <c r="A1144" s="1" t="s">
        <v>56</v>
      </c>
      <c r="B1144" s="1" t="s">
        <v>45</v>
      </c>
      <c r="C1144" s="1" t="s">
        <v>58</v>
      </c>
      <c r="D1144" s="1" t="s">
        <v>59</v>
      </c>
      <c r="E1144" s="1" t="s">
        <v>60</v>
      </c>
      <c r="F1144" s="1" t="s">
        <v>72</v>
      </c>
      <c r="G1144" s="1" t="s">
        <v>1368</v>
      </c>
      <c r="H1144" s="1">
        <v>1611</v>
      </c>
      <c r="I1144" s="1" t="s">
        <v>51</v>
      </c>
      <c r="J1144" s="1" t="s">
        <v>68</v>
      </c>
      <c r="K1144" s="1" t="s">
        <v>53</v>
      </c>
      <c r="L1144" s="1" t="s">
        <v>44</v>
      </c>
      <c r="M1144" s="1" t="s">
        <v>54</v>
      </c>
      <c r="N1144" s="1">
        <v>3</v>
      </c>
      <c r="O1144" s="1">
        <v>-2</v>
      </c>
      <c r="P1144" s="1">
        <v>0</v>
      </c>
      <c r="Q1144" s="1">
        <v>45</v>
      </c>
      <c r="R1144" s="1">
        <v>0</v>
      </c>
      <c r="S1144" s="1"/>
      <c r="T1144" s="1">
        <v>0</v>
      </c>
      <c r="U1144" s="1">
        <v>1</v>
      </c>
      <c r="V1144" s="1">
        <v>1015</v>
      </c>
      <c r="W1144" s="1">
        <v>5</v>
      </c>
      <c r="X1144" s="1" t="s">
        <v>134</v>
      </c>
      <c r="Y1144" s="1">
        <v>1</v>
      </c>
      <c r="Z1144" s="1">
        <v>3</v>
      </c>
      <c r="AA1144" s="1">
        <v>50</v>
      </c>
      <c r="AB1144" s="1">
        <v>1</v>
      </c>
      <c r="AC1144" s="1">
        <v>2</v>
      </c>
      <c r="AD1144" s="1">
        <v>1</v>
      </c>
      <c r="AE1144" s="1">
        <v>5769</v>
      </c>
      <c r="AF1144" s="1">
        <v>23447</v>
      </c>
      <c r="AG1144" s="1">
        <v>1</v>
      </c>
      <c r="AH1144" s="1">
        <v>14</v>
      </c>
      <c r="AI1144" s="1">
        <v>3</v>
      </c>
      <c r="AJ1144" s="1">
        <v>1</v>
      </c>
      <c r="AK1144" s="1">
        <v>80</v>
      </c>
      <c r="AL1144" s="1">
        <v>0</v>
      </c>
      <c r="AM1144" s="1">
        <v>10</v>
      </c>
      <c r="AN1144" s="1">
        <v>3</v>
      </c>
      <c r="AO1144" s="1">
        <v>10</v>
      </c>
      <c r="AP1144" s="1">
        <v>7</v>
      </c>
      <c r="AQ1144" s="1">
        <v>1</v>
      </c>
      <c r="AR1144" s="1">
        <v>4</v>
      </c>
    </row>
    <row r="1145" spans="1:44" x14ac:dyDescent="0.25">
      <c r="A1145" s="1" t="s">
        <v>56</v>
      </c>
      <c r="B1145" s="1" t="s">
        <v>91</v>
      </c>
      <c r="C1145" s="1" t="s">
        <v>58</v>
      </c>
      <c r="D1145" s="1" t="s">
        <v>59</v>
      </c>
      <c r="E1145" s="1" t="s">
        <v>48</v>
      </c>
      <c r="F1145" s="1" t="s">
        <v>106</v>
      </c>
      <c r="G1145" s="1" t="s">
        <v>1198</v>
      </c>
      <c r="H1145" s="1">
        <v>1612</v>
      </c>
      <c r="I1145" s="1" t="s">
        <v>62</v>
      </c>
      <c r="J1145" s="1" t="s">
        <v>52</v>
      </c>
      <c r="K1145" s="1" t="s">
        <v>64</v>
      </c>
      <c r="L1145" s="1" t="s">
        <v>56</v>
      </c>
      <c r="M1145" s="1" t="s">
        <v>54</v>
      </c>
      <c r="N1145" s="1">
        <v>2</v>
      </c>
      <c r="O1145" s="1">
        <v>-2</v>
      </c>
      <c r="P1145" s="1">
        <v>0</v>
      </c>
      <c r="Q1145" s="1">
        <v>45</v>
      </c>
      <c r="R1145" s="1">
        <v>0</v>
      </c>
      <c r="S1145" s="1"/>
      <c r="T1145" s="1">
        <v>0</v>
      </c>
      <c r="U1145" s="1">
        <v>1</v>
      </c>
      <c r="V1145" s="1">
        <v>336</v>
      </c>
      <c r="W1145" s="1">
        <v>26</v>
      </c>
      <c r="X1145" s="1" t="s">
        <v>77</v>
      </c>
      <c r="Y1145" s="1">
        <v>1</v>
      </c>
      <c r="Z1145" s="1">
        <v>1</v>
      </c>
      <c r="AA1145" s="1">
        <v>52</v>
      </c>
      <c r="AB1145" s="1">
        <v>2</v>
      </c>
      <c r="AC1145" s="1">
        <v>2</v>
      </c>
      <c r="AD1145" s="1">
        <v>2</v>
      </c>
      <c r="AE1145" s="1">
        <v>4385</v>
      </c>
      <c r="AF1145" s="1">
        <v>24162</v>
      </c>
      <c r="AG1145" s="1">
        <v>1</v>
      </c>
      <c r="AH1145" s="1">
        <v>15</v>
      </c>
      <c r="AI1145" s="1">
        <v>3</v>
      </c>
      <c r="AJ1145" s="1">
        <v>1</v>
      </c>
      <c r="AK1145" s="1">
        <v>80</v>
      </c>
      <c r="AL1145" s="1">
        <v>1</v>
      </c>
      <c r="AM1145" s="1">
        <v>10</v>
      </c>
      <c r="AN1145" s="1">
        <v>3</v>
      </c>
      <c r="AO1145" s="1">
        <v>10</v>
      </c>
      <c r="AP1145" s="1">
        <v>7</v>
      </c>
      <c r="AQ1145" s="1">
        <v>4</v>
      </c>
      <c r="AR1145" s="1">
        <v>5</v>
      </c>
    </row>
    <row r="1146" spans="1:44" x14ac:dyDescent="0.25">
      <c r="A1146" s="1" t="s">
        <v>56</v>
      </c>
      <c r="B1146" s="1" t="s">
        <v>57</v>
      </c>
      <c r="C1146" s="1" t="s">
        <v>69</v>
      </c>
      <c r="D1146" s="1" t="s">
        <v>59</v>
      </c>
      <c r="E1146" s="1" t="s">
        <v>48</v>
      </c>
      <c r="F1146" s="1" t="s">
        <v>66</v>
      </c>
      <c r="G1146" s="1" t="s">
        <v>1224</v>
      </c>
      <c r="H1146" s="1">
        <v>1613</v>
      </c>
      <c r="I1146" s="1" t="s">
        <v>62</v>
      </c>
      <c r="J1146" s="1" t="s">
        <v>52</v>
      </c>
      <c r="K1146" s="1" t="s">
        <v>53</v>
      </c>
      <c r="L1146" s="1" t="s">
        <v>56</v>
      </c>
      <c r="M1146" s="1" t="s">
        <v>54</v>
      </c>
      <c r="N1146" s="1">
        <v>3</v>
      </c>
      <c r="O1146" s="1">
        <v>-2</v>
      </c>
      <c r="P1146" s="1">
        <v>0</v>
      </c>
      <c r="Q1146" s="1">
        <v>31</v>
      </c>
      <c r="R1146" s="1">
        <v>0</v>
      </c>
      <c r="S1146" s="1"/>
      <c r="T1146" s="1">
        <v>0</v>
      </c>
      <c r="U1146" s="1">
        <v>1</v>
      </c>
      <c r="V1146" s="1">
        <v>715</v>
      </c>
      <c r="W1146" s="1">
        <v>2</v>
      </c>
      <c r="X1146" s="1" t="s">
        <v>71</v>
      </c>
      <c r="Y1146" s="1">
        <v>1</v>
      </c>
      <c r="Z1146" s="1">
        <v>4</v>
      </c>
      <c r="AA1146" s="1">
        <v>54</v>
      </c>
      <c r="AB1146" s="1">
        <v>3</v>
      </c>
      <c r="AC1146" s="1">
        <v>2</v>
      </c>
      <c r="AD1146" s="1">
        <v>3</v>
      </c>
      <c r="AE1146" s="1">
        <v>5332</v>
      </c>
      <c r="AF1146" s="1">
        <v>21602</v>
      </c>
      <c r="AG1146" s="1">
        <v>7</v>
      </c>
      <c r="AH1146" s="1">
        <v>13</v>
      </c>
      <c r="AI1146" s="1">
        <v>3</v>
      </c>
      <c r="AJ1146" s="1">
        <v>4</v>
      </c>
      <c r="AK1146" s="1">
        <v>80</v>
      </c>
      <c r="AL1146" s="1">
        <v>0</v>
      </c>
      <c r="AM1146" s="1">
        <v>10</v>
      </c>
      <c r="AN1146" s="1">
        <v>3</v>
      </c>
      <c r="AO1146" s="1">
        <v>5</v>
      </c>
      <c r="AP1146" s="1">
        <v>2</v>
      </c>
      <c r="AQ1146" s="1">
        <v>0</v>
      </c>
      <c r="AR1146" s="1">
        <v>3</v>
      </c>
    </row>
    <row r="1147" spans="1:44" x14ac:dyDescent="0.25">
      <c r="A1147" s="1" t="s">
        <v>56</v>
      </c>
      <c r="B1147" s="1" t="s">
        <v>45</v>
      </c>
      <c r="C1147" s="1" t="s">
        <v>46</v>
      </c>
      <c r="D1147" s="1" t="s">
        <v>59</v>
      </c>
      <c r="E1147" s="1" t="s">
        <v>60</v>
      </c>
      <c r="F1147" s="1" t="s">
        <v>49</v>
      </c>
      <c r="G1147" s="1" t="s">
        <v>1366</v>
      </c>
      <c r="H1147" s="1">
        <v>1614</v>
      </c>
      <c r="I1147" s="1" t="s">
        <v>51</v>
      </c>
      <c r="J1147" s="1" t="s">
        <v>81</v>
      </c>
      <c r="K1147" s="1" t="s">
        <v>64</v>
      </c>
      <c r="L1147" s="1" t="s">
        <v>44</v>
      </c>
      <c r="M1147" s="1" t="s">
        <v>54</v>
      </c>
      <c r="N1147" s="1">
        <v>2</v>
      </c>
      <c r="O1147" s="1">
        <v>-2</v>
      </c>
      <c r="P1147" s="1">
        <v>0</v>
      </c>
      <c r="Q1147" s="1">
        <v>36</v>
      </c>
      <c r="R1147" s="1">
        <v>0</v>
      </c>
      <c r="S1147" s="1"/>
      <c r="T1147" s="1">
        <v>0</v>
      </c>
      <c r="U1147" s="1">
        <v>1</v>
      </c>
      <c r="V1147" s="1">
        <v>559</v>
      </c>
      <c r="W1147" s="1">
        <v>12</v>
      </c>
      <c r="X1147" s="1" t="s">
        <v>71</v>
      </c>
      <c r="Y1147" s="1">
        <v>1</v>
      </c>
      <c r="Z1147" s="1">
        <v>3</v>
      </c>
      <c r="AA1147" s="1">
        <v>76</v>
      </c>
      <c r="AB1147" s="1">
        <v>3</v>
      </c>
      <c r="AC1147" s="1">
        <v>2</v>
      </c>
      <c r="AD1147" s="1">
        <v>3</v>
      </c>
      <c r="AE1147" s="1">
        <v>4663</v>
      </c>
      <c r="AF1147" s="1">
        <v>12421</v>
      </c>
      <c r="AG1147" s="1">
        <v>9</v>
      </c>
      <c r="AH1147" s="1">
        <v>12</v>
      </c>
      <c r="AI1147" s="1">
        <v>3</v>
      </c>
      <c r="AJ1147" s="1">
        <v>2</v>
      </c>
      <c r="AK1147" s="1">
        <v>80</v>
      </c>
      <c r="AL1147" s="1">
        <v>2</v>
      </c>
      <c r="AM1147" s="1">
        <v>7</v>
      </c>
      <c r="AN1147" s="1">
        <v>3</v>
      </c>
      <c r="AO1147" s="1">
        <v>3</v>
      </c>
      <c r="AP1147" s="1">
        <v>2</v>
      </c>
      <c r="AQ1147" s="1">
        <v>1</v>
      </c>
      <c r="AR1147" s="1">
        <v>1</v>
      </c>
    </row>
    <row r="1148" spans="1:44" x14ac:dyDescent="0.25">
      <c r="A1148" s="1" t="s">
        <v>56</v>
      </c>
      <c r="B1148" s="1" t="s">
        <v>57</v>
      </c>
      <c r="C1148" s="1" t="s">
        <v>69</v>
      </c>
      <c r="D1148" s="1" t="s">
        <v>59</v>
      </c>
      <c r="E1148" s="1" t="s">
        <v>60</v>
      </c>
      <c r="F1148" s="1" t="s">
        <v>49</v>
      </c>
      <c r="G1148" s="1" t="s">
        <v>1204</v>
      </c>
      <c r="H1148" s="1">
        <v>1615</v>
      </c>
      <c r="I1148" s="1" t="s">
        <v>62</v>
      </c>
      <c r="J1148" s="1" t="s">
        <v>81</v>
      </c>
      <c r="K1148" s="1" t="s">
        <v>79</v>
      </c>
      <c r="L1148" s="1" t="s">
        <v>56</v>
      </c>
      <c r="M1148" s="1" t="s">
        <v>54</v>
      </c>
      <c r="N1148" s="1">
        <v>3</v>
      </c>
      <c r="O1148" s="1">
        <v>-2</v>
      </c>
      <c r="P1148" s="1">
        <v>0</v>
      </c>
      <c r="Q1148" s="1">
        <v>34</v>
      </c>
      <c r="R1148" s="1">
        <v>0</v>
      </c>
      <c r="S1148" s="1"/>
      <c r="T1148" s="1">
        <v>0</v>
      </c>
      <c r="U1148" s="1">
        <v>1</v>
      </c>
      <c r="V1148" s="1">
        <v>426</v>
      </c>
      <c r="W1148" s="1">
        <v>10</v>
      </c>
      <c r="X1148" s="1" t="s">
        <v>71</v>
      </c>
      <c r="Y1148" s="1">
        <v>1</v>
      </c>
      <c r="Z1148" s="1">
        <v>3</v>
      </c>
      <c r="AA1148" s="1">
        <v>42</v>
      </c>
      <c r="AB1148" s="1">
        <v>4</v>
      </c>
      <c r="AC1148" s="1">
        <v>2</v>
      </c>
      <c r="AD1148" s="1">
        <v>4</v>
      </c>
      <c r="AE1148" s="1">
        <v>4724</v>
      </c>
      <c r="AF1148" s="1">
        <v>17000</v>
      </c>
      <c r="AG1148" s="1">
        <v>1</v>
      </c>
      <c r="AH1148" s="1">
        <v>13</v>
      </c>
      <c r="AI1148" s="1">
        <v>3</v>
      </c>
      <c r="AJ1148" s="1">
        <v>1</v>
      </c>
      <c r="AK1148" s="1">
        <v>80</v>
      </c>
      <c r="AL1148" s="1">
        <v>1</v>
      </c>
      <c r="AM1148" s="1">
        <v>9</v>
      </c>
      <c r="AN1148" s="1">
        <v>3</v>
      </c>
      <c r="AO1148" s="1">
        <v>9</v>
      </c>
      <c r="AP1148" s="1">
        <v>7</v>
      </c>
      <c r="AQ1148" s="1">
        <v>7</v>
      </c>
      <c r="AR1148" s="1">
        <v>2</v>
      </c>
    </row>
    <row r="1149" spans="1:44" x14ac:dyDescent="0.25">
      <c r="A1149" s="1" t="s">
        <v>56</v>
      </c>
      <c r="B1149" s="1" t="s">
        <v>45</v>
      </c>
      <c r="C1149" s="1" t="s">
        <v>58</v>
      </c>
      <c r="D1149" s="1" t="s">
        <v>59</v>
      </c>
      <c r="E1149" s="1" t="s">
        <v>60</v>
      </c>
      <c r="F1149" s="1" t="s">
        <v>49</v>
      </c>
      <c r="G1149" s="1" t="s">
        <v>1124</v>
      </c>
      <c r="H1149" s="1">
        <v>1617</v>
      </c>
      <c r="I1149" s="1" t="s">
        <v>51</v>
      </c>
      <c r="J1149" s="1" t="s">
        <v>68</v>
      </c>
      <c r="K1149" s="1" t="s">
        <v>64</v>
      </c>
      <c r="L1149" s="1" t="s">
        <v>56</v>
      </c>
      <c r="M1149" s="1" t="s">
        <v>54</v>
      </c>
      <c r="N1149" s="1">
        <v>3</v>
      </c>
      <c r="O1149" s="1">
        <v>-2</v>
      </c>
      <c r="P1149" s="1">
        <v>0</v>
      </c>
      <c r="Q1149" s="1">
        <v>49</v>
      </c>
      <c r="R1149" s="1">
        <v>0</v>
      </c>
      <c r="S1149" s="1"/>
      <c r="T1149" s="1">
        <v>0</v>
      </c>
      <c r="U1149" s="1">
        <v>1</v>
      </c>
      <c r="V1149" s="1">
        <v>722</v>
      </c>
      <c r="W1149" s="1">
        <v>25</v>
      </c>
      <c r="X1149" s="1" t="s">
        <v>71</v>
      </c>
      <c r="Y1149" s="1">
        <v>1</v>
      </c>
      <c r="Z1149" s="1">
        <v>3</v>
      </c>
      <c r="AA1149" s="1">
        <v>84</v>
      </c>
      <c r="AB1149" s="1">
        <v>3</v>
      </c>
      <c r="AC1149" s="1">
        <v>1</v>
      </c>
      <c r="AD1149" s="1">
        <v>3</v>
      </c>
      <c r="AE1149" s="1">
        <v>3211</v>
      </c>
      <c r="AF1149" s="1">
        <v>22102</v>
      </c>
      <c r="AG1149" s="1">
        <v>1</v>
      </c>
      <c r="AH1149" s="1">
        <v>14</v>
      </c>
      <c r="AI1149" s="1">
        <v>3</v>
      </c>
      <c r="AJ1149" s="1">
        <v>4</v>
      </c>
      <c r="AK1149" s="1">
        <v>80</v>
      </c>
      <c r="AL1149" s="1">
        <v>1</v>
      </c>
      <c r="AM1149" s="1">
        <v>10</v>
      </c>
      <c r="AN1149" s="1">
        <v>2</v>
      </c>
      <c r="AO1149" s="1">
        <v>9</v>
      </c>
      <c r="AP1149" s="1">
        <v>6</v>
      </c>
      <c r="AQ1149" s="1">
        <v>1</v>
      </c>
      <c r="AR1149" s="1">
        <v>4</v>
      </c>
    </row>
    <row r="1150" spans="1:44" x14ac:dyDescent="0.25">
      <c r="A1150" s="1" t="s">
        <v>56</v>
      </c>
      <c r="B1150" s="1" t="s">
        <v>45</v>
      </c>
      <c r="C1150" s="1" t="s">
        <v>46</v>
      </c>
      <c r="D1150" s="1" t="s">
        <v>59</v>
      </c>
      <c r="E1150" s="1" t="s">
        <v>60</v>
      </c>
      <c r="F1150" s="1" t="s">
        <v>72</v>
      </c>
      <c r="G1150" s="1" t="s">
        <v>1286</v>
      </c>
      <c r="H1150" s="1">
        <v>1618</v>
      </c>
      <c r="I1150" s="1" t="s">
        <v>62</v>
      </c>
      <c r="J1150" s="1" t="s">
        <v>81</v>
      </c>
      <c r="K1150" s="1" t="s">
        <v>64</v>
      </c>
      <c r="L1150" s="1" t="s">
        <v>56</v>
      </c>
      <c r="M1150" s="1" t="s">
        <v>54</v>
      </c>
      <c r="N1150" s="1">
        <v>3</v>
      </c>
      <c r="O1150" s="1">
        <v>-2</v>
      </c>
      <c r="P1150" s="1">
        <v>0</v>
      </c>
      <c r="Q1150" s="1">
        <v>39</v>
      </c>
      <c r="R1150" s="1">
        <v>0</v>
      </c>
      <c r="S1150" s="1"/>
      <c r="T1150" s="1">
        <v>0</v>
      </c>
      <c r="U1150" s="1">
        <v>1</v>
      </c>
      <c r="V1150" s="1">
        <v>1387</v>
      </c>
      <c r="W1150" s="1">
        <v>10</v>
      </c>
      <c r="X1150" s="1" t="s">
        <v>134</v>
      </c>
      <c r="Y1150" s="1">
        <v>1</v>
      </c>
      <c r="Z1150" s="1">
        <v>2</v>
      </c>
      <c r="AA1150" s="1">
        <v>76</v>
      </c>
      <c r="AB1150" s="1">
        <v>3</v>
      </c>
      <c r="AC1150" s="1">
        <v>2</v>
      </c>
      <c r="AD1150" s="1">
        <v>1</v>
      </c>
      <c r="AE1150" s="1">
        <v>5377</v>
      </c>
      <c r="AF1150" s="1">
        <v>3835</v>
      </c>
      <c r="AG1150" s="1">
        <v>2</v>
      </c>
      <c r="AH1150" s="1">
        <v>13</v>
      </c>
      <c r="AI1150" s="1">
        <v>3</v>
      </c>
      <c r="AJ1150" s="1">
        <v>4</v>
      </c>
      <c r="AK1150" s="1">
        <v>80</v>
      </c>
      <c r="AL1150" s="1">
        <v>3</v>
      </c>
      <c r="AM1150" s="1">
        <v>10</v>
      </c>
      <c r="AN1150" s="1">
        <v>3</v>
      </c>
      <c r="AO1150" s="1">
        <v>7</v>
      </c>
      <c r="AP1150" s="1">
        <v>7</v>
      </c>
      <c r="AQ1150" s="1">
        <v>7</v>
      </c>
      <c r="AR1150" s="1">
        <v>7</v>
      </c>
    </row>
    <row r="1151" spans="1:44" x14ac:dyDescent="0.25">
      <c r="A1151" s="1" t="s">
        <v>56</v>
      </c>
      <c r="B1151" s="1" t="s">
        <v>45</v>
      </c>
      <c r="C1151" s="1" t="s">
        <v>69</v>
      </c>
      <c r="D1151" s="1" t="s">
        <v>59</v>
      </c>
      <c r="E1151" s="1" t="s">
        <v>60</v>
      </c>
      <c r="F1151" s="1" t="s">
        <v>66</v>
      </c>
      <c r="G1151" s="1" t="s">
        <v>1242</v>
      </c>
      <c r="H1151" s="1">
        <v>1619</v>
      </c>
      <c r="I1151" s="1" t="s">
        <v>62</v>
      </c>
      <c r="J1151" s="1" t="s">
        <v>68</v>
      </c>
      <c r="K1151" s="1" t="s">
        <v>79</v>
      </c>
      <c r="L1151" s="1" t="s">
        <v>56</v>
      </c>
      <c r="M1151" s="1" t="s">
        <v>54</v>
      </c>
      <c r="N1151" s="1">
        <v>3</v>
      </c>
      <c r="O1151" s="1">
        <v>-2</v>
      </c>
      <c r="P1151" s="1">
        <v>0</v>
      </c>
      <c r="Q1151" s="1">
        <v>27</v>
      </c>
      <c r="R1151" s="1">
        <v>0</v>
      </c>
      <c r="S1151" s="1"/>
      <c r="T1151" s="1">
        <v>0</v>
      </c>
      <c r="U1151" s="1">
        <v>1</v>
      </c>
      <c r="V1151" s="1">
        <v>1302</v>
      </c>
      <c r="W1151" s="1">
        <v>19</v>
      </c>
      <c r="X1151" s="1" t="s">
        <v>77</v>
      </c>
      <c r="Y1151" s="1">
        <v>1</v>
      </c>
      <c r="Z1151" s="1">
        <v>4</v>
      </c>
      <c r="AA1151" s="1">
        <v>67</v>
      </c>
      <c r="AB1151" s="1">
        <v>2</v>
      </c>
      <c r="AC1151" s="1">
        <v>1</v>
      </c>
      <c r="AD1151" s="1">
        <v>3</v>
      </c>
      <c r="AE1151" s="1">
        <v>4066</v>
      </c>
      <c r="AF1151" s="1">
        <v>16290</v>
      </c>
      <c r="AG1151" s="1">
        <v>1</v>
      </c>
      <c r="AH1151" s="1">
        <v>11</v>
      </c>
      <c r="AI1151" s="1">
        <v>3</v>
      </c>
      <c r="AJ1151" s="1">
        <v>1</v>
      </c>
      <c r="AK1151" s="1">
        <v>80</v>
      </c>
      <c r="AL1151" s="1">
        <v>2</v>
      </c>
      <c r="AM1151" s="1">
        <v>7</v>
      </c>
      <c r="AN1151" s="1">
        <v>3</v>
      </c>
      <c r="AO1151" s="1">
        <v>7</v>
      </c>
      <c r="AP1151" s="1">
        <v>7</v>
      </c>
      <c r="AQ1151" s="1">
        <v>0</v>
      </c>
      <c r="AR1151" s="1">
        <v>7</v>
      </c>
    </row>
    <row r="1152" spans="1:44" x14ac:dyDescent="0.25">
      <c r="A1152" s="1" t="s">
        <v>56</v>
      </c>
      <c r="B1152" s="1" t="s">
        <v>45</v>
      </c>
      <c r="C1152" s="1" t="s">
        <v>46</v>
      </c>
      <c r="D1152" s="1" t="s">
        <v>59</v>
      </c>
      <c r="E1152" s="1" t="s">
        <v>60</v>
      </c>
      <c r="F1152" s="1" t="s">
        <v>49</v>
      </c>
      <c r="G1152" s="1" t="s">
        <v>1251</v>
      </c>
      <c r="H1152" s="1">
        <v>1621</v>
      </c>
      <c r="I1152" s="1" t="s">
        <v>62</v>
      </c>
      <c r="J1152" s="1" t="s">
        <v>63</v>
      </c>
      <c r="K1152" s="1" t="s">
        <v>64</v>
      </c>
      <c r="L1152" s="1" t="s">
        <v>56</v>
      </c>
      <c r="M1152" s="1" t="s">
        <v>54</v>
      </c>
      <c r="N1152" s="1">
        <v>2</v>
      </c>
      <c r="O1152" s="1">
        <v>-2</v>
      </c>
      <c r="P1152" s="1">
        <v>0</v>
      </c>
      <c r="Q1152" s="1">
        <v>35</v>
      </c>
      <c r="R1152" s="1">
        <v>0</v>
      </c>
      <c r="S1152" s="1"/>
      <c r="T1152" s="1">
        <v>0</v>
      </c>
      <c r="U1152" s="1">
        <v>1</v>
      </c>
      <c r="V1152" s="1">
        <v>819</v>
      </c>
      <c r="W1152" s="1">
        <v>18</v>
      </c>
      <c r="X1152" s="1" t="s">
        <v>134</v>
      </c>
      <c r="Y1152" s="1">
        <v>1</v>
      </c>
      <c r="Z1152" s="1">
        <v>2</v>
      </c>
      <c r="AA1152" s="1">
        <v>48</v>
      </c>
      <c r="AB1152" s="1">
        <v>4</v>
      </c>
      <c r="AC1152" s="1">
        <v>2</v>
      </c>
      <c r="AD1152" s="1">
        <v>3</v>
      </c>
      <c r="AE1152" s="1">
        <v>5208</v>
      </c>
      <c r="AF1152" s="1">
        <v>26312</v>
      </c>
      <c r="AG1152" s="1">
        <v>1</v>
      </c>
      <c r="AH1152" s="1">
        <v>11</v>
      </c>
      <c r="AI1152" s="1">
        <v>3</v>
      </c>
      <c r="AJ1152" s="1">
        <v>4</v>
      </c>
      <c r="AK1152" s="1">
        <v>80</v>
      </c>
      <c r="AL1152" s="1">
        <v>0</v>
      </c>
      <c r="AM1152" s="1">
        <v>16</v>
      </c>
      <c r="AN1152" s="1">
        <v>3</v>
      </c>
      <c r="AO1152" s="1">
        <v>16</v>
      </c>
      <c r="AP1152" s="1">
        <v>15</v>
      </c>
      <c r="AQ1152" s="1">
        <v>1</v>
      </c>
      <c r="AR1152" s="1">
        <v>10</v>
      </c>
    </row>
    <row r="1153" spans="1:44" x14ac:dyDescent="0.25">
      <c r="A1153" s="1" t="s">
        <v>56</v>
      </c>
      <c r="B1153" s="1" t="s">
        <v>45</v>
      </c>
      <c r="C1153" s="1" t="s">
        <v>69</v>
      </c>
      <c r="D1153" s="1" t="s">
        <v>59</v>
      </c>
      <c r="E1153" s="1" t="s">
        <v>60</v>
      </c>
      <c r="F1153" s="1" t="s">
        <v>72</v>
      </c>
      <c r="G1153" s="1" t="s">
        <v>1429</v>
      </c>
      <c r="H1153" s="1">
        <v>1622</v>
      </c>
      <c r="I1153" s="1" t="s">
        <v>51</v>
      </c>
      <c r="J1153" s="1" t="s">
        <v>81</v>
      </c>
      <c r="K1153" s="1" t="s">
        <v>79</v>
      </c>
      <c r="L1153" s="1" t="s">
        <v>56</v>
      </c>
      <c r="M1153" s="1" t="s">
        <v>54</v>
      </c>
      <c r="N1153" s="1">
        <v>5</v>
      </c>
      <c r="O1153" s="1">
        <v>-2</v>
      </c>
      <c r="P1153" s="1">
        <v>0</v>
      </c>
      <c r="Q1153" s="1">
        <v>28</v>
      </c>
      <c r="R1153" s="1">
        <v>0</v>
      </c>
      <c r="S1153" s="1"/>
      <c r="T1153" s="1">
        <v>0</v>
      </c>
      <c r="U1153" s="1">
        <v>1</v>
      </c>
      <c r="V1153" s="1">
        <v>580</v>
      </c>
      <c r="W1153" s="1">
        <v>27</v>
      </c>
      <c r="X1153" s="1" t="s">
        <v>77</v>
      </c>
      <c r="Y1153" s="1">
        <v>1</v>
      </c>
      <c r="Z1153" s="1">
        <v>2</v>
      </c>
      <c r="AA1153" s="1">
        <v>39</v>
      </c>
      <c r="AB1153" s="1">
        <v>1</v>
      </c>
      <c r="AC1153" s="1">
        <v>2</v>
      </c>
      <c r="AD1153" s="1">
        <v>1</v>
      </c>
      <c r="AE1153" s="1">
        <v>4877</v>
      </c>
      <c r="AF1153" s="1">
        <v>20460</v>
      </c>
      <c r="AG1153" s="1">
        <v>0</v>
      </c>
      <c r="AH1153" s="1">
        <v>21</v>
      </c>
      <c r="AI1153" s="1">
        <v>4</v>
      </c>
      <c r="AJ1153" s="1">
        <v>2</v>
      </c>
      <c r="AK1153" s="1">
        <v>80</v>
      </c>
      <c r="AL1153" s="1">
        <v>1</v>
      </c>
      <c r="AM1153" s="1">
        <v>6</v>
      </c>
      <c r="AN1153" s="1">
        <v>2</v>
      </c>
      <c r="AO1153" s="1">
        <v>5</v>
      </c>
      <c r="AP1153" s="1">
        <v>3</v>
      </c>
      <c r="AQ1153" s="1">
        <v>0</v>
      </c>
      <c r="AR1153" s="1">
        <v>0</v>
      </c>
    </row>
    <row r="1154" spans="1:44" x14ac:dyDescent="0.25">
      <c r="A1154" s="1" t="s">
        <v>56</v>
      </c>
      <c r="B1154" s="1" t="s">
        <v>45</v>
      </c>
      <c r="C1154" s="1" t="s">
        <v>92</v>
      </c>
      <c r="D1154" s="1" t="s">
        <v>59</v>
      </c>
      <c r="E1154" s="1" t="s">
        <v>60</v>
      </c>
      <c r="F1154" s="1" t="s">
        <v>72</v>
      </c>
      <c r="G1154" s="1" t="s">
        <v>1303</v>
      </c>
      <c r="H1154" s="1">
        <v>1623</v>
      </c>
      <c r="I1154" s="1" t="s">
        <v>62</v>
      </c>
      <c r="J1154" s="1" t="s">
        <v>63</v>
      </c>
      <c r="K1154" s="1" t="s">
        <v>53</v>
      </c>
      <c r="L1154" s="1" t="s">
        <v>56</v>
      </c>
      <c r="M1154" s="1" t="s">
        <v>54</v>
      </c>
      <c r="N1154" s="1">
        <v>2</v>
      </c>
      <c r="O1154" s="1">
        <v>-2</v>
      </c>
      <c r="P1154" s="1">
        <v>0</v>
      </c>
      <c r="Q1154" s="1">
        <v>21</v>
      </c>
      <c r="R1154" s="1">
        <v>0</v>
      </c>
      <c r="S1154" s="1"/>
      <c r="T1154" s="1">
        <v>0</v>
      </c>
      <c r="U1154" s="1">
        <v>1</v>
      </c>
      <c r="V1154" s="1">
        <v>546</v>
      </c>
      <c r="W1154" s="1">
        <v>5</v>
      </c>
      <c r="X1154" s="1" t="s">
        <v>65</v>
      </c>
      <c r="Y1154" s="1">
        <v>1</v>
      </c>
      <c r="Z1154" s="1">
        <v>3</v>
      </c>
      <c r="AA1154" s="1">
        <v>97</v>
      </c>
      <c r="AB1154" s="1">
        <v>3</v>
      </c>
      <c r="AC1154" s="1">
        <v>1</v>
      </c>
      <c r="AD1154" s="1">
        <v>4</v>
      </c>
      <c r="AE1154" s="1">
        <v>3117</v>
      </c>
      <c r="AF1154" s="1">
        <v>26009</v>
      </c>
      <c r="AG1154" s="1">
        <v>1</v>
      </c>
      <c r="AH1154" s="1">
        <v>18</v>
      </c>
      <c r="AI1154" s="1">
        <v>3</v>
      </c>
      <c r="AJ1154" s="1">
        <v>3</v>
      </c>
      <c r="AK1154" s="1">
        <v>80</v>
      </c>
      <c r="AL1154" s="1">
        <v>0</v>
      </c>
      <c r="AM1154" s="1">
        <v>3</v>
      </c>
      <c r="AN1154" s="1">
        <v>3</v>
      </c>
      <c r="AO1154" s="1">
        <v>2</v>
      </c>
      <c r="AP1154" s="1">
        <v>2</v>
      </c>
      <c r="AQ1154" s="1">
        <v>2</v>
      </c>
      <c r="AR1154" s="1">
        <v>2</v>
      </c>
    </row>
    <row r="1155" spans="1:44" x14ac:dyDescent="0.25">
      <c r="A1155" s="1" t="s">
        <v>44</v>
      </c>
      <c r="B1155" s="1" t="s">
        <v>57</v>
      </c>
      <c r="C1155" s="1" t="s">
        <v>92</v>
      </c>
      <c r="D1155" s="1" t="s">
        <v>47</v>
      </c>
      <c r="E1155" s="1" t="s">
        <v>48</v>
      </c>
      <c r="F1155" s="1" t="s">
        <v>72</v>
      </c>
      <c r="G1155" s="1" t="s">
        <v>1522</v>
      </c>
      <c r="H1155" s="1">
        <v>1624</v>
      </c>
      <c r="I1155" s="1" t="s">
        <v>51</v>
      </c>
      <c r="J1155" s="1" t="s">
        <v>99</v>
      </c>
      <c r="K1155" s="1" t="s">
        <v>53</v>
      </c>
      <c r="L1155" s="1" t="s">
        <v>44</v>
      </c>
      <c r="M1155" s="1" t="s">
        <v>54</v>
      </c>
      <c r="N1155" s="1">
        <v>2</v>
      </c>
      <c r="O1155" s="1">
        <v>-2</v>
      </c>
      <c r="P1155" s="1">
        <v>0</v>
      </c>
      <c r="Q1155" s="1">
        <v>18</v>
      </c>
      <c r="R1155" s="1">
        <v>1</v>
      </c>
      <c r="S1155" s="1">
        <v>1</v>
      </c>
      <c r="T1155" s="1">
        <v>1</v>
      </c>
      <c r="U1155" s="1">
        <v>0</v>
      </c>
      <c r="V1155" s="1">
        <v>544</v>
      </c>
      <c r="W1155" s="1">
        <v>3</v>
      </c>
      <c r="X1155" s="1" t="s">
        <v>55</v>
      </c>
      <c r="Y1155" s="1">
        <v>1</v>
      </c>
      <c r="Z1155" s="1">
        <v>2</v>
      </c>
      <c r="AA1155" s="1">
        <v>70</v>
      </c>
      <c r="AB1155" s="1">
        <v>3</v>
      </c>
      <c r="AC1155" s="1">
        <v>1</v>
      </c>
      <c r="AD1155" s="1">
        <v>4</v>
      </c>
      <c r="AE1155" s="1">
        <v>1569</v>
      </c>
      <c r="AF1155" s="1">
        <v>18420</v>
      </c>
      <c r="AG1155" s="1">
        <v>1</v>
      </c>
      <c r="AH1155" s="1">
        <v>12</v>
      </c>
      <c r="AI1155" s="1">
        <v>3</v>
      </c>
      <c r="AJ1155" s="1">
        <v>3</v>
      </c>
      <c r="AK1155" s="1">
        <v>80</v>
      </c>
      <c r="AL1155" s="1">
        <v>0</v>
      </c>
      <c r="AM1155" s="1">
        <v>0</v>
      </c>
      <c r="AN1155" s="1">
        <v>4</v>
      </c>
      <c r="AO1155" s="1">
        <v>0</v>
      </c>
      <c r="AP1155" s="1">
        <v>0</v>
      </c>
      <c r="AQ1155" s="1">
        <v>0</v>
      </c>
      <c r="AR1155" s="1">
        <v>0</v>
      </c>
    </row>
    <row r="1156" spans="1:44" x14ac:dyDescent="0.25">
      <c r="A1156" s="1" t="s">
        <v>56</v>
      </c>
      <c r="B1156" s="1" t="s">
        <v>45</v>
      </c>
      <c r="C1156" s="1" t="s">
        <v>58</v>
      </c>
      <c r="D1156" s="1" t="s">
        <v>59</v>
      </c>
      <c r="E1156" s="1" t="s">
        <v>161</v>
      </c>
      <c r="F1156" s="1" t="s">
        <v>49</v>
      </c>
      <c r="G1156" s="1" t="s">
        <v>1104</v>
      </c>
      <c r="H1156" s="1">
        <v>1625</v>
      </c>
      <c r="I1156" s="1" t="s">
        <v>51</v>
      </c>
      <c r="J1156" s="1" t="s">
        <v>95</v>
      </c>
      <c r="K1156" s="1" t="s">
        <v>64</v>
      </c>
      <c r="L1156" s="1" t="s">
        <v>56</v>
      </c>
      <c r="M1156" s="1" t="s">
        <v>54</v>
      </c>
      <c r="N1156" s="1">
        <v>2</v>
      </c>
      <c r="O1156" s="1">
        <v>-2</v>
      </c>
      <c r="P1156" s="1">
        <v>0</v>
      </c>
      <c r="Q1156" s="1">
        <v>47</v>
      </c>
      <c r="R1156" s="1">
        <v>0</v>
      </c>
      <c r="S1156" s="1"/>
      <c r="T1156" s="1">
        <v>0</v>
      </c>
      <c r="U1156" s="1">
        <v>1</v>
      </c>
      <c r="V1156" s="1">
        <v>1176</v>
      </c>
      <c r="W1156" s="1">
        <v>26</v>
      </c>
      <c r="X1156" s="1" t="s">
        <v>71</v>
      </c>
      <c r="Y1156" s="1">
        <v>1</v>
      </c>
      <c r="Z1156" s="1">
        <v>4</v>
      </c>
      <c r="AA1156" s="1">
        <v>98</v>
      </c>
      <c r="AB1156" s="1">
        <v>3</v>
      </c>
      <c r="AC1156" s="1">
        <v>5</v>
      </c>
      <c r="AD1156" s="1">
        <v>3</v>
      </c>
      <c r="AE1156" s="1">
        <v>19658</v>
      </c>
      <c r="AF1156" s="1">
        <v>5220</v>
      </c>
      <c r="AG1156" s="1">
        <v>3</v>
      </c>
      <c r="AH1156" s="1">
        <v>11</v>
      </c>
      <c r="AI1156" s="1">
        <v>3</v>
      </c>
      <c r="AJ1156" s="1">
        <v>3</v>
      </c>
      <c r="AK1156" s="1">
        <v>80</v>
      </c>
      <c r="AL1156" s="1">
        <v>1</v>
      </c>
      <c r="AM1156" s="1">
        <v>27</v>
      </c>
      <c r="AN1156" s="1">
        <v>3</v>
      </c>
      <c r="AO1156" s="1">
        <v>5</v>
      </c>
      <c r="AP1156" s="1">
        <v>2</v>
      </c>
      <c r="AQ1156" s="1">
        <v>1</v>
      </c>
      <c r="AR1156" s="1">
        <v>0</v>
      </c>
    </row>
    <row r="1157" spans="1:44" x14ac:dyDescent="0.25">
      <c r="A1157" s="1" t="s">
        <v>56</v>
      </c>
      <c r="B1157" s="1" t="s">
        <v>45</v>
      </c>
      <c r="C1157" s="1" t="s">
        <v>46</v>
      </c>
      <c r="D1157" s="1" t="s">
        <v>59</v>
      </c>
      <c r="E1157" s="1" t="s">
        <v>60</v>
      </c>
      <c r="F1157" s="1" t="s">
        <v>72</v>
      </c>
      <c r="G1157" s="1" t="s">
        <v>1234</v>
      </c>
      <c r="H1157" s="1">
        <v>1627</v>
      </c>
      <c r="I1157" s="1" t="s">
        <v>62</v>
      </c>
      <c r="J1157" s="1" t="s">
        <v>68</v>
      </c>
      <c r="K1157" s="1" t="s">
        <v>79</v>
      </c>
      <c r="L1157" s="1" t="s">
        <v>56</v>
      </c>
      <c r="M1157" s="1" t="s">
        <v>54</v>
      </c>
      <c r="N1157" s="1">
        <v>3</v>
      </c>
      <c r="O1157" s="1">
        <v>-2</v>
      </c>
      <c r="P1157" s="1">
        <v>0</v>
      </c>
      <c r="Q1157" s="1">
        <v>39</v>
      </c>
      <c r="R1157" s="1">
        <v>0</v>
      </c>
      <c r="S1157" s="1"/>
      <c r="T1157" s="1">
        <v>0</v>
      </c>
      <c r="U1157" s="1">
        <v>1</v>
      </c>
      <c r="V1157" s="1">
        <v>170</v>
      </c>
      <c r="W1157" s="1">
        <v>3</v>
      </c>
      <c r="X1157" s="1" t="s">
        <v>55</v>
      </c>
      <c r="Y1157" s="1">
        <v>1</v>
      </c>
      <c r="Z1157" s="1">
        <v>3</v>
      </c>
      <c r="AA1157" s="1">
        <v>76</v>
      </c>
      <c r="AB1157" s="1">
        <v>2</v>
      </c>
      <c r="AC1157" s="1">
        <v>2</v>
      </c>
      <c r="AD1157" s="1">
        <v>3</v>
      </c>
      <c r="AE1157" s="1">
        <v>3069</v>
      </c>
      <c r="AF1157" s="1">
        <v>10302</v>
      </c>
      <c r="AG1157" s="1">
        <v>0</v>
      </c>
      <c r="AH1157" s="1">
        <v>15</v>
      </c>
      <c r="AI1157" s="1">
        <v>3</v>
      </c>
      <c r="AJ1157" s="1">
        <v>4</v>
      </c>
      <c r="AK1157" s="1">
        <v>80</v>
      </c>
      <c r="AL1157" s="1">
        <v>1</v>
      </c>
      <c r="AM1157" s="1">
        <v>11</v>
      </c>
      <c r="AN1157" s="1">
        <v>3</v>
      </c>
      <c r="AO1157" s="1">
        <v>10</v>
      </c>
      <c r="AP1157" s="1">
        <v>8</v>
      </c>
      <c r="AQ1157" s="1">
        <v>0</v>
      </c>
      <c r="AR1157" s="1">
        <v>7</v>
      </c>
    </row>
    <row r="1158" spans="1:44" x14ac:dyDescent="0.25">
      <c r="A1158" s="1" t="s">
        <v>56</v>
      </c>
      <c r="B1158" s="1" t="s">
        <v>45</v>
      </c>
      <c r="C1158" s="1" t="s">
        <v>46</v>
      </c>
      <c r="D1158" s="1" t="s">
        <v>59</v>
      </c>
      <c r="E1158" s="1" t="s">
        <v>60</v>
      </c>
      <c r="F1158" s="1" t="s">
        <v>49</v>
      </c>
      <c r="G1158" s="1" t="s">
        <v>1132</v>
      </c>
      <c r="H1158" s="1">
        <v>1628</v>
      </c>
      <c r="I1158" s="1" t="s">
        <v>51</v>
      </c>
      <c r="J1158" s="1" t="s">
        <v>81</v>
      </c>
      <c r="K1158" s="1" t="s">
        <v>64</v>
      </c>
      <c r="L1158" s="1" t="s">
        <v>56</v>
      </c>
      <c r="M1158" s="1" t="s">
        <v>54</v>
      </c>
      <c r="N1158" s="1">
        <v>2</v>
      </c>
      <c r="O1158" s="1">
        <v>-2</v>
      </c>
      <c r="P1158" s="1">
        <v>0</v>
      </c>
      <c r="Q1158" s="1">
        <v>40</v>
      </c>
      <c r="R1158" s="1">
        <v>0</v>
      </c>
      <c r="S1158" s="1"/>
      <c r="T1158" s="1">
        <v>0</v>
      </c>
      <c r="U1158" s="1">
        <v>1</v>
      </c>
      <c r="V1158" s="1">
        <v>884</v>
      </c>
      <c r="W1158" s="1">
        <v>15</v>
      </c>
      <c r="X1158" s="1" t="s">
        <v>77</v>
      </c>
      <c r="Y1158" s="1">
        <v>1</v>
      </c>
      <c r="Z1158" s="1">
        <v>1</v>
      </c>
      <c r="AA1158" s="1">
        <v>80</v>
      </c>
      <c r="AB1158" s="1">
        <v>2</v>
      </c>
      <c r="AC1158" s="1">
        <v>3</v>
      </c>
      <c r="AD1158" s="1">
        <v>3</v>
      </c>
      <c r="AE1158" s="1">
        <v>10435</v>
      </c>
      <c r="AF1158" s="1">
        <v>25800</v>
      </c>
      <c r="AG1158" s="1">
        <v>1</v>
      </c>
      <c r="AH1158" s="1">
        <v>13</v>
      </c>
      <c r="AI1158" s="1">
        <v>3</v>
      </c>
      <c r="AJ1158" s="1">
        <v>4</v>
      </c>
      <c r="AK1158" s="1">
        <v>80</v>
      </c>
      <c r="AL1158" s="1">
        <v>2</v>
      </c>
      <c r="AM1158" s="1">
        <v>18</v>
      </c>
      <c r="AN1158" s="1">
        <v>3</v>
      </c>
      <c r="AO1158" s="1">
        <v>18</v>
      </c>
      <c r="AP1158" s="1">
        <v>15</v>
      </c>
      <c r="AQ1158" s="1">
        <v>14</v>
      </c>
      <c r="AR1158" s="1">
        <v>12</v>
      </c>
    </row>
    <row r="1159" spans="1:44" x14ac:dyDescent="0.25">
      <c r="A1159" s="1" t="s">
        <v>56</v>
      </c>
      <c r="B1159" s="1" t="s">
        <v>91</v>
      </c>
      <c r="C1159" s="1" t="s">
        <v>46</v>
      </c>
      <c r="D1159" s="1" t="s">
        <v>59</v>
      </c>
      <c r="E1159" s="1" t="s">
        <v>60</v>
      </c>
      <c r="F1159" s="1" t="s">
        <v>49</v>
      </c>
      <c r="G1159" s="1" t="s">
        <v>1086</v>
      </c>
      <c r="H1159" s="1">
        <v>1630</v>
      </c>
      <c r="I1159" s="1" t="s">
        <v>51</v>
      </c>
      <c r="J1159" s="1" t="s">
        <v>83</v>
      </c>
      <c r="K1159" s="1" t="s">
        <v>64</v>
      </c>
      <c r="L1159" s="1" t="s">
        <v>56</v>
      </c>
      <c r="M1159" s="1" t="s">
        <v>54</v>
      </c>
      <c r="N1159" s="1">
        <v>5</v>
      </c>
      <c r="O1159" s="1">
        <v>-2</v>
      </c>
      <c r="P1159" s="1">
        <v>0</v>
      </c>
      <c r="Q1159" s="1">
        <v>35</v>
      </c>
      <c r="R1159" s="1">
        <v>0</v>
      </c>
      <c r="S1159" s="1"/>
      <c r="T1159" s="1">
        <v>0</v>
      </c>
      <c r="U1159" s="1">
        <v>1</v>
      </c>
      <c r="V1159" s="1">
        <v>208</v>
      </c>
      <c r="W1159" s="1">
        <v>8</v>
      </c>
      <c r="X1159" s="1" t="s">
        <v>71</v>
      </c>
      <c r="Y1159" s="1">
        <v>1</v>
      </c>
      <c r="Z1159" s="1">
        <v>3</v>
      </c>
      <c r="AA1159" s="1">
        <v>52</v>
      </c>
      <c r="AB1159" s="1">
        <v>3</v>
      </c>
      <c r="AC1159" s="1">
        <v>2</v>
      </c>
      <c r="AD1159" s="1">
        <v>3</v>
      </c>
      <c r="AE1159" s="1">
        <v>4148</v>
      </c>
      <c r="AF1159" s="1">
        <v>12250</v>
      </c>
      <c r="AG1159" s="1">
        <v>1</v>
      </c>
      <c r="AH1159" s="1">
        <v>12</v>
      </c>
      <c r="AI1159" s="1">
        <v>3</v>
      </c>
      <c r="AJ1159" s="1">
        <v>4</v>
      </c>
      <c r="AK1159" s="1">
        <v>80</v>
      </c>
      <c r="AL1159" s="1">
        <v>1</v>
      </c>
      <c r="AM1159" s="1">
        <v>15</v>
      </c>
      <c r="AN1159" s="1">
        <v>3</v>
      </c>
      <c r="AO1159" s="1">
        <v>14</v>
      </c>
      <c r="AP1159" s="1">
        <v>11</v>
      </c>
      <c r="AQ1159" s="1">
        <v>2</v>
      </c>
      <c r="AR1159" s="1">
        <v>9</v>
      </c>
    </row>
    <row r="1160" spans="1:44" x14ac:dyDescent="0.25">
      <c r="A1160" s="1" t="s">
        <v>56</v>
      </c>
      <c r="B1160" s="1" t="s">
        <v>45</v>
      </c>
      <c r="C1160" s="1" t="s">
        <v>46</v>
      </c>
      <c r="D1160" s="1" t="s">
        <v>59</v>
      </c>
      <c r="E1160" s="1" t="s">
        <v>60</v>
      </c>
      <c r="F1160" s="1" t="s">
        <v>49</v>
      </c>
      <c r="G1160" s="1" t="s">
        <v>1289</v>
      </c>
      <c r="H1160" s="1">
        <v>1631</v>
      </c>
      <c r="I1160" s="1" t="s">
        <v>62</v>
      </c>
      <c r="J1160" s="1" t="s">
        <v>81</v>
      </c>
      <c r="K1160" s="1" t="s">
        <v>64</v>
      </c>
      <c r="L1160" s="1" t="s">
        <v>56</v>
      </c>
      <c r="M1160" s="1" t="s">
        <v>54</v>
      </c>
      <c r="N1160" s="1">
        <v>2</v>
      </c>
      <c r="O1160" s="1">
        <v>-2</v>
      </c>
      <c r="P1160" s="1">
        <v>0</v>
      </c>
      <c r="Q1160" s="1">
        <v>37</v>
      </c>
      <c r="R1160" s="1">
        <v>0</v>
      </c>
      <c r="S1160" s="1"/>
      <c r="T1160" s="1">
        <v>0</v>
      </c>
      <c r="U1160" s="1">
        <v>1</v>
      </c>
      <c r="V1160" s="1">
        <v>671</v>
      </c>
      <c r="W1160" s="1">
        <v>19</v>
      </c>
      <c r="X1160" s="1" t="s">
        <v>77</v>
      </c>
      <c r="Y1160" s="1">
        <v>1</v>
      </c>
      <c r="Z1160" s="1">
        <v>3</v>
      </c>
      <c r="AA1160" s="1">
        <v>85</v>
      </c>
      <c r="AB1160" s="1">
        <v>3</v>
      </c>
      <c r="AC1160" s="1">
        <v>2</v>
      </c>
      <c r="AD1160" s="1">
        <v>3</v>
      </c>
      <c r="AE1160" s="1">
        <v>5768</v>
      </c>
      <c r="AF1160" s="1">
        <v>26493</v>
      </c>
      <c r="AG1160" s="1">
        <v>3</v>
      </c>
      <c r="AH1160" s="1">
        <v>17</v>
      </c>
      <c r="AI1160" s="1">
        <v>3</v>
      </c>
      <c r="AJ1160" s="1">
        <v>1</v>
      </c>
      <c r="AK1160" s="1">
        <v>80</v>
      </c>
      <c r="AL1160" s="1">
        <v>3</v>
      </c>
      <c r="AM1160" s="1">
        <v>9</v>
      </c>
      <c r="AN1160" s="1">
        <v>2</v>
      </c>
      <c r="AO1160" s="1">
        <v>4</v>
      </c>
      <c r="AP1160" s="1">
        <v>3</v>
      </c>
      <c r="AQ1160" s="1">
        <v>0</v>
      </c>
      <c r="AR1160" s="1">
        <v>2</v>
      </c>
    </row>
    <row r="1161" spans="1:44" x14ac:dyDescent="0.25">
      <c r="A1161" s="1" t="s">
        <v>56</v>
      </c>
      <c r="B1161" s="1" t="s">
        <v>57</v>
      </c>
      <c r="C1161" s="1" t="s">
        <v>46</v>
      </c>
      <c r="D1161" s="1" t="s">
        <v>59</v>
      </c>
      <c r="E1161" s="1" t="s">
        <v>60</v>
      </c>
      <c r="F1161" s="1" t="s">
        <v>72</v>
      </c>
      <c r="G1161" s="1" t="s">
        <v>1098</v>
      </c>
      <c r="H1161" s="1">
        <v>1633</v>
      </c>
      <c r="I1161" s="1" t="s">
        <v>51</v>
      </c>
      <c r="J1161" s="1" t="s">
        <v>81</v>
      </c>
      <c r="K1161" s="1" t="s">
        <v>53</v>
      </c>
      <c r="L1161" s="1" t="s">
        <v>56</v>
      </c>
      <c r="M1161" s="1" t="s">
        <v>54</v>
      </c>
      <c r="N1161" s="1">
        <v>2</v>
      </c>
      <c r="O1161" s="1">
        <v>-2</v>
      </c>
      <c r="P1161" s="1">
        <v>0</v>
      </c>
      <c r="Q1161" s="1">
        <v>39</v>
      </c>
      <c r="R1161" s="1">
        <v>0</v>
      </c>
      <c r="S1161" s="1"/>
      <c r="T1161" s="1">
        <v>0</v>
      </c>
      <c r="U1161" s="1">
        <v>1</v>
      </c>
      <c r="V1161" s="1">
        <v>711</v>
      </c>
      <c r="W1161" s="1">
        <v>4</v>
      </c>
      <c r="X1161" s="1" t="s">
        <v>77</v>
      </c>
      <c r="Y1161" s="1">
        <v>1</v>
      </c>
      <c r="Z1161" s="1">
        <v>1</v>
      </c>
      <c r="AA1161" s="1">
        <v>81</v>
      </c>
      <c r="AB1161" s="1">
        <v>3</v>
      </c>
      <c r="AC1161" s="1">
        <v>2</v>
      </c>
      <c r="AD1161" s="1">
        <v>3</v>
      </c>
      <c r="AE1161" s="1">
        <v>5042</v>
      </c>
      <c r="AF1161" s="1">
        <v>3140</v>
      </c>
      <c r="AG1161" s="1">
        <v>0</v>
      </c>
      <c r="AH1161" s="1">
        <v>13</v>
      </c>
      <c r="AI1161" s="1">
        <v>3</v>
      </c>
      <c r="AJ1161" s="1">
        <v>4</v>
      </c>
      <c r="AK1161" s="1">
        <v>80</v>
      </c>
      <c r="AL1161" s="1">
        <v>0</v>
      </c>
      <c r="AM1161" s="1">
        <v>10</v>
      </c>
      <c r="AN1161" s="1">
        <v>1</v>
      </c>
      <c r="AO1161" s="1">
        <v>9</v>
      </c>
      <c r="AP1161" s="1">
        <v>2</v>
      </c>
      <c r="AQ1161" s="1">
        <v>3</v>
      </c>
      <c r="AR1161" s="1">
        <v>8</v>
      </c>
    </row>
    <row r="1162" spans="1:44" x14ac:dyDescent="0.25">
      <c r="A1162" s="1" t="s">
        <v>56</v>
      </c>
      <c r="B1162" s="1" t="s">
        <v>45</v>
      </c>
      <c r="C1162" s="1" t="s">
        <v>58</v>
      </c>
      <c r="D1162" s="1" t="s">
        <v>59</v>
      </c>
      <c r="E1162" s="1" t="s">
        <v>60</v>
      </c>
      <c r="F1162" s="1" t="s">
        <v>66</v>
      </c>
      <c r="G1162" s="1" t="s">
        <v>1111</v>
      </c>
      <c r="H1162" s="1">
        <v>1635</v>
      </c>
      <c r="I1162" s="1" t="s">
        <v>51</v>
      </c>
      <c r="J1162" s="1" t="s">
        <v>81</v>
      </c>
      <c r="K1162" s="1" t="s">
        <v>79</v>
      </c>
      <c r="L1162" s="1" t="s">
        <v>56</v>
      </c>
      <c r="M1162" s="1" t="s">
        <v>54</v>
      </c>
      <c r="N1162" s="1">
        <v>3</v>
      </c>
      <c r="O1162" s="1">
        <v>-2</v>
      </c>
      <c r="P1162" s="1">
        <v>0</v>
      </c>
      <c r="Q1162" s="1">
        <v>45</v>
      </c>
      <c r="R1162" s="1">
        <v>0</v>
      </c>
      <c r="S1162" s="1"/>
      <c r="T1162" s="1">
        <v>0</v>
      </c>
      <c r="U1162" s="1">
        <v>1</v>
      </c>
      <c r="V1162" s="1">
        <v>1329</v>
      </c>
      <c r="W1162" s="1">
        <v>2</v>
      </c>
      <c r="X1162" s="1" t="s">
        <v>55</v>
      </c>
      <c r="Y1162" s="1">
        <v>1</v>
      </c>
      <c r="Z1162" s="1">
        <v>4</v>
      </c>
      <c r="AA1162" s="1">
        <v>59</v>
      </c>
      <c r="AB1162" s="1">
        <v>2</v>
      </c>
      <c r="AC1162" s="1">
        <v>2</v>
      </c>
      <c r="AD1162" s="1">
        <v>4</v>
      </c>
      <c r="AE1162" s="1">
        <v>5770</v>
      </c>
      <c r="AF1162" s="1">
        <v>5388</v>
      </c>
      <c r="AG1162" s="1">
        <v>1</v>
      </c>
      <c r="AH1162" s="1">
        <v>19</v>
      </c>
      <c r="AI1162" s="1">
        <v>3</v>
      </c>
      <c r="AJ1162" s="1">
        <v>1</v>
      </c>
      <c r="AK1162" s="1">
        <v>80</v>
      </c>
      <c r="AL1162" s="1">
        <v>2</v>
      </c>
      <c r="AM1162" s="1">
        <v>10</v>
      </c>
      <c r="AN1162" s="1">
        <v>3</v>
      </c>
      <c r="AO1162" s="1">
        <v>10</v>
      </c>
      <c r="AP1162" s="1">
        <v>7</v>
      </c>
      <c r="AQ1162" s="1">
        <v>3</v>
      </c>
      <c r="AR1162" s="1">
        <v>9</v>
      </c>
    </row>
    <row r="1163" spans="1:44" x14ac:dyDescent="0.25">
      <c r="A1163" s="1" t="s">
        <v>56</v>
      </c>
      <c r="B1163" s="1" t="s">
        <v>45</v>
      </c>
      <c r="C1163" s="1" t="s">
        <v>46</v>
      </c>
      <c r="D1163" s="1" t="s">
        <v>59</v>
      </c>
      <c r="E1163" s="1" t="s">
        <v>60</v>
      </c>
      <c r="F1163" s="1" t="s">
        <v>72</v>
      </c>
      <c r="G1163" s="1" t="s">
        <v>1365</v>
      </c>
      <c r="H1163" s="1">
        <v>1638</v>
      </c>
      <c r="I1163" s="1" t="s">
        <v>51</v>
      </c>
      <c r="J1163" s="1" t="s">
        <v>81</v>
      </c>
      <c r="K1163" s="1" t="s">
        <v>64</v>
      </c>
      <c r="L1163" s="1" t="s">
        <v>44</v>
      </c>
      <c r="M1163" s="1" t="s">
        <v>54</v>
      </c>
      <c r="N1163" s="1">
        <v>6</v>
      </c>
      <c r="O1163" s="1">
        <v>-2</v>
      </c>
      <c r="P1163" s="1">
        <v>0</v>
      </c>
      <c r="Q1163" s="1">
        <v>38</v>
      </c>
      <c r="R1163" s="1">
        <v>0</v>
      </c>
      <c r="S1163" s="1"/>
      <c r="T1163" s="1">
        <v>0</v>
      </c>
      <c r="U1163" s="1">
        <v>1</v>
      </c>
      <c r="V1163" s="1">
        <v>397</v>
      </c>
      <c r="W1163" s="1">
        <v>2</v>
      </c>
      <c r="X1163" s="1" t="s">
        <v>55</v>
      </c>
      <c r="Y1163" s="1">
        <v>1</v>
      </c>
      <c r="Z1163" s="1">
        <v>4</v>
      </c>
      <c r="AA1163" s="1">
        <v>54</v>
      </c>
      <c r="AB1163" s="1">
        <v>2</v>
      </c>
      <c r="AC1163" s="1">
        <v>3</v>
      </c>
      <c r="AD1163" s="1">
        <v>3</v>
      </c>
      <c r="AE1163" s="1">
        <v>7756</v>
      </c>
      <c r="AF1163" s="1">
        <v>14199</v>
      </c>
      <c r="AG1163" s="1">
        <v>3</v>
      </c>
      <c r="AH1163" s="1">
        <v>19</v>
      </c>
      <c r="AI1163" s="1">
        <v>3</v>
      </c>
      <c r="AJ1163" s="1">
        <v>4</v>
      </c>
      <c r="AK1163" s="1">
        <v>80</v>
      </c>
      <c r="AL1163" s="1">
        <v>1</v>
      </c>
      <c r="AM1163" s="1">
        <v>10</v>
      </c>
      <c r="AN1163" s="1">
        <v>4</v>
      </c>
      <c r="AO1163" s="1">
        <v>5</v>
      </c>
      <c r="AP1163" s="1">
        <v>4</v>
      </c>
      <c r="AQ1163" s="1">
        <v>0</v>
      </c>
      <c r="AR1163" s="1">
        <v>2</v>
      </c>
    </row>
    <row r="1164" spans="1:44" x14ac:dyDescent="0.25">
      <c r="A1164" s="1" t="s">
        <v>44</v>
      </c>
      <c r="B1164" s="1" t="s">
        <v>45</v>
      </c>
      <c r="C1164" s="1" t="s">
        <v>46</v>
      </c>
      <c r="D1164" s="1" t="s">
        <v>47</v>
      </c>
      <c r="E1164" s="1" t="s">
        <v>48</v>
      </c>
      <c r="F1164" s="1" t="s">
        <v>72</v>
      </c>
      <c r="G1164" s="1" t="s">
        <v>1513</v>
      </c>
      <c r="H1164" s="1">
        <v>1639</v>
      </c>
      <c r="I1164" s="1" t="s">
        <v>62</v>
      </c>
      <c r="J1164" s="1" t="s">
        <v>52</v>
      </c>
      <c r="K1164" s="1" t="s">
        <v>64</v>
      </c>
      <c r="L1164" s="1" t="s">
        <v>56</v>
      </c>
      <c r="M1164" s="1" t="s">
        <v>54</v>
      </c>
      <c r="N1164" s="1">
        <v>3</v>
      </c>
      <c r="O1164" s="1">
        <v>-2</v>
      </c>
      <c r="P1164" s="1">
        <v>0</v>
      </c>
      <c r="Q1164" s="1">
        <v>35</v>
      </c>
      <c r="R1164" s="1">
        <v>1</v>
      </c>
      <c r="S1164" s="1">
        <v>1</v>
      </c>
      <c r="T1164" s="1">
        <v>1</v>
      </c>
      <c r="U1164" s="1">
        <v>0</v>
      </c>
      <c r="V1164" s="1">
        <v>737</v>
      </c>
      <c r="W1164" s="1">
        <v>10</v>
      </c>
      <c r="X1164" s="1" t="s">
        <v>77</v>
      </c>
      <c r="Y1164" s="1">
        <v>1</v>
      </c>
      <c r="Z1164" s="1">
        <v>4</v>
      </c>
      <c r="AA1164" s="1">
        <v>55</v>
      </c>
      <c r="AB1164" s="1">
        <v>2</v>
      </c>
      <c r="AC1164" s="1">
        <v>3</v>
      </c>
      <c r="AD1164" s="1">
        <v>1</v>
      </c>
      <c r="AE1164" s="1">
        <v>10306</v>
      </c>
      <c r="AF1164" s="1">
        <v>21530</v>
      </c>
      <c r="AG1164" s="1">
        <v>9</v>
      </c>
      <c r="AH1164" s="1">
        <v>17</v>
      </c>
      <c r="AI1164" s="1">
        <v>3</v>
      </c>
      <c r="AJ1164" s="1">
        <v>3</v>
      </c>
      <c r="AK1164" s="1">
        <v>80</v>
      </c>
      <c r="AL1164" s="1">
        <v>0</v>
      </c>
      <c r="AM1164" s="1">
        <v>15</v>
      </c>
      <c r="AN1164" s="1">
        <v>3</v>
      </c>
      <c r="AO1164" s="1">
        <v>13</v>
      </c>
      <c r="AP1164" s="1">
        <v>12</v>
      </c>
      <c r="AQ1164" s="1">
        <v>6</v>
      </c>
      <c r="AR1164" s="1">
        <v>0</v>
      </c>
    </row>
    <row r="1165" spans="1:44" x14ac:dyDescent="0.25">
      <c r="A1165" s="1" t="s">
        <v>56</v>
      </c>
      <c r="B1165" s="1" t="s">
        <v>45</v>
      </c>
      <c r="C1165" s="1" t="s">
        <v>46</v>
      </c>
      <c r="D1165" s="1" t="s">
        <v>59</v>
      </c>
      <c r="E1165" s="1" t="s">
        <v>60</v>
      </c>
      <c r="F1165" s="1" t="s">
        <v>72</v>
      </c>
      <c r="G1165" s="1" t="s">
        <v>1120</v>
      </c>
      <c r="H1165" s="1">
        <v>1640</v>
      </c>
      <c r="I1165" s="1" t="s">
        <v>51</v>
      </c>
      <c r="J1165" s="1" t="s">
        <v>63</v>
      </c>
      <c r="K1165" s="1" t="s">
        <v>64</v>
      </c>
      <c r="L1165" s="1" t="s">
        <v>56</v>
      </c>
      <c r="M1165" s="1" t="s">
        <v>54</v>
      </c>
      <c r="N1165" s="1">
        <v>2</v>
      </c>
      <c r="O1165" s="1">
        <v>-2</v>
      </c>
      <c r="P1165" s="1">
        <v>0</v>
      </c>
      <c r="Q1165" s="1">
        <v>37</v>
      </c>
      <c r="R1165" s="1">
        <v>0</v>
      </c>
      <c r="S1165" s="1"/>
      <c r="T1165" s="1">
        <v>0</v>
      </c>
      <c r="U1165" s="1">
        <v>1</v>
      </c>
      <c r="V1165" s="1">
        <v>1470</v>
      </c>
      <c r="W1165" s="1">
        <v>10</v>
      </c>
      <c r="X1165" s="1" t="s">
        <v>77</v>
      </c>
      <c r="Y1165" s="1">
        <v>1</v>
      </c>
      <c r="Z1165" s="1">
        <v>2</v>
      </c>
      <c r="AA1165" s="1">
        <v>71</v>
      </c>
      <c r="AB1165" s="1">
        <v>3</v>
      </c>
      <c r="AC1165" s="1">
        <v>1</v>
      </c>
      <c r="AD1165" s="1">
        <v>2</v>
      </c>
      <c r="AE1165" s="1">
        <v>3936</v>
      </c>
      <c r="AF1165" s="1">
        <v>9953</v>
      </c>
      <c r="AG1165" s="1">
        <v>1</v>
      </c>
      <c r="AH1165" s="1">
        <v>11</v>
      </c>
      <c r="AI1165" s="1">
        <v>3</v>
      </c>
      <c r="AJ1165" s="1">
        <v>1</v>
      </c>
      <c r="AK1165" s="1">
        <v>80</v>
      </c>
      <c r="AL1165" s="1">
        <v>1</v>
      </c>
      <c r="AM1165" s="1">
        <v>8</v>
      </c>
      <c r="AN1165" s="1">
        <v>1</v>
      </c>
      <c r="AO1165" s="1">
        <v>8</v>
      </c>
      <c r="AP1165" s="1">
        <v>4</v>
      </c>
      <c r="AQ1165" s="1">
        <v>7</v>
      </c>
      <c r="AR1165" s="1">
        <v>7</v>
      </c>
    </row>
    <row r="1166" spans="1:44" x14ac:dyDescent="0.25">
      <c r="A1166" s="1" t="s">
        <v>56</v>
      </c>
      <c r="B1166" s="1" t="s">
        <v>45</v>
      </c>
      <c r="C1166" s="1" t="s">
        <v>46</v>
      </c>
      <c r="D1166" s="1" t="s">
        <v>59</v>
      </c>
      <c r="E1166" s="1" t="s">
        <v>60</v>
      </c>
      <c r="F1166" s="1" t="s">
        <v>49</v>
      </c>
      <c r="G1166" s="1" t="s">
        <v>1370</v>
      </c>
      <c r="H1166" s="1">
        <v>1641</v>
      </c>
      <c r="I1166" s="1" t="s">
        <v>51</v>
      </c>
      <c r="J1166" s="1" t="s">
        <v>81</v>
      </c>
      <c r="K1166" s="1" t="s">
        <v>53</v>
      </c>
      <c r="L1166" s="1" t="s">
        <v>44</v>
      </c>
      <c r="M1166" s="1" t="s">
        <v>54</v>
      </c>
      <c r="N1166" s="1">
        <v>2</v>
      </c>
      <c r="O1166" s="1">
        <v>-2</v>
      </c>
      <c r="P1166" s="1">
        <v>0</v>
      </c>
      <c r="Q1166" s="1">
        <v>40</v>
      </c>
      <c r="R1166" s="1">
        <v>0</v>
      </c>
      <c r="S1166" s="1"/>
      <c r="T1166" s="1">
        <v>0</v>
      </c>
      <c r="U1166" s="1">
        <v>1</v>
      </c>
      <c r="V1166" s="1">
        <v>448</v>
      </c>
      <c r="W1166" s="1">
        <v>16</v>
      </c>
      <c r="X1166" s="1" t="s">
        <v>77</v>
      </c>
      <c r="Y1166" s="1">
        <v>1</v>
      </c>
      <c r="Z1166" s="1">
        <v>3</v>
      </c>
      <c r="AA1166" s="1">
        <v>84</v>
      </c>
      <c r="AB1166" s="1">
        <v>3</v>
      </c>
      <c r="AC1166" s="1">
        <v>3</v>
      </c>
      <c r="AD1166" s="1">
        <v>4</v>
      </c>
      <c r="AE1166" s="1">
        <v>7945</v>
      </c>
      <c r="AF1166" s="1">
        <v>19948</v>
      </c>
      <c r="AG1166" s="1">
        <v>6</v>
      </c>
      <c r="AH1166" s="1">
        <v>15</v>
      </c>
      <c r="AI1166" s="1">
        <v>3</v>
      </c>
      <c r="AJ1166" s="1">
        <v>4</v>
      </c>
      <c r="AK1166" s="1">
        <v>80</v>
      </c>
      <c r="AL1166" s="1">
        <v>0</v>
      </c>
      <c r="AM1166" s="1">
        <v>18</v>
      </c>
      <c r="AN1166" s="1">
        <v>2</v>
      </c>
      <c r="AO1166" s="1">
        <v>4</v>
      </c>
      <c r="AP1166" s="1">
        <v>2</v>
      </c>
      <c r="AQ1166" s="1">
        <v>3</v>
      </c>
      <c r="AR1166" s="1">
        <v>3</v>
      </c>
    </row>
    <row r="1167" spans="1:44" x14ac:dyDescent="0.25">
      <c r="A1167" s="1" t="s">
        <v>56</v>
      </c>
      <c r="B1167" s="1" t="s">
        <v>57</v>
      </c>
      <c r="C1167" s="1" t="s">
        <v>46</v>
      </c>
      <c r="D1167" s="1" t="s">
        <v>59</v>
      </c>
      <c r="E1167" s="1" t="s">
        <v>161</v>
      </c>
      <c r="F1167" s="1" t="s">
        <v>163</v>
      </c>
      <c r="G1167" s="1" t="s">
        <v>1384</v>
      </c>
      <c r="H1167" s="1">
        <v>1642</v>
      </c>
      <c r="I1167" s="1" t="s">
        <v>62</v>
      </c>
      <c r="J1167" s="1" t="s">
        <v>163</v>
      </c>
      <c r="K1167" s="1" t="s">
        <v>64</v>
      </c>
      <c r="L1167" s="1" t="s">
        <v>44</v>
      </c>
      <c r="M1167" s="1" t="s">
        <v>54</v>
      </c>
      <c r="N1167" s="1">
        <v>3</v>
      </c>
      <c r="O1167" s="1">
        <v>-2</v>
      </c>
      <c r="P1167" s="1">
        <v>0</v>
      </c>
      <c r="Q1167" s="1">
        <v>44</v>
      </c>
      <c r="R1167" s="1">
        <v>0</v>
      </c>
      <c r="S1167" s="1"/>
      <c r="T1167" s="1">
        <v>0</v>
      </c>
      <c r="U1167" s="1">
        <v>1</v>
      </c>
      <c r="V1167" s="1">
        <v>602</v>
      </c>
      <c r="W1167" s="1">
        <v>1</v>
      </c>
      <c r="X1167" s="1" t="s">
        <v>134</v>
      </c>
      <c r="Y1167" s="1">
        <v>1</v>
      </c>
      <c r="Z1167" s="1">
        <v>1</v>
      </c>
      <c r="AA1167" s="1">
        <v>37</v>
      </c>
      <c r="AB1167" s="1">
        <v>3</v>
      </c>
      <c r="AC1167" s="1">
        <v>2</v>
      </c>
      <c r="AD1167" s="1">
        <v>4</v>
      </c>
      <c r="AE1167" s="1">
        <v>5743</v>
      </c>
      <c r="AF1167" s="1">
        <v>10503</v>
      </c>
      <c r="AG1167" s="1">
        <v>4</v>
      </c>
      <c r="AH1167" s="1">
        <v>11</v>
      </c>
      <c r="AI1167" s="1">
        <v>3</v>
      </c>
      <c r="AJ1167" s="1">
        <v>3</v>
      </c>
      <c r="AK1167" s="1">
        <v>80</v>
      </c>
      <c r="AL1167" s="1">
        <v>0</v>
      </c>
      <c r="AM1167" s="1">
        <v>14</v>
      </c>
      <c r="AN1167" s="1">
        <v>3</v>
      </c>
      <c r="AO1167" s="1">
        <v>10</v>
      </c>
      <c r="AP1167" s="1">
        <v>7</v>
      </c>
      <c r="AQ1167" s="1">
        <v>0</v>
      </c>
      <c r="AR1167" s="1">
        <v>2</v>
      </c>
    </row>
    <row r="1168" spans="1:44" x14ac:dyDescent="0.25">
      <c r="A1168" s="1" t="s">
        <v>56</v>
      </c>
      <c r="B1168" s="1" t="s">
        <v>57</v>
      </c>
      <c r="C1168" s="1" t="s">
        <v>58</v>
      </c>
      <c r="D1168" s="1" t="s">
        <v>59</v>
      </c>
      <c r="E1168" s="1" t="s">
        <v>60</v>
      </c>
      <c r="F1168" s="1" t="s">
        <v>72</v>
      </c>
      <c r="G1168" s="1" t="s">
        <v>1450</v>
      </c>
      <c r="H1168" s="1">
        <v>1644</v>
      </c>
      <c r="I1168" s="1" t="s">
        <v>62</v>
      </c>
      <c r="J1168" s="1" t="s">
        <v>95</v>
      </c>
      <c r="K1168" s="1" t="s">
        <v>64</v>
      </c>
      <c r="L1168" s="1" t="s">
        <v>56</v>
      </c>
      <c r="M1168" s="1" t="s">
        <v>54</v>
      </c>
      <c r="N1168" s="1">
        <v>3</v>
      </c>
      <c r="O1168" s="1">
        <v>-2</v>
      </c>
      <c r="P1168" s="1">
        <v>0</v>
      </c>
      <c r="Q1168" s="1">
        <v>48</v>
      </c>
      <c r="R1168" s="1">
        <v>0</v>
      </c>
      <c r="S1168" s="1"/>
      <c r="T1168" s="1">
        <v>0</v>
      </c>
      <c r="U1168" s="1">
        <v>1</v>
      </c>
      <c r="V1168" s="1">
        <v>365</v>
      </c>
      <c r="W1168" s="1">
        <v>4</v>
      </c>
      <c r="X1168" s="1" t="s">
        <v>134</v>
      </c>
      <c r="Y1168" s="1">
        <v>1</v>
      </c>
      <c r="Z1168" s="1">
        <v>3</v>
      </c>
      <c r="AA1168" s="1">
        <v>89</v>
      </c>
      <c r="AB1168" s="1">
        <v>2</v>
      </c>
      <c r="AC1168" s="1">
        <v>4</v>
      </c>
      <c r="AD1168" s="1">
        <v>4</v>
      </c>
      <c r="AE1168" s="1">
        <v>15202</v>
      </c>
      <c r="AF1168" s="1">
        <v>5602</v>
      </c>
      <c r="AG1168" s="1">
        <v>2</v>
      </c>
      <c r="AH1168" s="1">
        <v>25</v>
      </c>
      <c r="AI1168" s="1">
        <v>4</v>
      </c>
      <c r="AJ1168" s="1">
        <v>2</v>
      </c>
      <c r="AK1168" s="1">
        <v>80</v>
      </c>
      <c r="AL1168" s="1">
        <v>1</v>
      </c>
      <c r="AM1168" s="1">
        <v>23</v>
      </c>
      <c r="AN1168" s="1">
        <v>3</v>
      </c>
      <c r="AO1168" s="1">
        <v>2</v>
      </c>
      <c r="AP1168" s="1">
        <v>2</v>
      </c>
      <c r="AQ1168" s="1">
        <v>2</v>
      </c>
      <c r="AR1168" s="1">
        <v>2</v>
      </c>
    </row>
    <row r="1169" spans="1:44" x14ac:dyDescent="0.25">
      <c r="A1169" s="1" t="s">
        <v>44</v>
      </c>
      <c r="B1169" s="1" t="s">
        <v>45</v>
      </c>
      <c r="C1169" s="1" t="s">
        <v>46</v>
      </c>
      <c r="D1169" s="1" t="s">
        <v>47</v>
      </c>
      <c r="E1169" s="1" t="s">
        <v>48</v>
      </c>
      <c r="F1169" s="1" t="s">
        <v>72</v>
      </c>
      <c r="G1169" s="1" t="s">
        <v>1538</v>
      </c>
      <c r="H1169" s="1">
        <v>1645</v>
      </c>
      <c r="I1169" s="1" t="s">
        <v>62</v>
      </c>
      <c r="J1169" s="1" t="s">
        <v>52</v>
      </c>
      <c r="K1169" s="1" t="s">
        <v>79</v>
      </c>
      <c r="L1169" s="1" t="s">
        <v>44</v>
      </c>
      <c r="M1169" s="1" t="s">
        <v>54</v>
      </c>
      <c r="N1169" s="1">
        <v>2</v>
      </c>
      <c r="O1169" s="1">
        <v>-2</v>
      </c>
      <c r="P1169" s="1">
        <v>0</v>
      </c>
      <c r="Q1169" s="1">
        <v>35</v>
      </c>
      <c r="R1169" s="1">
        <v>1</v>
      </c>
      <c r="S1169" s="1">
        <v>1</v>
      </c>
      <c r="T1169" s="1">
        <v>1</v>
      </c>
      <c r="U1169" s="1">
        <v>0</v>
      </c>
      <c r="V1169" s="1">
        <v>763</v>
      </c>
      <c r="W1169" s="1">
        <v>15</v>
      </c>
      <c r="X1169" s="1" t="s">
        <v>55</v>
      </c>
      <c r="Y1169" s="1">
        <v>1</v>
      </c>
      <c r="Z1169" s="1">
        <v>1</v>
      </c>
      <c r="AA1169" s="1">
        <v>59</v>
      </c>
      <c r="AB1169" s="1">
        <v>1</v>
      </c>
      <c r="AC1169" s="1">
        <v>2</v>
      </c>
      <c r="AD1169" s="1">
        <v>4</v>
      </c>
      <c r="AE1169" s="1">
        <v>5440</v>
      </c>
      <c r="AF1169" s="1">
        <v>22098</v>
      </c>
      <c r="AG1169" s="1">
        <v>6</v>
      </c>
      <c r="AH1169" s="1">
        <v>14</v>
      </c>
      <c r="AI1169" s="1">
        <v>3</v>
      </c>
      <c r="AJ1169" s="1">
        <v>4</v>
      </c>
      <c r="AK1169" s="1">
        <v>80</v>
      </c>
      <c r="AL1169" s="1">
        <v>2</v>
      </c>
      <c r="AM1169" s="1">
        <v>7</v>
      </c>
      <c r="AN1169" s="1">
        <v>2</v>
      </c>
      <c r="AO1169" s="1">
        <v>2</v>
      </c>
      <c r="AP1169" s="1">
        <v>2</v>
      </c>
      <c r="AQ1169" s="1">
        <v>2</v>
      </c>
      <c r="AR1169" s="1">
        <v>2</v>
      </c>
    </row>
    <row r="1170" spans="1:44" x14ac:dyDescent="0.25">
      <c r="A1170" s="1" t="s">
        <v>56</v>
      </c>
      <c r="B1170" s="1" t="s">
        <v>57</v>
      </c>
      <c r="C1170" s="1" t="s">
        <v>92</v>
      </c>
      <c r="D1170" s="1" t="s">
        <v>59</v>
      </c>
      <c r="E1170" s="1" t="s">
        <v>60</v>
      </c>
      <c r="F1170" s="1" t="s">
        <v>113</v>
      </c>
      <c r="G1170" s="1" t="s">
        <v>1351</v>
      </c>
      <c r="H1170" s="1">
        <v>1646</v>
      </c>
      <c r="I1170" s="1" t="s">
        <v>51</v>
      </c>
      <c r="J1170" s="1" t="s">
        <v>63</v>
      </c>
      <c r="K1170" s="1" t="s">
        <v>53</v>
      </c>
      <c r="L1170" s="1" t="s">
        <v>44</v>
      </c>
      <c r="M1170" s="1" t="s">
        <v>54</v>
      </c>
      <c r="N1170" s="1">
        <v>2</v>
      </c>
      <c r="O1170" s="1">
        <v>-2</v>
      </c>
      <c r="P1170" s="1">
        <v>0</v>
      </c>
      <c r="Q1170" s="1">
        <v>24</v>
      </c>
      <c r="R1170" s="1">
        <v>0</v>
      </c>
      <c r="S1170" s="1"/>
      <c r="T1170" s="1">
        <v>0</v>
      </c>
      <c r="U1170" s="1">
        <v>1</v>
      </c>
      <c r="V1170" s="1">
        <v>567</v>
      </c>
      <c r="W1170" s="1">
        <v>2</v>
      </c>
      <c r="X1170" s="1" t="s">
        <v>65</v>
      </c>
      <c r="Y1170" s="1">
        <v>1</v>
      </c>
      <c r="Z1170" s="1">
        <v>4</v>
      </c>
      <c r="AA1170" s="1">
        <v>32</v>
      </c>
      <c r="AB1170" s="1">
        <v>3</v>
      </c>
      <c r="AC1170" s="1">
        <v>1</v>
      </c>
      <c r="AD1170" s="1">
        <v>4</v>
      </c>
      <c r="AE1170" s="1">
        <v>3760</v>
      </c>
      <c r="AF1170" s="1">
        <v>17218</v>
      </c>
      <c r="AG1170" s="1">
        <v>1</v>
      </c>
      <c r="AH1170" s="1">
        <v>13</v>
      </c>
      <c r="AI1170" s="1">
        <v>3</v>
      </c>
      <c r="AJ1170" s="1">
        <v>3</v>
      </c>
      <c r="AK1170" s="1">
        <v>80</v>
      </c>
      <c r="AL1170" s="1">
        <v>0</v>
      </c>
      <c r="AM1170" s="1">
        <v>6</v>
      </c>
      <c r="AN1170" s="1">
        <v>3</v>
      </c>
      <c r="AO1170" s="1">
        <v>6</v>
      </c>
      <c r="AP1170" s="1">
        <v>3</v>
      </c>
      <c r="AQ1170" s="1">
        <v>1</v>
      </c>
      <c r="AR1170" s="1">
        <v>3</v>
      </c>
    </row>
    <row r="1171" spans="1:44" x14ac:dyDescent="0.25">
      <c r="A1171" s="1" t="s">
        <v>56</v>
      </c>
      <c r="B1171" s="1" t="s">
        <v>45</v>
      </c>
      <c r="C1171" s="1" t="s">
        <v>69</v>
      </c>
      <c r="D1171" s="1" t="s">
        <v>59</v>
      </c>
      <c r="E1171" s="1" t="s">
        <v>60</v>
      </c>
      <c r="F1171" s="1" t="s">
        <v>72</v>
      </c>
      <c r="G1171" s="1" t="s">
        <v>1117</v>
      </c>
      <c r="H1171" s="1">
        <v>1647</v>
      </c>
      <c r="I1171" s="1" t="s">
        <v>51</v>
      </c>
      <c r="J1171" s="1" t="s">
        <v>63</v>
      </c>
      <c r="K1171" s="1" t="s">
        <v>64</v>
      </c>
      <c r="L1171" s="1" t="s">
        <v>56</v>
      </c>
      <c r="M1171" s="1" t="s">
        <v>54</v>
      </c>
      <c r="N1171" s="1">
        <v>0</v>
      </c>
      <c r="O1171" s="1">
        <v>-2</v>
      </c>
      <c r="P1171" s="1">
        <v>0</v>
      </c>
      <c r="Q1171" s="1">
        <v>27</v>
      </c>
      <c r="R1171" s="1">
        <v>0</v>
      </c>
      <c r="S1171" s="1"/>
      <c r="T1171" s="1">
        <v>0</v>
      </c>
      <c r="U1171" s="1">
        <v>1</v>
      </c>
      <c r="V1171" s="1">
        <v>486</v>
      </c>
      <c r="W1171" s="1">
        <v>8</v>
      </c>
      <c r="X1171" s="1" t="s">
        <v>77</v>
      </c>
      <c r="Y1171" s="1">
        <v>1</v>
      </c>
      <c r="Z1171" s="1">
        <v>2</v>
      </c>
      <c r="AA1171" s="1">
        <v>86</v>
      </c>
      <c r="AB1171" s="1">
        <v>4</v>
      </c>
      <c r="AC1171" s="1">
        <v>1</v>
      </c>
      <c r="AD1171" s="1">
        <v>3</v>
      </c>
      <c r="AE1171" s="1">
        <v>3517</v>
      </c>
      <c r="AF1171" s="1">
        <v>22490</v>
      </c>
      <c r="AG1171" s="1">
        <v>7</v>
      </c>
      <c r="AH1171" s="1">
        <v>17</v>
      </c>
      <c r="AI1171" s="1">
        <v>3</v>
      </c>
      <c r="AJ1171" s="1">
        <v>1</v>
      </c>
      <c r="AK1171" s="1">
        <v>80</v>
      </c>
      <c r="AL1171" s="1">
        <v>0</v>
      </c>
      <c r="AM1171" s="1">
        <v>5</v>
      </c>
      <c r="AN1171" s="1">
        <v>3</v>
      </c>
      <c r="AO1171" s="1">
        <v>3</v>
      </c>
      <c r="AP1171" s="1">
        <v>2</v>
      </c>
      <c r="AQ1171" s="1">
        <v>0</v>
      </c>
      <c r="AR1171" s="1">
        <v>2</v>
      </c>
    </row>
    <row r="1172" spans="1:44" x14ac:dyDescent="0.25">
      <c r="A1172" s="1" t="s">
        <v>56</v>
      </c>
      <c r="B1172" s="1" t="s">
        <v>57</v>
      </c>
      <c r="C1172" s="1" t="s">
        <v>69</v>
      </c>
      <c r="D1172" s="1" t="s">
        <v>59</v>
      </c>
      <c r="E1172" s="1" t="s">
        <v>60</v>
      </c>
      <c r="F1172" s="1" t="s">
        <v>72</v>
      </c>
      <c r="G1172" s="1" t="s">
        <v>1218</v>
      </c>
      <c r="H1172" s="1">
        <v>1648</v>
      </c>
      <c r="I1172" s="1" t="s">
        <v>62</v>
      </c>
      <c r="J1172" s="1" t="s">
        <v>63</v>
      </c>
      <c r="K1172" s="1" t="s">
        <v>53</v>
      </c>
      <c r="L1172" s="1" t="s">
        <v>56</v>
      </c>
      <c r="M1172" s="1" t="s">
        <v>54</v>
      </c>
      <c r="N1172" s="1">
        <v>0</v>
      </c>
      <c r="O1172" s="1">
        <v>-2</v>
      </c>
      <c r="P1172" s="1">
        <v>0</v>
      </c>
      <c r="Q1172" s="1">
        <v>27</v>
      </c>
      <c r="R1172" s="1">
        <v>0</v>
      </c>
      <c r="S1172" s="1"/>
      <c r="T1172" s="1">
        <v>0</v>
      </c>
      <c r="U1172" s="1">
        <v>1</v>
      </c>
      <c r="V1172" s="1">
        <v>591</v>
      </c>
      <c r="W1172" s="1">
        <v>2</v>
      </c>
      <c r="X1172" s="1" t="s">
        <v>77</v>
      </c>
      <c r="Y1172" s="1">
        <v>1</v>
      </c>
      <c r="Z1172" s="1">
        <v>4</v>
      </c>
      <c r="AA1172" s="1">
        <v>87</v>
      </c>
      <c r="AB1172" s="1">
        <v>3</v>
      </c>
      <c r="AC1172" s="1">
        <v>1</v>
      </c>
      <c r="AD1172" s="1">
        <v>4</v>
      </c>
      <c r="AE1172" s="1">
        <v>2580</v>
      </c>
      <c r="AF1172" s="1">
        <v>6297</v>
      </c>
      <c r="AG1172" s="1">
        <v>2</v>
      </c>
      <c r="AH1172" s="1">
        <v>13</v>
      </c>
      <c r="AI1172" s="1">
        <v>3</v>
      </c>
      <c r="AJ1172" s="1">
        <v>3</v>
      </c>
      <c r="AK1172" s="1">
        <v>80</v>
      </c>
      <c r="AL1172" s="1">
        <v>0</v>
      </c>
      <c r="AM1172" s="1">
        <v>6</v>
      </c>
      <c r="AN1172" s="1">
        <v>2</v>
      </c>
      <c r="AO1172" s="1">
        <v>4</v>
      </c>
      <c r="AP1172" s="1">
        <v>2</v>
      </c>
      <c r="AQ1172" s="1">
        <v>1</v>
      </c>
      <c r="AR1172" s="1">
        <v>2</v>
      </c>
    </row>
    <row r="1173" spans="1:44" x14ac:dyDescent="0.25">
      <c r="A1173" s="1" t="s">
        <v>44</v>
      </c>
      <c r="B1173" s="1" t="s">
        <v>45</v>
      </c>
      <c r="C1173" s="1" t="s">
        <v>46</v>
      </c>
      <c r="D1173" s="1" t="s">
        <v>47</v>
      </c>
      <c r="E1173" s="1" t="s">
        <v>60</v>
      </c>
      <c r="F1173" s="1" t="s">
        <v>49</v>
      </c>
      <c r="G1173" s="1" t="s">
        <v>1535</v>
      </c>
      <c r="H1173" s="1">
        <v>1649</v>
      </c>
      <c r="I1173" s="1" t="s">
        <v>62</v>
      </c>
      <c r="J1173" s="1" t="s">
        <v>68</v>
      </c>
      <c r="K1173" s="1" t="s">
        <v>53</v>
      </c>
      <c r="L1173" s="1" t="s">
        <v>44</v>
      </c>
      <c r="M1173" s="1" t="s">
        <v>54</v>
      </c>
      <c r="N1173" s="1">
        <v>3</v>
      </c>
      <c r="O1173" s="1">
        <v>-2</v>
      </c>
      <c r="P1173" s="1">
        <v>0</v>
      </c>
      <c r="Q1173" s="1">
        <v>40</v>
      </c>
      <c r="R1173" s="1">
        <v>1</v>
      </c>
      <c r="S1173" s="1">
        <v>1</v>
      </c>
      <c r="T1173" s="1">
        <v>1</v>
      </c>
      <c r="U1173" s="1">
        <v>0</v>
      </c>
      <c r="V1173" s="1">
        <v>1329</v>
      </c>
      <c r="W1173" s="1">
        <v>7</v>
      </c>
      <c r="X1173" s="1" t="s">
        <v>77</v>
      </c>
      <c r="Y1173" s="1">
        <v>1</v>
      </c>
      <c r="Z1173" s="1">
        <v>1</v>
      </c>
      <c r="AA1173" s="1">
        <v>73</v>
      </c>
      <c r="AB1173" s="1">
        <v>3</v>
      </c>
      <c r="AC1173" s="1">
        <v>1</v>
      </c>
      <c r="AD1173" s="1">
        <v>1</v>
      </c>
      <c r="AE1173" s="1">
        <v>2166</v>
      </c>
      <c r="AF1173" s="1">
        <v>3339</v>
      </c>
      <c r="AG1173" s="1">
        <v>3</v>
      </c>
      <c r="AH1173" s="1">
        <v>14</v>
      </c>
      <c r="AI1173" s="1">
        <v>3</v>
      </c>
      <c r="AJ1173" s="1">
        <v>2</v>
      </c>
      <c r="AK1173" s="1">
        <v>80</v>
      </c>
      <c r="AL1173" s="1">
        <v>0</v>
      </c>
      <c r="AM1173" s="1">
        <v>10</v>
      </c>
      <c r="AN1173" s="1">
        <v>1</v>
      </c>
      <c r="AO1173" s="1">
        <v>4</v>
      </c>
      <c r="AP1173" s="1">
        <v>2</v>
      </c>
      <c r="AQ1173" s="1">
        <v>0</v>
      </c>
      <c r="AR1173" s="1">
        <v>3</v>
      </c>
    </row>
    <row r="1174" spans="1:44" x14ac:dyDescent="0.25">
      <c r="A1174" s="1" t="s">
        <v>56</v>
      </c>
      <c r="B1174" s="1" t="s">
        <v>45</v>
      </c>
      <c r="C1174" s="1" t="s">
        <v>69</v>
      </c>
      <c r="D1174" s="1" t="s">
        <v>59</v>
      </c>
      <c r="E1174" s="1" t="s">
        <v>48</v>
      </c>
      <c r="F1174" s="1" t="s">
        <v>72</v>
      </c>
      <c r="G1174" s="1" t="s">
        <v>1341</v>
      </c>
      <c r="H1174" s="1">
        <v>1650</v>
      </c>
      <c r="I1174" s="1" t="s">
        <v>62</v>
      </c>
      <c r="J1174" s="1" t="s">
        <v>52</v>
      </c>
      <c r="K1174" s="1" t="s">
        <v>53</v>
      </c>
      <c r="L1174" s="1" t="s">
        <v>56</v>
      </c>
      <c r="M1174" s="1" t="s">
        <v>54</v>
      </c>
      <c r="N1174" s="1">
        <v>2</v>
      </c>
      <c r="O1174" s="1">
        <v>-2</v>
      </c>
      <c r="P1174" s="1">
        <v>0</v>
      </c>
      <c r="Q1174" s="1">
        <v>29</v>
      </c>
      <c r="R1174" s="1">
        <v>0</v>
      </c>
      <c r="S1174" s="1"/>
      <c r="T1174" s="1">
        <v>0</v>
      </c>
      <c r="U1174" s="1">
        <v>1</v>
      </c>
      <c r="V1174" s="1">
        <v>469</v>
      </c>
      <c r="W1174" s="1">
        <v>10</v>
      </c>
      <c r="X1174" s="1" t="s">
        <v>77</v>
      </c>
      <c r="Y1174" s="1">
        <v>1</v>
      </c>
      <c r="Z1174" s="1">
        <v>3</v>
      </c>
      <c r="AA1174" s="1">
        <v>42</v>
      </c>
      <c r="AB1174" s="1">
        <v>2</v>
      </c>
      <c r="AC1174" s="1">
        <v>2</v>
      </c>
      <c r="AD1174" s="1">
        <v>3</v>
      </c>
      <c r="AE1174" s="1">
        <v>5869</v>
      </c>
      <c r="AF1174" s="1">
        <v>23413</v>
      </c>
      <c r="AG1174" s="1">
        <v>9</v>
      </c>
      <c r="AH1174" s="1">
        <v>11</v>
      </c>
      <c r="AI1174" s="1">
        <v>3</v>
      </c>
      <c r="AJ1174" s="1">
        <v>3</v>
      </c>
      <c r="AK1174" s="1">
        <v>80</v>
      </c>
      <c r="AL1174" s="1">
        <v>0</v>
      </c>
      <c r="AM1174" s="1">
        <v>8</v>
      </c>
      <c r="AN1174" s="1">
        <v>3</v>
      </c>
      <c r="AO1174" s="1">
        <v>5</v>
      </c>
      <c r="AP1174" s="1">
        <v>2</v>
      </c>
      <c r="AQ1174" s="1">
        <v>1</v>
      </c>
      <c r="AR1174" s="1">
        <v>4</v>
      </c>
    </row>
    <row r="1175" spans="1:44" x14ac:dyDescent="0.25">
      <c r="A1175" s="1" t="s">
        <v>56</v>
      </c>
      <c r="B1175" s="1" t="s">
        <v>45</v>
      </c>
      <c r="C1175" s="1" t="s">
        <v>46</v>
      </c>
      <c r="D1175" s="1" t="s">
        <v>59</v>
      </c>
      <c r="E1175" s="1" t="s">
        <v>60</v>
      </c>
      <c r="F1175" s="1" t="s">
        <v>49</v>
      </c>
      <c r="G1175" s="1" t="s">
        <v>1137</v>
      </c>
      <c r="H1175" s="1">
        <v>1651</v>
      </c>
      <c r="I1175" s="1" t="s">
        <v>51</v>
      </c>
      <c r="J1175" s="1" t="s">
        <v>83</v>
      </c>
      <c r="K1175" s="1" t="s">
        <v>64</v>
      </c>
      <c r="L1175" s="1" t="s">
        <v>56</v>
      </c>
      <c r="M1175" s="1" t="s">
        <v>54</v>
      </c>
      <c r="N1175" s="1">
        <v>6</v>
      </c>
      <c r="O1175" s="1">
        <v>-2</v>
      </c>
      <c r="P1175" s="1">
        <v>0</v>
      </c>
      <c r="Q1175" s="1">
        <v>36</v>
      </c>
      <c r="R1175" s="1">
        <v>0</v>
      </c>
      <c r="S1175" s="1"/>
      <c r="T1175" s="1">
        <v>0</v>
      </c>
      <c r="U1175" s="1">
        <v>1</v>
      </c>
      <c r="V1175" s="1">
        <v>711</v>
      </c>
      <c r="W1175" s="1">
        <v>5</v>
      </c>
      <c r="X1175" s="1" t="s">
        <v>71</v>
      </c>
      <c r="Y1175" s="1">
        <v>1</v>
      </c>
      <c r="Z1175" s="1">
        <v>2</v>
      </c>
      <c r="AA1175" s="1">
        <v>42</v>
      </c>
      <c r="AB1175" s="1">
        <v>3</v>
      </c>
      <c r="AC1175" s="1">
        <v>3</v>
      </c>
      <c r="AD1175" s="1">
        <v>3</v>
      </c>
      <c r="AE1175" s="1">
        <v>8008</v>
      </c>
      <c r="AF1175" s="1">
        <v>22792</v>
      </c>
      <c r="AG1175" s="1">
        <v>4</v>
      </c>
      <c r="AH1175" s="1">
        <v>12</v>
      </c>
      <c r="AI1175" s="1">
        <v>3</v>
      </c>
      <c r="AJ1175" s="1">
        <v>3</v>
      </c>
      <c r="AK1175" s="1">
        <v>80</v>
      </c>
      <c r="AL1175" s="1">
        <v>2</v>
      </c>
      <c r="AM1175" s="1">
        <v>9</v>
      </c>
      <c r="AN1175" s="1">
        <v>3</v>
      </c>
      <c r="AO1175" s="1">
        <v>3</v>
      </c>
      <c r="AP1175" s="1">
        <v>2</v>
      </c>
      <c r="AQ1175" s="1">
        <v>0</v>
      </c>
      <c r="AR1175" s="1">
        <v>2</v>
      </c>
    </row>
    <row r="1176" spans="1:44" x14ac:dyDescent="0.25">
      <c r="A1176" s="1" t="s">
        <v>56</v>
      </c>
      <c r="B1176" s="1" t="s">
        <v>57</v>
      </c>
      <c r="C1176" s="1" t="s">
        <v>69</v>
      </c>
      <c r="D1176" s="1" t="s">
        <v>59</v>
      </c>
      <c r="E1176" s="1" t="s">
        <v>60</v>
      </c>
      <c r="F1176" s="1" t="s">
        <v>49</v>
      </c>
      <c r="G1176" s="1" t="s">
        <v>1207</v>
      </c>
      <c r="H1176" s="1">
        <v>1653</v>
      </c>
      <c r="I1176" s="1" t="s">
        <v>62</v>
      </c>
      <c r="J1176" s="1" t="s">
        <v>81</v>
      </c>
      <c r="K1176" s="1" t="s">
        <v>79</v>
      </c>
      <c r="L1176" s="1" t="s">
        <v>56</v>
      </c>
      <c r="M1176" s="1" t="s">
        <v>54</v>
      </c>
      <c r="N1176" s="1">
        <v>6</v>
      </c>
      <c r="O1176" s="1">
        <v>-2</v>
      </c>
      <c r="P1176" s="1">
        <v>0</v>
      </c>
      <c r="Q1176" s="1">
        <v>25</v>
      </c>
      <c r="R1176" s="1">
        <v>0</v>
      </c>
      <c r="S1176" s="1"/>
      <c r="T1176" s="1">
        <v>0</v>
      </c>
      <c r="U1176" s="1">
        <v>1</v>
      </c>
      <c r="V1176" s="1">
        <v>772</v>
      </c>
      <c r="W1176" s="1">
        <v>2</v>
      </c>
      <c r="X1176" s="1" t="s">
        <v>65</v>
      </c>
      <c r="Y1176" s="1">
        <v>1</v>
      </c>
      <c r="Z1176" s="1">
        <v>4</v>
      </c>
      <c r="AA1176" s="1">
        <v>77</v>
      </c>
      <c r="AB1176" s="1">
        <v>4</v>
      </c>
      <c r="AC1176" s="1">
        <v>2</v>
      </c>
      <c r="AD1176" s="1">
        <v>3</v>
      </c>
      <c r="AE1176" s="1">
        <v>5206</v>
      </c>
      <c r="AF1176" s="1">
        <v>4973</v>
      </c>
      <c r="AG1176" s="1">
        <v>1</v>
      </c>
      <c r="AH1176" s="1">
        <v>17</v>
      </c>
      <c r="AI1176" s="1">
        <v>3</v>
      </c>
      <c r="AJ1176" s="1">
        <v>3</v>
      </c>
      <c r="AK1176" s="1">
        <v>80</v>
      </c>
      <c r="AL1176" s="1">
        <v>2</v>
      </c>
      <c r="AM1176" s="1">
        <v>7</v>
      </c>
      <c r="AN1176" s="1">
        <v>3</v>
      </c>
      <c r="AO1176" s="1">
        <v>7</v>
      </c>
      <c r="AP1176" s="1">
        <v>7</v>
      </c>
      <c r="AQ1176" s="1">
        <v>0</v>
      </c>
      <c r="AR1176" s="1">
        <v>7</v>
      </c>
    </row>
    <row r="1177" spans="1:44" x14ac:dyDescent="0.25">
      <c r="A1177" s="1" t="s">
        <v>56</v>
      </c>
      <c r="B1177" s="1" t="s">
        <v>45</v>
      </c>
      <c r="C1177" s="1" t="s">
        <v>46</v>
      </c>
      <c r="D1177" s="1" t="s">
        <v>59</v>
      </c>
      <c r="E1177" s="1" t="s">
        <v>60</v>
      </c>
      <c r="F1177" s="1" t="s">
        <v>72</v>
      </c>
      <c r="G1177" s="1" t="s">
        <v>1457</v>
      </c>
      <c r="H1177" s="1">
        <v>1654</v>
      </c>
      <c r="I1177" s="1" t="s">
        <v>62</v>
      </c>
      <c r="J1177" s="1" t="s">
        <v>81</v>
      </c>
      <c r="K1177" s="1" t="s">
        <v>64</v>
      </c>
      <c r="L1177" s="1" t="s">
        <v>56</v>
      </c>
      <c r="M1177" s="1" t="s">
        <v>54</v>
      </c>
      <c r="N1177" s="1">
        <v>3</v>
      </c>
      <c r="O1177" s="1">
        <v>-2</v>
      </c>
      <c r="P1177" s="1">
        <v>0</v>
      </c>
      <c r="Q1177" s="1">
        <v>39</v>
      </c>
      <c r="R1177" s="1">
        <v>0</v>
      </c>
      <c r="S1177" s="1"/>
      <c r="T1177" s="1">
        <v>0</v>
      </c>
      <c r="U1177" s="1">
        <v>1</v>
      </c>
      <c r="V1177" s="1">
        <v>492</v>
      </c>
      <c r="W1177" s="1">
        <v>12</v>
      </c>
      <c r="X1177" s="1" t="s">
        <v>77</v>
      </c>
      <c r="Y1177" s="1">
        <v>1</v>
      </c>
      <c r="Z1177" s="1">
        <v>4</v>
      </c>
      <c r="AA1177" s="1">
        <v>66</v>
      </c>
      <c r="AB1177" s="1">
        <v>3</v>
      </c>
      <c r="AC1177" s="1">
        <v>2</v>
      </c>
      <c r="AD1177" s="1">
        <v>2</v>
      </c>
      <c r="AE1177" s="1">
        <v>5295</v>
      </c>
      <c r="AF1177" s="1">
        <v>7693</v>
      </c>
      <c r="AG1177" s="1">
        <v>4</v>
      </c>
      <c r="AH1177" s="1">
        <v>21</v>
      </c>
      <c r="AI1177" s="1">
        <v>4</v>
      </c>
      <c r="AJ1177" s="1">
        <v>3</v>
      </c>
      <c r="AK1177" s="1">
        <v>80</v>
      </c>
      <c r="AL1177" s="1">
        <v>0</v>
      </c>
      <c r="AM1177" s="1">
        <v>7</v>
      </c>
      <c r="AN1177" s="1">
        <v>3</v>
      </c>
      <c r="AO1177" s="1">
        <v>5</v>
      </c>
      <c r="AP1177" s="1">
        <v>4</v>
      </c>
      <c r="AQ1177" s="1">
        <v>1</v>
      </c>
      <c r="AR1177" s="1">
        <v>0</v>
      </c>
    </row>
    <row r="1178" spans="1:44" x14ac:dyDescent="0.25">
      <c r="A1178" s="1" t="s">
        <v>56</v>
      </c>
      <c r="B1178" s="1" t="s">
        <v>45</v>
      </c>
      <c r="C1178" s="1" t="s">
        <v>58</v>
      </c>
      <c r="D1178" s="1" t="s">
        <v>59</v>
      </c>
      <c r="E1178" s="1" t="s">
        <v>60</v>
      </c>
      <c r="F1178" s="1" t="s">
        <v>66</v>
      </c>
      <c r="G1178" s="1" t="s">
        <v>1133</v>
      </c>
      <c r="H1178" s="1">
        <v>1655</v>
      </c>
      <c r="I1178" s="1" t="s">
        <v>51</v>
      </c>
      <c r="J1178" s="1" t="s">
        <v>101</v>
      </c>
      <c r="K1178" s="1" t="s">
        <v>64</v>
      </c>
      <c r="L1178" s="1" t="s">
        <v>56</v>
      </c>
      <c r="M1178" s="1" t="s">
        <v>54</v>
      </c>
      <c r="N1178" s="1">
        <v>2</v>
      </c>
      <c r="O1178" s="1">
        <v>-2</v>
      </c>
      <c r="P1178" s="1">
        <v>0</v>
      </c>
      <c r="Q1178" s="1">
        <v>49</v>
      </c>
      <c r="R1178" s="1">
        <v>0</v>
      </c>
      <c r="S1178" s="1"/>
      <c r="T1178" s="1">
        <v>0</v>
      </c>
      <c r="U1178" s="1">
        <v>1</v>
      </c>
      <c r="V1178" s="1">
        <v>301</v>
      </c>
      <c r="W1178" s="1">
        <v>22</v>
      </c>
      <c r="X1178" s="1" t="s">
        <v>71</v>
      </c>
      <c r="Y1178" s="1">
        <v>1</v>
      </c>
      <c r="Z1178" s="1">
        <v>1</v>
      </c>
      <c r="AA1178" s="1">
        <v>72</v>
      </c>
      <c r="AB1178" s="1">
        <v>3</v>
      </c>
      <c r="AC1178" s="1">
        <v>4</v>
      </c>
      <c r="AD1178" s="1">
        <v>2</v>
      </c>
      <c r="AE1178" s="1">
        <v>16413</v>
      </c>
      <c r="AF1178" s="1">
        <v>3498</v>
      </c>
      <c r="AG1178" s="1">
        <v>3</v>
      </c>
      <c r="AH1178" s="1">
        <v>16</v>
      </c>
      <c r="AI1178" s="1">
        <v>3</v>
      </c>
      <c r="AJ1178" s="1">
        <v>2</v>
      </c>
      <c r="AK1178" s="1">
        <v>80</v>
      </c>
      <c r="AL1178" s="1">
        <v>2</v>
      </c>
      <c r="AM1178" s="1">
        <v>27</v>
      </c>
      <c r="AN1178" s="1">
        <v>3</v>
      </c>
      <c r="AO1178" s="1">
        <v>4</v>
      </c>
      <c r="AP1178" s="1">
        <v>2</v>
      </c>
      <c r="AQ1178" s="1">
        <v>1</v>
      </c>
      <c r="AR1178" s="1">
        <v>2</v>
      </c>
    </row>
    <row r="1179" spans="1:44" x14ac:dyDescent="0.25">
      <c r="A1179" s="1" t="s">
        <v>56</v>
      </c>
      <c r="B1179" s="1" t="s">
        <v>45</v>
      </c>
      <c r="C1179" s="1" t="s">
        <v>58</v>
      </c>
      <c r="D1179" s="1" t="s">
        <v>59</v>
      </c>
      <c r="E1179" s="1" t="s">
        <v>60</v>
      </c>
      <c r="F1179" s="1" t="s">
        <v>49</v>
      </c>
      <c r="G1179" s="1" t="s">
        <v>1112</v>
      </c>
      <c r="H1179" s="1">
        <v>1656</v>
      </c>
      <c r="I1179" s="1" t="s">
        <v>51</v>
      </c>
      <c r="J1179" s="1" t="s">
        <v>101</v>
      </c>
      <c r="K1179" s="1" t="s">
        <v>79</v>
      </c>
      <c r="L1179" s="1" t="s">
        <v>56</v>
      </c>
      <c r="M1179" s="1" t="s">
        <v>54</v>
      </c>
      <c r="N1179" s="1">
        <v>3</v>
      </c>
      <c r="O1179" s="1">
        <v>-2</v>
      </c>
      <c r="P1179" s="1">
        <v>0</v>
      </c>
      <c r="Q1179" s="1">
        <v>50</v>
      </c>
      <c r="R1179" s="1">
        <v>0</v>
      </c>
      <c r="S1179" s="1"/>
      <c r="T1179" s="1">
        <v>0</v>
      </c>
      <c r="U1179" s="1">
        <v>1</v>
      </c>
      <c r="V1179" s="1">
        <v>813</v>
      </c>
      <c r="W1179" s="1">
        <v>17</v>
      </c>
      <c r="X1179" s="1" t="s">
        <v>134</v>
      </c>
      <c r="Y1179" s="1">
        <v>1</v>
      </c>
      <c r="Z1179" s="1">
        <v>4</v>
      </c>
      <c r="AA1179" s="1">
        <v>50</v>
      </c>
      <c r="AB1179" s="1">
        <v>2</v>
      </c>
      <c r="AC1179" s="1">
        <v>3</v>
      </c>
      <c r="AD1179" s="1">
        <v>3</v>
      </c>
      <c r="AE1179" s="1">
        <v>13269</v>
      </c>
      <c r="AF1179" s="1">
        <v>21981</v>
      </c>
      <c r="AG1179" s="1">
        <v>5</v>
      </c>
      <c r="AH1179" s="1">
        <v>15</v>
      </c>
      <c r="AI1179" s="1">
        <v>3</v>
      </c>
      <c r="AJ1179" s="1">
        <v>3</v>
      </c>
      <c r="AK1179" s="1">
        <v>80</v>
      </c>
      <c r="AL1179" s="1">
        <v>3</v>
      </c>
      <c r="AM1179" s="1">
        <v>19</v>
      </c>
      <c r="AN1179" s="1">
        <v>3</v>
      </c>
      <c r="AO1179" s="1">
        <v>14</v>
      </c>
      <c r="AP1179" s="1">
        <v>11</v>
      </c>
      <c r="AQ1179" s="1">
        <v>1</v>
      </c>
      <c r="AR1179" s="1">
        <v>11</v>
      </c>
    </row>
    <row r="1180" spans="1:44" x14ac:dyDescent="0.25">
      <c r="A1180" s="1" t="s">
        <v>56</v>
      </c>
      <c r="B1180" s="1" t="s">
        <v>45</v>
      </c>
      <c r="C1180" s="1" t="s">
        <v>92</v>
      </c>
      <c r="D1180" s="1" t="s">
        <v>59</v>
      </c>
      <c r="E1180" s="1" t="s">
        <v>48</v>
      </c>
      <c r="F1180" s="1" t="s">
        <v>72</v>
      </c>
      <c r="G1180" s="1" t="s">
        <v>1172</v>
      </c>
      <c r="H1180" s="1">
        <v>1657</v>
      </c>
      <c r="I1180" s="1" t="s">
        <v>51</v>
      </c>
      <c r="J1180" s="1" t="s">
        <v>99</v>
      </c>
      <c r="K1180" s="1" t="s">
        <v>53</v>
      </c>
      <c r="L1180" s="1" t="s">
        <v>56</v>
      </c>
      <c r="M1180" s="1" t="s">
        <v>54</v>
      </c>
      <c r="N1180" s="1">
        <v>3</v>
      </c>
      <c r="O1180" s="1">
        <v>-2</v>
      </c>
      <c r="P1180" s="1">
        <v>0</v>
      </c>
      <c r="Q1180" s="1">
        <v>20</v>
      </c>
      <c r="R1180" s="1">
        <v>0</v>
      </c>
      <c r="S1180" s="1"/>
      <c r="T1180" s="1">
        <v>0</v>
      </c>
      <c r="U1180" s="1">
        <v>1</v>
      </c>
      <c r="V1180" s="1">
        <v>1141</v>
      </c>
      <c r="W1180" s="1">
        <v>2</v>
      </c>
      <c r="X1180" s="1" t="s">
        <v>77</v>
      </c>
      <c r="Y1180" s="1">
        <v>1</v>
      </c>
      <c r="Z1180" s="1">
        <v>3</v>
      </c>
      <c r="AA1180" s="1">
        <v>31</v>
      </c>
      <c r="AB1180" s="1">
        <v>3</v>
      </c>
      <c r="AC1180" s="1">
        <v>1</v>
      </c>
      <c r="AD1180" s="1">
        <v>3</v>
      </c>
      <c r="AE1180" s="1">
        <v>2783</v>
      </c>
      <c r="AF1180" s="1">
        <v>13251</v>
      </c>
      <c r="AG1180" s="1">
        <v>1</v>
      </c>
      <c r="AH1180" s="1">
        <v>19</v>
      </c>
      <c r="AI1180" s="1">
        <v>3</v>
      </c>
      <c r="AJ1180" s="1">
        <v>1</v>
      </c>
      <c r="AK1180" s="1">
        <v>80</v>
      </c>
      <c r="AL1180" s="1">
        <v>0</v>
      </c>
      <c r="AM1180" s="1">
        <v>2</v>
      </c>
      <c r="AN1180" s="1">
        <v>3</v>
      </c>
      <c r="AO1180" s="1">
        <v>2</v>
      </c>
      <c r="AP1180" s="1">
        <v>2</v>
      </c>
      <c r="AQ1180" s="1">
        <v>2</v>
      </c>
      <c r="AR1180" s="1">
        <v>2</v>
      </c>
    </row>
    <row r="1181" spans="1:44" x14ac:dyDescent="0.25">
      <c r="A1181" s="1" t="s">
        <v>56</v>
      </c>
      <c r="B1181" s="1" t="s">
        <v>45</v>
      </c>
      <c r="C1181" s="1" t="s">
        <v>69</v>
      </c>
      <c r="D1181" s="1" t="s">
        <v>59</v>
      </c>
      <c r="E1181" s="1" t="s">
        <v>60</v>
      </c>
      <c r="F1181" s="1" t="s">
        <v>49</v>
      </c>
      <c r="G1181" s="1" t="s">
        <v>1110</v>
      </c>
      <c r="H1181" s="1">
        <v>1658</v>
      </c>
      <c r="I1181" s="1" t="s">
        <v>51</v>
      </c>
      <c r="J1181" s="1" t="s">
        <v>63</v>
      </c>
      <c r="K1181" s="1" t="s">
        <v>79</v>
      </c>
      <c r="L1181" s="1" t="s">
        <v>56</v>
      </c>
      <c r="M1181" s="1" t="s">
        <v>54</v>
      </c>
      <c r="N1181" s="1">
        <v>2</v>
      </c>
      <c r="O1181" s="1">
        <v>-2</v>
      </c>
      <c r="P1181" s="1">
        <v>0</v>
      </c>
      <c r="Q1181" s="1">
        <v>34</v>
      </c>
      <c r="R1181" s="1">
        <v>0</v>
      </c>
      <c r="S1181" s="1"/>
      <c r="T1181" s="1">
        <v>0</v>
      </c>
      <c r="U1181" s="1">
        <v>1</v>
      </c>
      <c r="V1181" s="1">
        <v>1130</v>
      </c>
      <c r="W1181" s="1">
        <v>3</v>
      </c>
      <c r="X1181" s="1" t="s">
        <v>77</v>
      </c>
      <c r="Y1181" s="1">
        <v>1</v>
      </c>
      <c r="Z1181" s="1">
        <v>4</v>
      </c>
      <c r="AA1181" s="1">
        <v>66</v>
      </c>
      <c r="AB1181" s="1">
        <v>3</v>
      </c>
      <c r="AC1181" s="1">
        <v>2</v>
      </c>
      <c r="AD1181" s="1">
        <v>2</v>
      </c>
      <c r="AE1181" s="1">
        <v>5433</v>
      </c>
      <c r="AF1181" s="1">
        <v>19332</v>
      </c>
      <c r="AG1181" s="1">
        <v>1</v>
      </c>
      <c r="AH1181" s="1">
        <v>12</v>
      </c>
      <c r="AI1181" s="1">
        <v>3</v>
      </c>
      <c r="AJ1181" s="1">
        <v>3</v>
      </c>
      <c r="AK1181" s="1">
        <v>80</v>
      </c>
      <c r="AL1181" s="1">
        <v>1</v>
      </c>
      <c r="AM1181" s="1">
        <v>11</v>
      </c>
      <c r="AN1181" s="1">
        <v>3</v>
      </c>
      <c r="AO1181" s="1">
        <v>11</v>
      </c>
      <c r="AP1181" s="1">
        <v>8</v>
      </c>
      <c r="AQ1181" s="1">
        <v>7</v>
      </c>
      <c r="AR1181" s="1">
        <v>9</v>
      </c>
    </row>
    <row r="1182" spans="1:44" x14ac:dyDescent="0.25">
      <c r="A1182" s="1" t="s">
        <v>56</v>
      </c>
      <c r="B1182" s="1" t="s">
        <v>45</v>
      </c>
      <c r="C1182" s="1" t="s">
        <v>46</v>
      </c>
      <c r="D1182" s="1" t="s">
        <v>59</v>
      </c>
      <c r="E1182" s="1" t="s">
        <v>60</v>
      </c>
      <c r="F1182" s="1" t="s">
        <v>49</v>
      </c>
      <c r="G1182" s="1" t="s">
        <v>1292</v>
      </c>
      <c r="H1182" s="1">
        <v>1659</v>
      </c>
      <c r="I1182" s="1" t="s">
        <v>62</v>
      </c>
      <c r="J1182" s="1" t="s">
        <v>68</v>
      </c>
      <c r="K1182" s="1" t="s">
        <v>53</v>
      </c>
      <c r="L1182" s="1" t="s">
        <v>56</v>
      </c>
      <c r="M1182" s="1" t="s">
        <v>54</v>
      </c>
      <c r="N1182" s="1">
        <v>4</v>
      </c>
      <c r="O1182" s="1">
        <v>-2</v>
      </c>
      <c r="P1182" s="1">
        <v>0</v>
      </c>
      <c r="Q1182" s="1">
        <v>36</v>
      </c>
      <c r="R1182" s="1">
        <v>0</v>
      </c>
      <c r="S1182" s="1"/>
      <c r="T1182" s="1">
        <v>0</v>
      </c>
      <c r="U1182" s="1">
        <v>1</v>
      </c>
      <c r="V1182" s="1">
        <v>311</v>
      </c>
      <c r="W1182" s="1">
        <v>7</v>
      </c>
      <c r="X1182" s="1" t="s">
        <v>77</v>
      </c>
      <c r="Y1182" s="1">
        <v>1</v>
      </c>
      <c r="Z1182" s="1">
        <v>1</v>
      </c>
      <c r="AA1182" s="1">
        <v>77</v>
      </c>
      <c r="AB1182" s="1">
        <v>3</v>
      </c>
      <c r="AC1182" s="1">
        <v>1</v>
      </c>
      <c r="AD1182" s="1">
        <v>2</v>
      </c>
      <c r="AE1182" s="1">
        <v>2013</v>
      </c>
      <c r="AF1182" s="1">
        <v>10950</v>
      </c>
      <c r="AG1182" s="1">
        <v>2</v>
      </c>
      <c r="AH1182" s="1">
        <v>11</v>
      </c>
      <c r="AI1182" s="1">
        <v>3</v>
      </c>
      <c r="AJ1182" s="1">
        <v>3</v>
      </c>
      <c r="AK1182" s="1">
        <v>80</v>
      </c>
      <c r="AL1182" s="1">
        <v>0</v>
      </c>
      <c r="AM1182" s="1">
        <v>15</v>
      </c>
      <c r="AN1182" s="1">
        <v>3</v>
      </c>
      <c r="AO1182" s="1">
        <v>4</v>
      </c>
      <c r="AP1182" s="1">
        <v>3</v>
      </c>
      <c r="AQ1182" s="1">
        <v>1</v>
      </c>
      <c r="AR1182" s="1">
        <v>3</v>
      </c>
    </row>
    <row r="1183" spans="1:44" x14ac:dyDescent="0.25">
      <c r="A1183" s="1" t="s">
        <v>56</v>
      </c>
      <c r="B1183" s="1" t="s">
        <v>45</v>
      </c>
      <c r="C1183" s="1" t="s">
        <v>58</v>
      </c>
      <c r="D1183" s="1" t="s">
        <v>59</v>
      </c>
      <c r="E1183" s="1" t="s">
        <v>60</v>
      </c>
      <c r="F1183" s="1" t="s">
        <v>49</v>
      </c>
      <c r="G1183" s="1" t="s">
        <v>1363</v>
      </c>
      <c r="H1183" s="1">
        <v>1661</v>
      </c>
      <c r="I1183" s="1" t="s">
        <v>51</v>
      </c>
      <c r="J1183" s="1" t="s">
        <v>83</v>
      </c>
      <c r="K1183" s="1" t="s">
        <v>64</v>
      </c>
      <c r="L1183" s="1" t="s">
        <v>44</v>
      </c>
      <c r="M1183" s="1" t="s">
        <v>54</v>
      </c>
      <c r="N1183" s="1">
        <v>3</v>
      </c>
      <c r="O1183" s="1">
        <v>-2</v>
      </c>
      <c r="P1183" s="1">
        <v>0</v>
      </c>
      <c r="Q1183" s="1">
        <v>49</v>
      </c>
      <c r="R1183" s="1">
        <v>0</v>
      </c>
      <c r="S1183" s="1"/>
      <c r="T1183" s="1">
        <v>0</v>
      </c>
      <c r="U1183" s="1">
        <v>1</v>
      </c>
      <c r="V1183" s="1">
        <v>465</v>
      </c>
      <c r="W1183" s="1">
        <v>6</v>
      </c>
      <c r="X1183" s="1" t="s">
        <v>65</v>
      </c>
      <c r="Y1183" s="1">
        <v>1</v>
      </c>
      <c r="Z1183" s="1">
        <v>3</v>
      </c>
      <c r="AA1183" s="1">
        <v>41</v>
      </c>
      <c r="AB1183" s="1">
        <v>2</v>
      </c>
      <c r="AC1183" s="1">
        <v>4</v>
      </c>
      <c r="AD1183" s="1">
        <v>3</v>
      </c>
      <c r="AE1183" s="1">
        <v>13966</v>
      </c>
      <c r="AF1183" s="1">
        <v>11652</v>
      </c>
      <c r="AG1183" s="1">
        <v>2</v>
      </c>
      <c r="AH1183" s="1">
        <v>19</v>
      </c>
      <c r="AI1183" s="1">
        <v>3</v>
      </c>
      <c r="AJ1183" s="1">
        <v>2</v>
      </c>
      <c r="AK1183" s="1">
        <v>80</v>
      </c>
      <c r="AL1183" s="1">
        <v>1</v>
      </c>
      <c r="AM1183" s="1">
        <v>30</v>
      </c>
      <c r="AN1183" s="1">
        <v>3</v>
      </c>
      <c r="AO1183" s="1">
        <v>15</v>
      </c>
      <c r="AP1183" s="1">
        <v>11</v>
      </c>
      <c r="AQ1183" s="1">
        <v>2</v>
      </c>
      <c r="AR1183" s="1">
        <v>12</v>
      </c>
    </row>
    <row r="1184" spans="1:44" x14ac:dyDescent="0.25">
      <c r="A1184" s="1" t="s">
        <v>56</v>
      </c>
      <c r="B1184" s="1" t="s">
        <v>91</v>
      </c>
      <c r="C1184" s="1" t="s">
        <v>46</v>
      </c>
      <c r="D1184" s="1" t="s">
        <v>59</v>
      </c>
      <c r="E1184" s="1" t="s">
        <v>60</v>
      </c>
      <c r="F1184" s="1" t="s">
        <v>72</v>
      </c>
      <c r="G1184" s="1" t="s">
        <v>1085</v>
      </c>
      <c r="H1184" s="1">
        <v>1662</v>
      </c>
      <c r="I1184" s="1" t="s">
        <v>51</v>
      </c>
      <c r="J1184" s="1" t="s">
        <v>81</v>
      </c>
      <c r="K1184" s="1" t="s">
        <v>64</v>
      </c>
      <c r="L1184" s="1" t="s">
        <v>56</v>
      </c>
      <c r="M1184" s="1" t="s">
        <v>54</v>
      </c>
      <c r="N1184" s="1">
        <v>6</v>
      </c>
      <c r="O1184" s="1">
        <v>-2</v>
      </c>
      <c r="P1184" s="1">
        <v>0</v>
      </c>
      <c r="Q1184" s="1">
        <v>36</v>
      </c>
      <c r="R1184" s="1">
        <v>0</v>
      </c>
      <c r="S1184" s="1"/>
      <c r="T1184" s="1">
        <v>0</v>
      </c>
      <c r="U1184" s="1">
        <v>1</v>
      </c>
      <c r="V1184" s="1">
        <v>894</v>
      </c>
      <c r="W1184" s="1">
        <v>1</v>
      </c>
      <c r="X1184" s="1" t="s">
        <v>71</v>
      </c>
      <c r="Y1184" s="1">
        <v>1</v>
      </c>
      <c r="Z1184" s="1">
        <v>4</v>
      </c>
      <c r="AA1184" s="1">
        <v>33</v>
      </c>
      <c r="AB1184" s="1">
        <v>2</v>
      </c>
      <c r="AC1184" s="1">
        <v>2</v>
      </c>
      <c r="AD1184" s="1">
        <v>3</v>
      </c>
      <c r="AE1184" s="1">
        <v>4374</v>
      </c>
      <c r="AF1184" s="1">
        <v>15411</v>
      </c>
      <c r="AG1184" s="1">
        <v>0</v>
      </c>
      <c r="AH1184" s="1">
        <v>15</v>
      </c>
      <c r="AI1184" s="1">
        <v>3</v>
      </c>
      <c r="AJ1184" s="1">
        <v>3</v>
      </c>
      <c r="AK1184" s="1">
        <v>80</v>
      </c>
      <c r="AL1184" s="1">
        <v>0</v>
      </c>
      <c r="AM1184" s="1">
        <v>4</v>
      </c>
      <c r="AN1184" s="1">
        <v>3</v>
      </c>
      <c r="AO1184" s="1">
        <v>3</v>
      </c>
      <c r="AP1184" s="1">
        <v>2</v>
      </c>
      <c r="AQ1184" s="1">
        <v>1</v>
      </c>
      <c r="AR1184" s="1">
        <v>2</v>
      </c>
    </row>
    <row r="1185" spans="1:44" x14ac:dyDescent="0.25">
      <c r="A1185" s="1" t="s">
        <v>56</v>
      </c>
      <c r="B1185" s="1" t="s">
        <v>45</v>
      </c>
      <c r="C1185" s="1" t="s">
        <v>46</v>
      </c>
      <c r="D1185" s="1" t="s">
        <v>59</v>
      </c>
      <c r="E1185" s="1" t="s">
        <v>60</v>
      </c>
      <c r="F1185" s="1" t="s">
        <v>49</v>
      </c>
      <c r="G1185" s="1" t="s">
        <v>1454</v>
      </c>
      <c r="H1185" s="1">
        <v>1664</v>
      </c>
      <c r="I1185" s="1" t="s">
        <v>62</v>
      </c>
      <c r="J1185" s="1" t="s">
        <v>83</v>
      </c>
      <c r="K1185" s="1" t="s">
        <v>79</v>
      </c>
      <c r="L1185" s="1" t="s">
        <v>56</v>
      </c>
      <c r="M1185" s="1" t="s">
        <v>54</v>
      </c>
      <c r="N1185" s="1">
        <v>3</v>
      </c>
      <c r="O1185" s="1">
        <v>-2</v>
      </c>
      <c r="P1185" s="1">
        <v>0</v>
      </c>
      <c r="Q1185" s="1">
        <v>36</v>
      </c>
      <c r="R1185" s="1">
        <v>0</v>
      </c>
      <c r="S1185" s="1"/>
      <c r="T1185" s="1">
        <v>0</v>
      </c>
      <c r="U1185" s="1">
        <v>1</v>
      </c>
      <c r="V1185" s="1">
        <v>1040</v>
      </c>
      <c r="W1185" s="1">
        <v>3</v>
      </c>
      <c r="X1185" s="1" t="s">
        <v>55</v>
      </c>
      <c r="Y1185" s="1">
        <v>1</v>
      </c>
      <c r="Z1185" s="1">
        <v>4</v>
      </c>
      <c r="AA1185" s="1">
        <v>79</v>
      </c>
      <c r="AB1185" s="1">
        <v>4</v>
      </c>
      <c r="AC1185" s="1">
        <v>2</v>
      </c>
      <c r="AD1185" s="1">
        <v>1</v>
      </c>
      <c r="AE1185" s="1">
        <v>6842</v>
      </c>
      <c r="AF1185" s="1">
        <v>26308</v>
      </c>
      <c r="AG1185" s="1">
        <v>6</v>
      </c>
      <c r="AH1185" s="1">
        <v>20</v>
      </c>
      <c r="AI1185" s="1">
        <v>4</v>
      </c>
      <c r="AJ1185" s="1">
        <v>1</v>
      </c>
      <c r="AK1185" s="1">
        <v>80</v>
      </c>
      <c r="AL1185" s="1">
        <v>1</v>
      </c>
      <c r="AM1185" s="1">
        <v>13</v>
      </c>
      <c r="AN1185" s="1">
        <v>3</v>
      </c>
      <c r="AO1185" s="1">
        <v>5</v>
      </c>
      <c r="AP1185" s="1">
        <v>4</v>
      </c>
      <c r="AQ1185" s="1">
        <v>0</v>
      </c>
      <c r="AR1185" s="1">
        <v>4</v>
      </c>
    </row>
    <row r="1186" spans="1:44" x14ac:dyDescent="0.25">
      <c r="A1186" s="1" t="s">
        <v>56</v>
      </c>
      <c r="B1186" s="1" t="s">
        <v>45</v>
      </c>
      <c r="C1186" s="1" t="s">
        <v>58</v>
      </c>
      <c r="D1186" s="1" t="s">
        <v>59</v>
      </c>
      <c r="E1186" s="1" t="s">
        <v>60</v>
      </c>
      <c r="F1186" s="1" t="s">
        <v>72</v>
      </c>
      <c r="G1186" s="1" t="s">
        <v>1433</v>
      </c>
      <c r="H1186" s="1">
        <v>1665</v>
      </c>
      <c r="I1186" s="1" t="s">
        <v>51</v>
      </c>
      <c r="J1186" s="1" t="s">
        <v>95</v>
      </c>
      <c r="K1186" s="1" t="s">
        <v>64</v>
      </c>
      <c r="L1186" s="1" t="s">
        <v>56</v>
      </c>
      <c r="M1186" s="1" t="s">
        <v>54</v>
      </c>
      <c r="N1186" s="1">
        <v>6</v>
      </c>
      <c r="O1186" s="1">
        <v>-2</v>
      </c>
      <c r="P1186" s="1">
        <v>0</v>
      </c>
      <c r="Q1186" s="1">
        <v>54</v>
      </c>
      <c r="R1186" s="1">
        <v>0</v>
      </c>
      <c r="S1186" s="1"/>
      <c r="T1186" s="1">
        <v>0</v>
      </c>
      <c r="U1186" s="1">
        <v>1</v>
      </c>
      <c r="V1186" s="1">
        <v>584</v>
      </c>
      <c r="W1186" s="1">
        <v>22</v>
      </c>
      <c r="X1186" s="1" t="s">
        <v>134</v>
      </c>
      <c r="Y1186" s="1">
        <v>1</v>
      </c>
      <c r="Z1186" s="1">
        <v>2</v>
      </c>
      <c r="AA1186" s="1">
        <v>91</v>
      </c>
      <c r="AB1186" s="1">
        <v>3</v>
      </c>
      <c r="AC1186" s="1">
        <v>4</v>
      </c>
      <c r="AD1186" s="1">
        <v>3</v>
      </c>
      <c r="AE1186" s="1">
        <v>17426</v>
      </c>
      <c r="AF1186" s="1">
        <v>18685</v>
      </c>
      <c r="AG1186" s="1">
        <v>3</v>
      </c>
      <c r="AH1186" s="1">
        <v>25</v>
      </c>
      <c r="AI1186" s="1">
        <v>4</v>
      </c>
      <c r="AJ1186" s="1">
        <v>3</v>
      </c>
      <c r="AK1186" s="1">
        <v>80</v>
      </c>
      <c r="AL1186" s="1">
        <v>1</v>
      </c>
      <c r="AM1186" s="1">
        <v>36</v>
      </c>
      <c r="AN1186" s="1">
        <v>3</v>
      </c>
      <c r="AO1186" s="1">
        <v>10</v>
      </c>
      <c r="AP1186" s="1">
        <v>8</v>
      </c>
      <c r="AQ1186" s="1">
        <v>4</v>
      </c>
      <c r="AR1186" s="1">
        <v>7</v>
      </c>
    </row>
    <row r="1187" spans="1:44" x14ac:dyDescent="0.25">
      <c r="A1187" s="1" t="s">
        <v>56</v>
      </c>
      <c r="B1187" s="1" t="s">
        <v>45</v>
      </c>
      <c r="C1187" s="1" t="s">
        <v>46</v>
      </c>
      <c r="D1187" s="1" t="s">
        <v>59</v>
      </c>
      <c r="E1187" s="1" t="s">
        <v>60</v>
      </c>
      <c r="F1187" s="1" t="s">
        <v>49</v>
      </c>
      <c r="G1187" s="1" t="s">
        <v>1461</v>
      </c>
      <c r="H1187" s="1">
        <v>1666</v>
      </c>
      <c r="I1187" s="1" t="s">
        <v>62</v>
      </c>
      <c r="J1187" s="1" t="s">
        <v>101</v>
      </c>
      <c r="K1187" s="1" t="s">
        <v>64</v>
      </c>
      <c r="L1187" s="1" t="s">
        <v>56</v>
      </c>
      <c r="M1187" s="1" t="s">
        <v>54</v>
      </c>
      <c r="N1187" s="1">
        <v>3</v>
      </c>
      <c r="O1187" s="1">
        <v>-2</v>
      </c>
      <c r="P1187" s="1">
        <v>0</v>
      </c>
      <c r="Q1187" s="1">
        <v>43</v>
      </c>
      <c r="R1187" s="1">
        <v>0</v>
      </c>
      <c r="S1187" s="1"/>
      <c r="T1187" s="1">
        <v>0</v>
      </c>
      <c r="U1187" s="1">
        <v>1</v>
      </c>
      <c r="V1187" s="1">
        <v>1291</v>
      </c>
      <c r="W1187" s="1">
        <v>15</v>
      </c>
      <c r="X1187" s="1" t="s">
        <v>55</v>
      </c>
      <c r="Y1187" s="1">
        <v>1</v>
      </c>
      <c r="Z1187" s="1">
        <v>3</v>
      </c>
      <c r="AA1187" s="1">
        <v>65</v>
      </c>
      <c r="AB1187" s="1">
        <v>2</v>
      </c>
      <c r="AC1187" s="1">
        <v>4</v>
      </c>
      <c r="AD1187" s="1">
        <v>3</v>
      </c>
      <c r="AE1187" s="1">
        <v>17603</v>
      </c>
      <c r="AF1187" s="1">
        <v>3525</v>
      </c>
      <c r="AG1187" s="1">
        <v>1</v>
      </c>
      <c r="AH1187" s="1">
        <v>24</v>
      </c>
      <c r="AI1187" s="1">
        <v>4</v>
      </c>
      <c r="AJ1187" s="1">
        <v>1</v>
      </c>
      <c r="AK1187" s="1">
        <v>80</v>
      </c>
      <c r="AL1187" s="1">
        <v>1</v>
      </c>
      <c r="AM1187" s="1">
        <v>14</v>
      </c>
      <c r="AN1187" s="1">
        <v>3</v>
      </c>
      <c r="AO1187" s="1">
        <v>14</v>
      </c>
      <c r="AP1187" s="1">
        <v>10</v>
      </c>
      <c r="AQ1187" s="1">
        <v>6</v>
      </c>
      <c r="AR1187" s="1">
        <v>11</v>
      </c>
    </row>
    <row r="1188" spans="1:44" x14ac:dyDescent="0.25">
      <c r="A1188" s="1" t="s">
        <v>44</v>
      </c>
      <c r="B1188" s="1" t="s">
        <v>57</v>
      </c>
      <c r="C1188" s="1" t="s">
        <v>46</v>
      </c>
      <c r="D1188" s="1" t="s">
        <v>47</v>
      </c>
      <c r="E1188" s="1" t="s">
        <v>48</v>
      </c>
      <c r="F1188" s="1" t="s">
        <v>66</v>
      </c>
      <c r="G1188" s="1" t="s">
        <v>1551</v>
      </c>
      <c r="H1188" s="1">
        <v>1667</v>
      </c>
      <c r="I1188" s="1" t="s">
        <v>62</v>
      </c>
      <c r="J1188" s="1" t="s">
        <v>52</v>
      </c>
      <c r="K1188" s="1" t="s">
        <v>53</v>
      </c>
      <c r="L1188" s="1" t="s">
        <v>44</v>
      </c>
      <c r="M1188" s="1" t="s">
        <v>54</v>
      </c>
      <c r="N1188" s="1">
        <v>2</v>
      </c>
      <c r="O1188" s="1">
        <v>-2</v>
      </c>
      <c r="P1188" s="1">
        <v>0</v>
      </c>
      <c r="Q1188" s="1">
        <v>35</v>
      </c>
      <c r="R1188" s="1">
        <v>1</v>
      </c>
      <c r="S1188" s="1">
        <v>1</v>
      </c>
      <c r="T1188" s="1">
        <v>1</v>
      </c>
      <c r="U1188" s="1">
        <v>0</v>
      </c>
      <c r="V1188" s="1">
        <v>880</v>
      </c>
      <c r="W1188" s="1">
        <v>12</v>
      </c>
      <c r="X1188" s="1" t="s">
        <v>71</v>
      </c>
      <c r="Y1188" s="1">
        <v>1</v>
      </c>
      <c r="Z1188" s="1">
        <v>4</v>
      </c>
      <c r="AA1188" s="1">
        <v>36</v>
      </c>
      <c r="AB1188" s="1">
        <v>3</v>
      </c>
      <c r="AC1188" s="1">
        <v>2</v>
      </c>
      <c r="AD1188" s="1">
        <v>4</v>
      </c>
      <c r="AE1188" s="1">
        <v>4581</v>
      </c>
      <c r="AF1188" s="1">
        <v>10414</v>
      </c>
      <c r="AG1188" s="1">
        <v>3</v>
      </c>
      <c r="AH1188" s="1">
        <v>24</v>
      </c>
      <c r="AI1188" s="1">
        <v>4</v>
      </c>
      <c r="AJ1188" s="1">
        <v>1</v>
      </c>
      <c r="AK1188" s="1">
        <v>80</v>
      </c>
      <c r="AL1188" s="1">
        <v>0</v>
      </c>
      <c r="AM1188" s="1">
        <v>13</v>
      </c>
      <c r="AN1188" s="1">
        <v>4</v>
      </c>
      <c r="AO1188" s="1">
        <v>11</v>
      </c>
      <c r="AP1188" s="1">
        <v>9</v>
      </c>
      <c r="AQ1188" s="1">
        <v>6</v>
      </c>
      <c r="AR1188" s="1">
        <v>7</v>
      </c>
    </row>
    <row r="1189" spans="1:44" x14ac:dyDescent="0.25">
      <c r="A1189" s="1" t="s">
        <v>56</v>
      </c>
      <c r="B1189" s="1" t="s">
        <v>57</v>
      </c>
      <c r="C1189" s="1" t="s">
        <v>46</v>
      </c>
      <c r="D1189" s="1" t="s">
        <v>59</v>
      </c>
      <c r="E1189" s="1" t="s">
        <v>60</v>
      </c>
      <c r="F1189" s="1" t="s">
        <v>49</v>
      </c>
      <c r="G1189" s="1" t="s">
        <v>1215</v>
      </c>
      <c r="H1189" s="1">
        <v>1668</v>
      </c>
      <c r="I1189" s="1" t="s">
        <v>62</v>
      </c>
      <c r="J1189" s="1" t="s">
        <v>63</v>
      </c>
      <c r="K1189" s="1" t="s">
        <v>64</v>
      </c>
      <c r="L1189" s="1" t="s">
        <v>56</v>
      </c>
      <c r="M1189" s="1" t="s">
        <v>54</v>
      </c>
      <c r="N1189" s="1">
        <v>4</v>
      </c>
      <c r="O1189" s="1">
        <v>-2</v>
      </c>
      <c r="P1189" s="1">
        <v>0</v>
      </c>
      <c r="Q1189" s="1">
        <v>38</v>
      </c>
      <c r="R1189" s="1">
        <v>0</v>
      </c>
      <c r="S1189" s="1"/>
      <c r="T1189" s="1">
        <v>0</v>
      </c>
      <c r="U1189" s="1">
        <v>1</v>
      </c>
      <c r="V1189" s="1">
        <v>1189</v>
      </c>
      <c r="W1189" s="1">
        <v>1</v>
      </c>
      <c r="X1189" s="1" t="s">
        <v>77</v>
      </c>
      <c r="Y1189" s="1">
        <v>1</v>
      </c>
      <c r="Z1189" s="1">
        <v>4</v>
      </c>
      <c r="AA1189" s="1">
        <v>90</v>
      </c>
      <c r="AB1189" s="1">
        <v>3</v>
      </c>
      <c r="AC1189" s="1">
        <v>2</v>
      </c>
      <c r="AD1189" s="1">
        <v>4</v>
      </c>
      <c r="AE1189" s="1">
        <v>4735</v>
      </c>
      <c r="AF1189" s="1">
        <v>9867</v>
      </c>
      <c r="AG1189" s="1">
        <v>7</v>
      </c>
      <c r="AH1189" s="1">
        <v>15</v>
      </c>
      <c r="AI1189" s="1">
        <v>3</v>
      </c>
      <c r="AJ1189" s="1">
        <v>4</v>
      </c>
      <c r="AK1189" s="1">
        <v>80</v>
      </c>
      <c r="AL1189" s="1">
        <v>2</v>
      </c>
      <c r="AM1189" s="1">
        <v>19</v>
      </c>
      <c r="AN1189" s="1">
        <v>4</v>
      </c>
      <c r="AO1189" s="1">
        <v>13</v>
      </c>
      <c r="AP1189" s="1">
        <v>11</v>
      </c>
      <c r="AQ1189" s="1">
        <v>2</v>
      </c>
      <c r="AR1189" s="1">
        <v>9</v>
      </c>
    </row>
    <row r="1190" spans="1:44" x14ac:dyDescent="0.25">
      <c r="A1190" s="1" t="s">
        <v>56</v>
      </c>
      <c r="B1190" s="1" t="s">
        <v>45</v>
      </c>
      <c r="C1190" s="1" t="s">
        <v>69</v>
      </c>
      <c r="D1190" s="1" t="s">
        <v>59</v>
      </c>
      <c r="E1190" s="1" t="s">
        <v>48</v>
      </c>
      <c r="F1190" s="1" t="s">
        <v>72</v>
      </c>
      <c r="G1190" s="1" t="s">
        <v>1414</v>
      </c>
      <c r="H1190" s="1">
        <v>1669</v>
      </c>
      <c r="I1190" s="1" t="s">
        <v>62</v>
      </c>
      <c r="J1190" s="1" t="s">
        <v>52</v>
      </c>
      <c r="K1190" s="1" t="s">
        <v>79</v>
      </c>
      <c r="L1190" s="1" t="s">
        <v>44</v>
      </c>
      <c r="M1190" s="1" t="s">
        <v>54</v>
      </c>
      <c r="N1190" s="1">
        <v>3</v>
      </c>
      <c r="O1190" s="1">
        <v>-2</v>
      </c>
      <c r="P1190" s="1">
        <v>0</v>
      </c>
      <c r="Q1190" s="1">
        <v>29</v>
      </c>
      <c r="R1190" s="1">
        <v>0</v>
      </c>
      <c r="S1190" s="1"/>
      <c r="T1190" s="1">
        <v>0</v>
      </c>
      <c r="U1190" s="1">
        <v>1</v>
      </c>
      <c r="V1190" s="1">
        <v>991</v>
      </c>
      <c r="W1190" s="1">
        <v>5</v>
      </c>
      <c r="X1190" s="1" t="s">
        <v>77</v>
      </c>
      <c r="Y1190" s="1">
        <v>1</v>
      </c>
      <c r="Z1190" s="1">
        <v>1</v>
      </c>
      <c r="AA1190" s="1">
        <v>43</v>
      </c>
      <c r="AB1190" s="1">
        <v>2</v>
      </c>
      <c r="AC1190" s="1">
        <v>2</v>
      </c>
      <c r="AD1190" s="1">
        <v>2</v>
      </c>
      <c r="AE1190" s="1">
        <v>4187</v>
      </c>
      <c r="AF1190" s="1">
        <v>3356</v>
      </c>
      <c r="AG1190" s="1">
        <v>1</v>
      </c>
      <c r="AH1190" s="1">
        <v>13</v>
      </c>
      <c r="AI1190" s="1">
        <v>3</v>
      </c>
      <c r="AJ1190" s="1">
        <v>2</v>
      </c>
      <c r="AK1190" s="1">
        <v>80</v>
      </c>
      <c r="AL1190" s="1">
        <v>1</v>
      </c>
      <c r="AM1190" s="1">
        <v>10</v>
      </c>
      <c r="AN1190" s="1">
        <v>2</v>
      </c>
      <c r="AO1190" s="1">
        <v>10</v>
      </c>
      <c r="AP1190" s="1">
        <v>0</v>
      </c>
      <c r="AQ1190" s="1">
        <v>0</v>
      </c>
      <c r="AR1190" s="1">
        <v>9</v>
      </c>
    </row>
    <row r="1191" spans="1:44" x14ac:dyDescent="0.25">
      <c r="A1191" s="1" t="s">
        <v>56</v>
      </c>
      <c r="B1191" s="1" t="s">
        <v>45</v>
      </c>
      <c r="C1191" s="1" t="s">
        <v>69</v>
      </c>
      <c r="D1191" s="1" t="s">
        <v>59</v>
      </c>
      <c r="E1191" s="1" t="s">
        <v>48</v>
      </c>
      <c r="F1191" s="1" t="s">
        <v>72</v>
      </c>
      <c r="G1191" s="1" t="s">
        <v>1319</v>
      </c>
      <c r="H1191" s="1">
        <v>1670</v>
      </c>
      <c r="I1191" s="1" t="s">
        <v>62</v>
      </c>
      <c r="J1191" s="1" t="s">
        <v>52</v>
      </c>
      <c r="K1191" s="1" t="s">
        <v>79</v>
      </c>
      <c r="L1191" s="1" t="s">
        <v>56</v>
      </c>
      <c r="M1191" s="1" t="s">
        <v>54</v>
      </c>
      <c r="N1191" s="1">
        <v>5</v>
      </c>
      <c r="O1191" s="1">
        <v>-2</v>
      </c>
      <c r="P1191" s="1">
        <v>0</v>
      </c>
      <c r="Q1191" s="1">
        <v>33</v>
      </c>
      <c r="R1191" s="1">
        <v>0</v>
      </c>
      <c r="S1191" s="1"/>
      <c r="T1191" s="1">
        <v>0</v>
      </c>
      <c r="U1191" s="1">
        <v>1</v>
      </c>
      <c r="V1191" s="1">
        <v>392</v>
      </c>
      <c r="W1191" s="1">
        <v>2</v>
      </c>
      <c r="X1191" s="1" t="s">
        <v>71</v>
      </c>
      <c r="Y1191" s="1">
        <v>1</v>
      </c>
      <c r="Z1191" s="1">
        <v>4</v>
      </c>
      <c r="AA1191" s="1">
        <v>93</v>
      </c>
      <c r="AB1191" s="1">
        <v>3</v>
      </c>
      <c r="AC1191" s="1">
        <v>2</v>
      </c>
      <c r="AD1191" s="1">
        <v>4</v>
      </c>
      <c r="AE1191" s="1">
        <v>5505</v>
      </c>
      <c r="AF1191" s="1">
        <v>3921</v>
      </c>
      <c r="AG1191" s="1">
        <v>1</v>
      </c>
      <c r="AH1191" s="1">
        <v>14</v>
      </c>
      <c r="AI1191" s="1">
        <v>3</v>
      </c>
      <c r="AJ1191" s="1">
        <v>3</v>
      </c>
      <c r="AK1191" s="1">
        <v>80</v>
      </c>
      <c r="AL1191" s="1">
        <v>2</v>
      </c>
      <c r="AM1191" s="1">
        <v>6</v>
      </c>
      <c r="AN1191" s="1">
        <v>3</v>
      </c>
      <c r="AO1191" s="1">
        <v>6</v>
      </c>
      <c r="AP1191" s="1">
        <v>2</v>
      </c>
      <c r="AQ1191" s="1">
        <v>0</v>
      </c>
      <c r="AR1191" s="1">
        <v>4</v>
      </c>
    </row>
    <row r="1192" spans="1:44" x14ac:dyDescent="0.25">
      <c r="A1192" s="1" t="s">
        <v>56</v>
      </c>
      <c r="B1192" s="1" t="s">
        <v>45</v>
      </c>
      <c r="C1192" s="1" t="s">
        <v>69</v>
      </c>
      <c r="D1192" s="1" t="s">
        <v>59</v>
      </c>
      <c r="E1192" s="1" t="s">
        <v>60</v>
      </c>
      <c r="F1192" s="1" t="s">
        <v>72</v>
      </c>
      <c r="G1192" s="1" t="s">
        <v>1243</v>
      </c>
      <c r="H1192" s="1">
        <v>1671</v>
      </c>
      <c r="I1192" s="1" t="s">
        <v>62</v>
      </c>
      <c r="J1192" s="1" t="s">
        <v>63</v>
      </c>
      <c r="K1192" s="1" t="s">
        <v>79</v>
      </c>
      <c r="L1192" s="1" t="s">
        <v>56</v>
      </c>
      <c r="M1192" s="1" t="s">
        <v>54</v>
      </c>
      <c r="N1192" s="1">
        <v>4</v>
      </c>
      <c r="O1192" s="1">
        <v>-2</v>
      </c>
      <c r="P1192" s="1">
        <v>0</v>
      </c>
      <c r="Q1192" s="1">
        <v>32</v>
      </c>
      <c r="R1192" s="1">
        <v>0</v>
      </c>
      <c r="S1192" s="1"/>
      <c r="T1192" s="1">
        <v>0</v>
      </c>
      <c r="U1192" s="1">
        <v>1</v>
      </c>
      <c r="V1192" s="1">
        <v>977</v>
      </c>
      <c r="W1192" s="1">
        <v>2</v>
      </c>
      <c r="X1192" s="1" t="s">
        <v>77</v>
      </c>
      <c r="Y1192" s="1">
        <v>1</v>
      </c>
      <c r="Z1192" s="1">
        <v>4</v>
      </c>
      <c r="AA1192" s="1">
        <v>45</v>
      </c>
      <c r="AB1192" s="1">
        <v>3</v>
      </c>
      <c r="AC1192" s="1">
        <v>2</v>
      </c>
      <c r="AD1192" s="1">
        <v>2</v>
      </c>
      <c r="AE1192" s="1">
        <v>5470</v>
      </c>
      <c r="AF1192" s="1">
        <v>25518</v>
      </c>
      <c r="AG1192" s="1">
        <v>0</v>
      </c>
      <c r="AH1192" s="1">
        <v>13</v>
      </c>
      <c r="AI1192" s="1">
        <v>3</v>
      </c>
      <c r="AJ1192" s="1">
        <v>3</v>
      </c>
      <c r="AK1192" s="1">
        <v>80</v>
      </c>
      <c r="AL1192" s="1">
        <v>2</v>
      </c>
      <c r="AM1192" s="1">
        <v>10</v>
      </c>
      <c r="AN1192" s="1">
        <v>2</v>
      </c>
      <c r="AO1192" s="1">
        <v>9</v>
      </c>
      <c r="AP1192" s="1">
        <v>5</v>
      </c>
      <c r="AQ1192" s="1">
        <v>1</v>
      </c>
      <c r="AR1192" s="1">
        <v>6</v>
      </c>
    </row>
    <row r="1193" spans="1:44" x14ac:dyDescent="0.25">
      <c r="A1193" s="1" t="s">
        <v>56</v>
      </c>
      <c r="B1193" s="1" t="s">
        <v>45</v>
      </c>
      <c r="C1193" s="1" t="s">
        <v>69</v>
      </c>
      <c r="D1193" s="1" t="s">
        <v>59</v>
      </c>
      <c r="E1193" s="1" t="s">
        <v>48</v>
      </c>
      <c r="F1193" s="1" t="s">
        <v>49</v>
      </c>
      <c r="G1193" s="1" t="s">
        <v>1166</v>
      </c>
      <c r="H1193" s="1">
        <v>1673</v>
      </c>
      <c r="I1193" s="1" t="s">
        <v>51</v>
      </c>
      <c r="J1193" s="1" t="s">
        <v>52</v>
      </c>
      <c r="K1193" s="1" t="s">
        <v>64</v>
      </c>
      <c r="L1193" s="1" t="s">
        <v>56</v>
      </c>
      <c r="M1193" s="1" t="s">
        <v>54</v>
      </c>
      <c r="N1193" s="1">
        <v>2</v>
      </c>
      <c r="O1193" s="1">
        <v>-2</v>
      </c>
      <c r="P1193" s="1">
        <v>0</v>
      </c>
      <c r="Q1193" s="1">
        <v>31</v>
      </c>
      <c r="R1193" s="1">
        <v>0</v>
      </c>
      <c r="S1193" s="1"/>
      <c r="T1193" s="1">
        <v>0</v>
      </c>
      <c r="U1193" s="1">
        <v>1</v>
      </c>
      <c r="V1193" s="1">
        <v>1112</v>
      </c>
      <c r="W1193" s="1">
        <v>5</v>
      </c>
      <c r="X1193" s="1" t="s">
        <v>71</v>
      </c>
      <c r="Y1193" s="1">
        <v>1</v>
      </c>
      <c r="Z1193" s="1">
        <v>1</v>
      </c>
      <c r="AA1193" s="1">
        <v>67</v>
      </c>
      <c r="AB1193" s="1">
        <v>3</v>
      </c>
      <c r="AC1193" s="1">
        <v>2</v>
      </c>
      <c r="AD1193" s="1">
        <v>4</v>
      </c>
      <c r="AE1193" s="1">
        <v>5476</v>
      </c>
      <c r="AF1193" s="1">
        <v>22589</v>
      </c>
      <c r="AG1193" s="1">
        <v>1</v>
      </c>
      <c r="AH1193" s="1">
        <v>11</v>
      </c>
      <c r="AI1193" s="1">
        <v>3</v>
      </c>
      <c r="AJ1193" s="1">
        <v>1</v>
      </c>
      <c r="AK1193" s="1">
        <v>80</v>
      </c>
      <c r="AL1193" s="1">
        <v>2</v>
      </c>
      <c r="AM1193" s="1">
        <v>10</v>
      </c>
      <c r="AN1193" s="1">
        <v>3</v>
      </c>
      <c r="AO1193" s="1">
        <v>10</v>
      </c>
      <c r="AP1193" s="1">
        <v>0</v>
      </c>
      <c r="AQ1193" s="1">
        <v>0</v>
      </c>
      <c r="AR1193" s="1">
        <v>2</v>
      </c>
    </row>
    <row r="1194" spans="1:44" x14ac:dyDescent="0.25">
      <c r="A1194" s="1" t="s">
        <v>56</v>
      </c>
      <c r="B1194" s="1" t="s">
        <v>45</v>
      </c>
      <c r="C1194" s="1" t="s">
        <v>58</v>
      </c>
      <c r="D1194" s="1" t="s">
        <v>59</v>
      </c>
      <c r="E1194" s="1" t="s">
        <v>60</v>
      </c>
      <c r="F1194" s="1" t="s">
        <v>72</v>
      </c>
      <c r="G1194" s="1" t="s">
        <v>1357</v>
      </c>
      <c r="H1194" s="1">
        <v>1674</v>
      </c>
      <c r="I1194" s="1" t="s">
        <v>51</v>
      </c>
      <c r="J1194" s="1" t="s">
        <v>68</v>
      </c>
      <c r="K1194" s="1" t="s">
        <v>79</v>
      </c>
      <c r="L1194" s="1" t="s">
        <v>44</v>
      </c>
      <c r="M1194" s="1" t="s">
        <v>54</v>
      </c>
      <c r="N1194" s="1">
        <v>2</v>
      </c>
      <c r="O1194" s="1">
        <v>-2</v>
      </c>
      <c r="P1194" s="1">
        <v>0</v>
      </c>
      <c r="Q1194" s="1">
        <v>49</v>
      </c>
      <c r="R1194" s="1">
        <v>0</v>
      </c>
      <c r="S1194" s="1"/>
      <c r="T1194" s="1">
        <v>0</v>
      </c>
      <c r="U1194" s="1">
        <v>1</v>
      </c>
      <c r="V1194" s="1">
        <v>464</v>
      </c>
      <c r="W1194" s="1">
        <v>16</v>
      </c>
      <c r="X1194" s="1" t="s">
        <v>77</v>
      </c>
      <c r="Y1194" s="1">
        <v>1</v>
      </c>
      <c r="Z1194" s="1">
        <v>4</v>
      </c>
      <c r="AA1194" s="1">
        <v>74</v>
      </c>
      <c r="AB1194" s="1">
        <v>3</v>
      </c>
      <c r="AC1194" s="1">
        <v>1</v>
      </c>
      <c r="AD1194" s="1">
        <v>1</v>
      </c>
      <c r="AE1194" s="1">
        <v>2587</v>
      </c>
      <c r="AF1194" s="1">
        <v>24941</v>
      </c>
      <c r="AG1194" s="1">
        <v>4</v>
      </c>
      <c r="AH1194" s="1">
        <v>16</v>
      </c>
      <c r="AI1194" s="1">
        <v>3</v>
      </c>
      <c r="AJ1194" s="1">
        <v>2</v>
      </c>
      <c r="AK1194" s="1">
        <v>80</v>
      </c>
      <c r="AL1194" s="1">
        <v>1</v>
      </c>
      <c r="AM1194" s="1">
        <v>17</v>
      </c>
      <c r="AN1194" s="1">
        <v>2</v>
      </c>
      <c r="AO1194" s="1">
        <v>2</v>
      </c>
      <c r="AP1194" s="1">
        <v>2</v>
      </c>
      <c r="AQ1194" s="1">
        <v>2</v>
      </c>
      <c r="AR1194" s="1">
        <v>2</v>
      </c>
    </row>
    <row r="1195" spans="1:44" x14ac:dyDescent="0.25">
      <c r="A1195" s="1" t="s">
        <v>56</v>
      </c>
      <c r="B1195" s="1" t="s">
        <v>57</v>
      </c>
      <c r="C1195" s="1" t="s">
        <v>46</v>
      </c>
      <c r="D1195" s="1" t="s">
        <v>59</v>
      </c>
      <c r="E1195" s="1" t="s">
        <v>60</v>
      </c>
      <c r="F1195" s="1" t="s">
        <v>72</v>
      </c>
      <c r="G1195" s="1" t="s">
        <v>1426</v>
      </c>
      <c r="H1195" s="1">
        <v>1675</v>
      </c>
      <c r="I1195" s="1" t="s">
        <v>51</v>
      </c>
      <c r="J1195" s="1" t="s">
        <v>68</v>
      </c>
      <c r="K1195" s="1" t="s">
        <v>53</v>
      </c>
      <c r="L1195" s="1" t="s">
        <v>56</v>
      </c>
      <c r="M1195" s="1" t="s">
        <v>54</v>
      </c>
      <c r="N1195" s="1">
        <v>3</v>
      </c>
      <c r="O1195" s="1">
        <v>-2</v>
      </c>
      <c r="P1195" s="1">
        <v>0</v>
      </c>
      <c r="Q1195" s="1">
        <v>38</v>
      </c>
      <c r="R1195" s="1">
        <v>0</v>
      </c>
      <c r="S1195" s="1"/>
      <c r="T1195" s="1">
        <v>0</v>
      </c>
      <c r="U1195" s="1">
        <v>1</v>
      </c>
      <c r="V1195" s="1">
        <v>148</v>
      </c>
      <c r="W1195" s="1">
        <v>2</v>
      </c>
      <c r="X1195" s="1" t="s">
        <v>77</v>
      </c>
      <c r="Y1195" s="1">
        <v>1</v>
      </c>
      <c r="Z1195" s="1">
        <v>4</v>
      </c>
      <c r="AA1195" s="1">
        <v>42</v>
      </c>
      <c r="AB1195" s="1">
        <v>2</v>
      </c>
      <c r="AC1195" s="1">
        <v>1</v>
      </c>
      <c r="AD1195" s="1">
        <v>2</v>
      </c>
      <c r="AE1195" s="1">
        <v>2440</v>
      </c>
      <c r="AF1195" s="1">
        <v>23826</v>
      </c>
      <c r="AG1195" s="1">
        <v>1</v>
      </c>
      <c r="AH1195" s="1">
        <v>22</v>
      </c>
      <c r="AI1195" s="1">
        <v>4</v>
      </c>
      <c r="AJ1195" s="1">
        <v>2</v>
      </c>
      <c r="AK1195" s="1">
        <v>80</v>
      </c>
      <c r="AL1195" s="1">
        <v>0</v>
      </c>
      <c r="AM1195" s="1">
        <v>4</v>
      </c>
      <c r="AN1195" s="1">
        <v>3</v>
      </c>
      <c r="AO1195" s="1">
        <v>4</v>
      </c>
      <c r="AP1195" s="1">
        <v>3</v>
      </c>
      <c r="AQ1195" s="1">
        <v>3</v>
      </c>
      <c r="AR1195" s="1">
        <v>3</v>
      </c>
    </row>
    <row r="1196" spans="1:44" x14ac:dyDescent="0.25">
      <c r="A1196" s="1" t="s">
        <v>56</v>
      </c>
      <c r="B1196" s="1" t="s">
        <v>45</v>
      </c>
      <c r="C1196" s="1" t="s">
        <v>58</v>
      </c>
      <c r="D1196" s="1" t="s">
        <v>59</v>
      </c>
      <c r="E1196" s="1" t="s">
        <v>48</v>
      </c>
      <c r="F1196" s="1" t="s">
        <v>49</v>
      </c>
      <c r="G1196" s="1" t="s">
        <v>1155</v>
      </c>
      <c r="H1196" s="1">
        <v>1676</v>
      </c>
      <c r="I1196" s="1" t="s">
        <v>51</v>
      </c>
      <c r="J1196" s="1" t="s">
        <v>95</v>
      </c>
      <c r="K1196" s="1" t="s">
        <v>79</v>
      </c>
      <c r="L1196" s="1" t="s">
        <v>56</v>
      </c>
      <c r="M1196" s="1" t="s">
        <v>54</v>
      </c>
      <c r="N1196" s="1">
        <v>2</v>
      </c>
      <c r="O1196" s="1">
        <v>-2</v>
      </c>
      <c r="P1196" s="1">
        <v>0</v>
      </c>
      <c r="Q1196" s="1">
        <v>47</v>
      </c>
      <c r="R1196" s="1">
        <v>0</v>
      </c>
      <c r="S1196" s="1"/>
      <c r="T1196" s="1">
        <v>0</v>
      </c>
      <c r="U1196" s="1">
        <v>1</v>
      </c>
      <c r="V1196" s="1">
        <v>1225</v>
      </c>
      <c r="W1196" s="1">
        <v>2</v>
      </c>
      <c r="X1196" s="1" t="s">
        <v>71</v>
      </c>
      <c r="Y1196" s="1">
        <v>1</v>
      </c>
      <c r="Z1196" s="1">
        <v>2</v>
      </c>
      <c r="AA1196" s="1">
        <v>47</v>
      </c>
      <c r="AB1196" s="1">
        <v>4</v>
      </c>
      <c r="AC1196" s="1">
        <v>4</v>
      </c>
      <c r="AD1196" s="1">
        <v>2</v>
      </c>
      <c r="AE1196" s="1">
        <v>15972</v>
      </c>
      <c r="AF1196" s="1">
        <v>21086</v>
      </c>
      <c r="AG1196" s="1">
        <v>6</v>
      </c>
      <c r="AH1196" s="1">
        <v>14</v>
      </c>
      <c r="AI1196" s="1">
        <v>3</v>
      </c>
      <c r="AJ1196" s="1">
        <v>3</v>
      </c>
      <c r="AK1196" s="1">
        <v>80</v>
      </c>
      <c r="AL1196" s="1">
        <v>3</v>
      </c>
      <c r="AM1196" s="1">
        <v>29</v>
      </c>
      <c r="AN1196" s="1">
        <v>3</v>
      </c>
      <c r="AO1196" s="1">
        <v>3</v>
      </c>
      <c r="AP1196" s="1">
        <v>2</v>
      </c>
      <c r="AQ1196" s="1">
        <v>1</v>
      </c>
      <c r="AR1196" s="1">
        <v>2</v>
      </c>
    </row>
    <row r="1197" spans="1:44" x14ac:dyDescent="0.25">
      <c r="A1197" s="1" t="s">
        <v>56</v>
      </c>
      <c r="B1197" s="1" t="s">
        <v>45</v>
      </c>
      <c r="C1197" s="1" t="s">
        <v>58</v>
      </c>
      <c r="D1197" s="1" t="s">
        <v>59</v>
      </c>
      <c r="E1197" s="1" t="s">
        <v>60</v>
      </c>
      <c r="F1197" s="1" t="s">
        <v>49</v>
      </c>
      <c r="G1197" s="1" t="s">
        <v>1302</v>
      </c>
      <c r="H1197" s="1">
        <v>1677</v>
      </c>
      <c r="I1197" s="1" t="s">
        <v>62</v>
      </c>
      <c r="J1197" s="1" t="s">
        <v>95</v>
      </c>
      <c r="K1197" s="1" t="s">
        <v>53</v>
      </c>
      <c r="L1197" s="1" t="s">
        <v>56</v>
      </c>
      <c r="M1197" s="1" t="s">
        <v>54</v>
      </c>
      <c r="N1197" s="1">
        <v>2</v>
      </c>
      <c r="O1197" s="1">
        <v>-2</v>
      </c>
      <c r="P1197" s="1">
        <v>0</v>
      </c>
      <c r="Q1197" s="1">
        <v>49</v>
      </c>
      <c r="R1197" s="1">
        <v>0</v>
      </c>
      <c r="S1197" s="1"/>
      <c r="T1197" s="1">
        <v>0</v>
      </c>
      <c r="U1197" s="1">
        <v>1</v>
      </c>
      <c r="V1197" s="1">
        <v>809</v>
      </c>
      <c r="W1197" s="1">
        <v>1</v>
      </c>
      <c r="X1197" s="1" t="s">
        <v>77</v>
      </c>
      <c r="Y1197" s="1">
        <v>1</v>
      </c>
      <c r="Z1197" s="1">
        <v>3</v>
      </c>
      <c r="AA1197" s="1">
        <v>36</v>
      </c>
      <c r="AB1197" s="1">
        <v>3</v>
      </c>
      <c r="AC1197" s="1">
        <v>4</v>
      </c>
      <c r="AD1197" s="1">
        <v>3</v>
      </c>
      <c r="AE1197" s="1">
        <v>15379</v>
      </c>
      <c r="AF1197" s="1">
        <v>22384</v>
      </c>
      <c r="AG1197" s="1">
        <v>4</v>
      </c>
      <c r="AH1197" s="1">
        <v>14</v>
      </c>
      <c r="AI1197" s="1">
        <v>3</v>
      </c>
      <c r="AJ1197" s="1">
        <v>1</v>
      </c>
      <c r="AK1197" s="1">
        <v>80</v>
      </c>
      <c r="AL1197" s="1">
        <v>0</v>
      </c>
      <c r="AM1197" s="1">
        <v>23</v>
      </c>
      <c r="AN1197" s="1">
        <v>3</v>
      </c>
      <c r="AO1197" s="1">
        <v>8</v>
      </c>
      <c r="AP1197" s="1">
        <v>7</v>
      </c>
      <c r="AQ1197" s="1">
        <v>0</v>
      </c>
      <c r="AR1197" s="1">
        <v>0</v>
      </c>
    </row>
    <row r="1198" spans="1:44" x14ac:dyDescent="0.25">
      <c r="A1198" s="1" t="s">
        <v>56</v>
      </c>
      <c r="B1198" s="1" t="s">
        <v>45</v>
      </c>
      <c r="C1198" s="1" t="s">
        <v>46</v>
      </c>
      <c r="D1198" s="1" t="s">
        <v>59</v>
      </c>
      <c r="E1198" s="1" t="s">
        <v>48</v>
      </c>
      <c r="F1198" s="1" t="s">
        <v>49</v>
      </c>
      <c r="G1198" s="1" t="s">
        <v>1422</v>
      </c>
      <c r="H1198" s="1">
        <v>1678</v>
      </c>
      <c r="I1198" s="1" t="s">
        <v>62</v>
      </c>
      <c r="J1198" s="1" t="s">
        <v>52</v>
      </c>
      <c r="K1198" s="1" t="s">
        <v>53</v>
      </c>
      <c r="L1198" s="1" t="s">
        <v>44</v>
      </c>
      <c r="M1198" s="1" t="s">
        <v>54</v>
      </c>
      <c r="N1198" s="1">
        <v>2</v>
      </c>
      <c r="O1198" s="1">
        <v>-2</v>
      </c>
      <c r="P1198" s="1">
        <v>0</v>
      </c>
      <c r="Q1198" s="1">
        <v>41</v>
      </c>
      <c r="R1198" s="1">
        <v>0</v>
      </c>
      <c r="S1198" s="1"/>
      <c r="T1198" s="1">
        <v>0</v>
      </c>
      <c r="U1198" s="1">
        <v>1</v>
      </c>
      <c r="V1198" s="1">
        <v>1206</v>
      </c>
      <c r="W1198" s="1">
        <v>23</v>
      </c>
      <c r="X1198" s="1" t="s">
        <v>55</v>
      </c>
      <c r="Y1198" s="1">
        <v>1</v>
      </c>
      <c r="Z1198" s="1">
        <v>4</v>
      </c>
      <c r="AA1198" s="1">
        <v>80</v>
      </c>
      <c r="AB1198" s="1">
        <v>3</v>
      </c>
      <c r="AC1198" s="1">
        <v>3</v>
      </c>
      <c r="AD1198" s="1">
        <v>3</v>
      </c>
      <c r="AE1198" s="1">
        <v>7082</v>
      </c>
      <c r="AF1198" s="1">
        <v>11591</v>
      </c>
      <c r="AG1198" s="1">
        <v>3</v>
      </c>
      <c r="AH1198" s="1">
        <v>16</v>
      </c>
      <c r="AI1198" s="1">
        <v>3</v>
      </c>
      <c r="AJ1198" s="1">
        <v>4</v>
      </c>
      <c r="AK1198" s="1">
        <v>80</v>
      </c>
      <c r="AL1198" s="1">
        <v>0</v>
      </c>
      <c r="AM1198" s="1">
        <v>21</v>
      </c>
      <c r="AN1198" s="1">
        <v>3</v>
      </c>
      <c r="AO1198" s="1">
        <v>2</v>
      </c>
      <c r="AP1198" s="1">
        <v>0</v>
      </c>
      <c r="AQ1198" s="1">
        <v>0</v>
      </c>
      <c r="AR1198" s="1">
        <v>2</v>
      </c>
    </row>
    <row r="1199" spans="1:44" x14ac:dyDescent="0.25">
      <c r="A1199" s="1" t="s">
        <v>56</v>
      </c>
      <c r="B1199" s="1" t="s">
        <v>45</v>
      </c>
      <c r="C1199" s="1" t="s">
        <v>92</v>
      </c>
      <c r="D1199" s="1" t="s">
        <v>59</v>
      </c>
      <c r="E1199" s="1" t="s">
        <v>48</v>
      </c>
      <c r="F1199" s="1" t="s">
        <v>49</v>
      </c>
      <c r="G1199" s="1" t="s">
        <v>1344</v>
      </c>
      <c r="H1199" s="1">
        <v>1680</v>
      </c>
      <c r="I1199" s="1" t="s">
        <v>62</v>
      </c>
      <c r="J1199" s="1" t="s">
        <v>99</v>
      </c>
      <c r="K1199" s="1" t="s">
        <v>53</v>
      </c>
      <c r="L1199" s="1" t="s">
        <v>56</v>
      </c>
      <c r="M1199" s="1" t="s">
        <v>54</v>
      </c>
      <c r="N1199" s="1">
        <v>3</v>
      </c>
      <c r="O1199" s="1">
        <v>-2</v>
      </c>
      <c r="P1199" s="1">
        <v>0</v>
      </c>
      <c r="Q1199" s="1">
        <v>20</v>
      </c>
      <c r="R1199" s="1">
        <v>0</v>
      </c>
      <c r="S1199" s="1"/>
      <c r="T1199" s="1">
        <v>0</v>
      </c>
      <c r="U1199" s="1">
        <v>1</v>
      </c>
      <c r="V1199" s="1">
        <v>727</v>
      </c>
      <c r="W1199" s="1">
        <v>9</v>
      </c>
      <c r="X1199" s="1" t="s">
        <v>65</v>
      </c>
      <c r="Y1199" s="1">
        <v>1</v>
      </c>
      <c r="Z1199" s="1">
        <v>4</v>
      </c>
      <c r="AA1199" s="1">
        <v>54</v>
      </c>
      <c r="AB1199" s="1">
        <v>3</v>
      </c>
      <c r="AC1199" s="1">
        <v>1</v>
      </c>
      <c r="AD1199" s="1">
        <v>1</v>
      </c>
      <c r="AE1199" s="1">
        <v>2728</v>
      </c>
      <c r="AF1199" s="1">
        <v>21082</v>
      </c>
      <c r="AG1199" s="1">
        <v>1</v>
      </c>
      <c r="AH1199" s="1">
        <v>11</v>
      </c>
      <c r="AI1199" s="1">
        <v>3</v>
      </c>
      <c r="AJ1199" s="1">
        <v>1</v>
      </c>
      <c r="AK1199" s="1">
        <v>80</v>
      </c>
      <c r="AL1199" s="1">
        <v>0</v>
      </c>
      <c r="AM1199" s="1">
        <v>2</v>
      </c>
      <c r="AN1199" s="1">
        <v>3</v>
      </c>
      <c r="AO1199" s="1">
        <v>2</v>
      </c>
      <c r="AP1199" s="1">
        <v>2</v>
      </c>
      <c r="AQ1199" s="1">
        <v>0</v>
      </c>
      <c r="AR1199" s="1">
        <v>2</v>
      </c>
    </row>
    <row r="1200" spans="1:44" x14ac:dyDescent="0.25">
      <c r="A1200" s="1" t="s">
        <v>56</v>
      </c>
      <c r="B1200" s="1" t="s">
        <v>91</v>
      </c>
      <c r="C1200" s="1" t="s">
        <v>69</v>
      </c>
      <c r="D1200" s="1" t="s">
        <v>59</v>
      </c>
      <c r="E1200" s="1" t="s">
        <v>48</v>
      </c>
      <c r="F1200" s="1" t="s">
        <v>49</v>
      </c>
      <c r="G1200" s="1" t="s">
        <v>1473</v>
      </c>
      <c r="H1200" s="1">
        <v>1681</v>
      </c>
      <c r="I1200" s="1" t="s">
        <v>51</v>
      </c>
      <c r="J1200" s="1" t="s">
        <v>52</v>
      </c>
      <c r="K1200" s="1" t="s">
        <v>79</v>
      </c>
      <c r="L1200" s="1" t="s">
        <v>44</v>
      </c>
      <c r="M1200" s="1" t="s">
        <v>54</v>
      </c>
      <c r="N1200" s="1">
        <v>2</v>
      </c>
      <c r="O1200" s="1">
        <v>-2</v>
      </c>
      <c r="P1200" s="1">
        <v>0</v>
      </c>
      <c r="Q1200" s="1">
        <v>33</v>
      </c>
      <c r="R1200" s="1">
        <v>0</v>
      </c>
      <c r="S1200" s="1"/>
      <c r="T1200" s="1">
        <v>0</v>
      </c>
      <c r="U1200" s="1">
        <v>1</v>
      </c>
      <c r="V1200" s="1">
        <v>530</v>
      </c>
      <c r="W1200" s="1">
        <v>16</v>
      </c>
      <c r="X1200" s="1" t="s">
        <v>77</v>
      </c>
      <c r="Y1200" s="1">
        <v>1</v>
      </c>
      <c r="Z1200" s="1">
        <v>3</v>
      </c>
      <c r="AA1200" s="1">
        <v>36</v>
      </c>
      <c r="AB1200" s="1">
        <v>3</v>
      </c>
      <c r="AC1200" s="1">
        <v>2</v>
      </c>
      <c r="AD1200" s="1">
        <v>4</v>
      </c>
      <c r="AE1200" s="1">
        <v>5368</v>
      </c>
      <c r="AF1200" s="1">
        <v>16130</v>
      </c>
      <c r="AG1200" s="1">
        <v>1</v>
      </c>
      <c r="AH1200" s="1">
        <v>25</v>
      </c>
      <c r="AI1200" s="1">
        <v>4</v>
      </c>
      <c r="AJ1200" s="1">
        <v>3</v>
      </c>
      <c r="AK1200" s="1">
        <v>80</v>
      </c>
      <c r="AL1200" s="1">
        <v>1</v>
      </c>
      <c r="AM1200" s="1">
        <v>7</v>
      </c>
      <c r="AN1200" s="1">
        <v>3</v>
      </c>
      <c r="AO1200" s="1">
        <v>6</v>
      </c>
      <c r="AP1200" s="1">
        <v>5</v>
      </c>
      <c r="AQ1200" s="1">
        <v>1</v>
      </c>
      <c r="AR1200" s="1">
        <v>2</v>
      </c>
    </row>
    <row r="1201" spans="1:44" x14ac:dyDescent="0.25">
      <c r="A1201" s="1" t="s">
        <v>56</v>
      </c>
      <c r="B1201" s="1" t="s">
        <v>45</v>
      </c>
      <c r="C1201" s="1" t="s">
        <v>46</v>
      </c>
      <c r="D1201" s="1" t="s">
        <v>59</v>
      </c>
      <c r="E1201" s="1" t="s">
        <v>60</v>
      </c>
      <c r="F1201" s="1" t="s">
        <v>49</v>
      </c>
      <c r="G1201" s="1" t="s">
        <v>1280</v>
      </c>
      <c r="H1201" s="1">
        <v>1682</v>
      </c>
      <c r="I1201" s="1" t="s">
        <v>62</v>
      </c>
      <c r="J1201" s="1" t="s">
        <v>83</v>
      </c>
      <c r="K1201" s="1" t="s">
        <v>64</v>
      </c>
      <c r="L1201" s="1" t="s">
        <v>56</v>
      </c>
      <c r="M1201" s="1" t="s">
        <v>54</v>
      </c>
      <c r="N1201" s="1">
        <v>2</v>
      </c>
      <c r="O1201" s="1">
        <v>-2</v>
      </c>
      <c r="P1201" s="1">
        <v>0</v>
      </c>
      <c r="Q1201" s="1">
        <v>36</v>
      </c>
      <c r="R1201" s="1">
        <v>0</v>
      </c>
      <c r="S1201" s="1"/>
      <c r="T1201" s="1">
        <v>0</v>
      </c>
      <c r="U1201" s="1">
        <v>1</v>
      </c>
      <c r="V1201" s="1">
        <v>1351</v>
      </c>
      <c r="W1201" s="1">
        <v>26</v>
      </c>
      <c r="X1201" s="1" t="s">
        <v>71</v>
      </c>
      <c r="Y1201" s="1">
        <v>1</v>
      </c>
      <c r="Z1201" s="1">
        <v>1</v>
      </c>
      <c r="AA1201" s="1">
        <v>80</v>
      </c>
      <c r="AB1201" s="1">
        <v>3</v>
      </c>
      <c r="AC1201" s="1">
        <v>2</v>
      </c>
      <c r="AD1201" s="1">
        <v>3</v>
      </c>
      <c r="AE1201" s="1">
        <v>5347</v>
      </c>
      <c r="AF1201" s="1">
        <v>7419</v>
      </c>
      <c r="AG1201" s="1">
        <v>6</v>
      </c>
      <c r="AH1201" s="1">
        <v>14</v>
      </c>
      <c r="AI1201" s="1">
        <v>3</v>
      </c>
      <c r="AJ1201" s="1">
        <v>2</v>
      </c>
      <c r="AK1201" s="1">
        <v>80</v>
      </c>
      <c r="AL1201" s="1">
        <v>2</v>
      </c>
      <c r="AM1201" s="1">
        <v>10</v>
      </c>
      <c r="AN1201" s="1">
        <v>2</v>
      </c>
      <c r="AO1201" s="1">
        <v>3</v>
      </c>
      <c r="AP1201" s="1">
        <v>2</v>
      </c>
      <c r="AQ1201" s="1">
        <v>0</v>
      </c>
      <c r="AR1201" s="1">
        <v>2</v>
      </c>
    </row>
    <row r="1202" spans="1:44" x14ac:dyDescent="0.25">
      <c r="A1202" s="1" t="s">
        <v>56</v>
      </c>
      <c r="B1202" s="1" t="s">
        <v>45</v>
      </c>
      <c r="C1202" s="1" t="s">
        <v>46</v>
      </c>
      <c r="D1202" s="1" t="s">
        <v>59</v>
      </c>
      <c r="E1202" s="1" t="s">
        <v>161</v>
      </c>
      <c r="F1202" s="1" t="s">
        <v>49</v>
      </c>
      <c r="G1202" s="1" t="s">
        <v>1353</v>
      </c>
      <c r="H1202" s="1">
        <v>1683</v>
      </c>
      <c r="I1202" s="1" t="s">
        <v>51</v>
      </c>
      <c r="J1202" s="1" t="s">
        <v>163</v>
      </c>
      <c r="K1202" s="1" t="s">
        <v>79</v>
      </c>
      <c r="L1202" s="1" t="s">
        <v>44</v>
      </c>
      <c r="M1202" s="1" t="s">
        <v>54</v>
      </c>
      <c r="N1202" s="1">
        <v>2</v>
      </c>
      <c r="O1202" s="1">
        <v>-2</v>
      </c>
      <c r="P1202" s="1">
        <v>0</v>
      </c>
      <c r="Q1202" s="1">
        <v>44</v>
      </c>
      <c r="R1202" s="1">
        <v>0</v>
      </c>
      <c r="S1202" s="1"/>
      <c r="T1202" s="1">
        <v>0</v>
      </c>
      <c r="U1202" s="1">
        <v>1</v>
      </c>
      <c r="V1202" s="1">
        <v>528</v>
      </c>
      <c r="W1202" s="1">
        <v>1</v>
      </c>
      <c r="X1202" s="1" t="s">
        <v>77</v>
      </c>
      <c r="Y1202" s="1">
        <v>1</v>
      </c>
      <c r="Z1202" s="1">
        <v>3</v>
      </c>
      <c r="AA1202" s="1">
        <v>44</v>
      </c>
      <c r="AB1202" s="1">
        <v>3</v>
      </c>
      <c r="AC1202" s="1">
        <v>1</v>
      </c>
      <c r="AD1202" s="1">
        <v>4</v>
      </c>
      <c r="AE1202" s="1">
        <v>3195</v>
      </c>
      <c r="AF1202" s="1">
        <v>4167</v>
      </c>
      <c r="AG1202" s="1">
        <v>4</v>
      </c>
      <c r="AH1202" s="1">
        <v>18</v>
      </c>
      <c r="AI1202" s="1">
        <v>3</v>
      </c>
      <c r="AJ1202" s="1">
        <v>1</v>
      </c>
      <c r="AK1202" s="1">
        <v>80</v>
      </c>
      <c r="AL1202" s="1">
        <v>3</v>
      </c>
      <c r="AM1202" s="1">
        <v>8</v>
      </c>
      <c r="AN1202" s="1">
        <v>3</v>
      </c>
      <c r="AO1202" s="1">
        <v>2</v>
      </c>
      <c r="AP1202" s="1">
        <v>2</v>
      </c>
      <c r="AQ1202" s="1">
        <v>2</v>
      </c>
      <c r="AR1202" s="1">
        <v>2</v>
      </c>
    </row>
    <row r="1203" spans="1:44" x14ac:dyDescent="0.25">
      <c r="A1203" s="1" t="s">
        <v>44</v>
      </c>
      <c r="B1203" s="1" t="s">
        <v>45</v>
      </c>
      <c r="C1203" s="1" t="s">
        <v>92</v>
      </c>
      <c r="D1203" s="1" t="s">
        <v>47</v>
      </c>
      <c r="E1203" s="1" t="s">
        <v>60</v>
      </c>
      <c r="F1203" s="1" t="s">
        <v>72</v>
      </c>
      <c r="G1203" s="1" t="s">
        <v>1536</v>
      </c>
      <c r="H1203" s="1">
        <v>1684</v>
      </c>
      <c r="I1203" s="1" t="s">
        <v>62</v>
      </c>
      <c r="J1203" s="1" t="s">
        <v>68</v>
      </c>
      <c r="K1203" s="1" t="s">
        <v>53</v>
      </c>
      <c r="L1203" s="1" t="s">
        <v>44</v>
      </c>
      <c r="M1203" s="1" t="s">
        <v>54</v>
      </c>
      <c r="N1203" s="1">
        <v>2</v>
      </c>
      <c r="O1203" s="1">
        <v>-2</v>
      </c>
      <c r="P1203" s="1">
        <v>0</v>
      </c>
      <c r="Q1203" s="1">
        <v>23</v>
      </c>
      <c r="R1203" s="1">
        <v>1</v>
      </c>
      <c r="S1203" s="1">
        <v>1</v>
      </c>
      <c r="T1203" s="1">
        <v>1</v>
      </c>
      <c r="U1203" s="1">
        <v>0</v>
      </c>
      <c r="V1203" s="1">
        <v>1320</v>
      </c>
      <c r="W1203" s="1">
        <v>8</v>
      </c>
      <c r="X1203" s="1" t="s">
        <v>65</v>
      </c>
      <c r="Y1203" s="1">
        <v>1</v>
      </c>
      <c r="Z1203" s="1">
        <v>4</v>
      </c>
      <c r="AA1203" s="1">
        <v>93</v>
      </c>
      <c r="AB1203" s="1">
        <v>2</v>
      </c>
      <c r="AC1203" s="1">
        <v>1</v>
      </c>
      <c r="AD1203" s="1">
        <v>3</v>
      </c>
      <c r="AE1203" s="1">
        <v>3989</v>
      </c>
      <c r="AF1203" s="1">
        <v>20586</v>
      </c>
      <c r="AG1203" s="1">
        <v>1</v>
      </c>
      <c r="AH1203" s="1">
        <v>11</v>
      </c>
      <c r="AI1203" s="1">
        <v>3</v>
      </c>
      <c r="AJ1203" s="1">
        <v>1</v>
      </c>
      <c r="AK1203" s="1">
        <v>80</v>
      </c>
      <c r="AL1203" s="1">
        <v>0</v>
      </c>
      <c r="AM1203" s="1">
        <v>5</v>
      </c>
      <c r="AN1203" s="1">
        <v>3</v>
      </c>
      <c r="AO1203" s="1">
        <v>5</v>
      </c>
      <c r="AP1203" s="1">
        <v>4</v>
      </c>
      <c r="AQ1203" s="1">
        <v>1</v>
      </c>
      <c r="AR1203" s="1">
        <v>2</v>
      </c>
    </row>
    <row r="1204" spans="1:44" x14ac:dyDescent="0.25">
      <c r="A1204" s="1" t="s">
        <v>56</v>
      </c>
      <c r="B1204" s="1" t="s">
        <v>45</v>
      </c>
      <c r="C1204" s="1" t="s">
        <v>46</v>
      </c>
      <c r="D1204" s="1" t="s">
        <v>59</v>
      </c>
      <c r="E1204" s="1" t="s">
        <v>60</v>
      </c>
      <c r="F1204" s="1" t="s">
        <v>72</v>
      </c>
      <c r="G1204" s="1" t="s">
        <v>1129</v>
      </c>
      <c r="H1204" s="1">
        <v>1687</v>
      </c>
      <c r="I1204" s="1" t="s">
        <v>51</v>
      </c>
      <c r="J1204" s="1" t="s">
        <v>68</v>
      </c>
      <c r="K1204" s="1" t="s">
        <v>64</v>
      </c>
      <c r="L1204" s="1" t="s">
        <v>56</v>
      </c>
      <c r="M1204" s="1" t="s">
        <v>54</v>
      </c>
      <c r="N1204" s="1">
        <v>5</v>
      </c>
      <c r="O1204" s="1">
        <v>-2</v>
      </c>
      <c r="P1204" s="1">
        <v>0</v>
      </c>
      <c r="Q1204" s="1">
        <v>38</v>
      </c>
      <c r="R1204" s="1">
        <v>0</v>
      </c>
      <c r="S1204" s="1"/>
      <c r="T1204" s="1">
        <v>0</v>
      </c>
      <c r="U1204" s="1">
        <v>1</v>
      </c>
      <c r="V1204" s="1">
        <v>1495</v>
      </c>
      <c r="W1204" s="1">
        <v>4</v>
      </c>
      <c r="X1204" s="1" t="s">
        <v>55</v>
      </c>
      <c r="Y1204" s="1">
        <v>1</v>
      </c>
      <c r="Z1204" s="1">
        <v>4</v>
      </c>
      <c r="AA1204" s="1">
        <v>87</v>
      </c>
      <c r="AB1204" s="1">
        <v>3</v>
      </c>
      <c r="AC1204" s="1">
        <v>1</v>
      </c>
      <c r="AD1204" s="1">
        <v>3</v>
      </c>
      <c r="AE1204" s="1">
        <v>3306</v>
      </c>
      <c r="AF1204" s="1">
        <v>26176</v>
      </c>
      <c r="AG1204" s="1">
        <v>7</v>
      </c>
      <c r="AH1204" s="1">
        <v>19</v>
      </c>
      <c r="AI1204" s="1">
        <v>3</v>
      </c>
      <c r="AJ1204" s="1">
        <v>4</v>
      </c>
      <c r="AK1204" s="1">
        <v>80</v>
      </c>
      <c r="AL1204" s="1">
        <v>1</v>
      </c>
      <c r="AM1204" s="1">
        <v>7</v>
      </c>
      <c r="AN1204" s="1">
        <v>2</v>
      </c>
      <c r="AO1204" s="1">
        <v>0</v>
      </c>
      <c r="AP1204" s="1">
        <v>0</v>
      </c>
      <c r="AQ1204" s="1">
        <v>0</v>
      </c>
      <c r="AR1204" s="1">
        <v>0</v>
      </c>
    </row>
    <row r="1205" spans="1:44" x14ac:dyDescent="0.25">
      <c r="A1205" s="1" t="s">
        <v>56</v>
      </c>
      <c r="B1205" s="1" t="s">
        <v>45</v>
      </c>
      <c r="C1205" s="1" t="s">
        <v>58</v>
      </c>
      <c r="D1205" s="1" t="s">
        <v>59</v>
      </c>
      <c r="E1205" s="1" t="s">
        <v>60</v>
      </c>
      <c r="F1205" s="1" t="s">
        <v>72</v>
      </c>
      <c r="G1205" s="1" t="s">
        <v>1253</v>
      </c>
      <c r="H1205" s="1">
        <v>1689</v>
      </c>
      <c r="I1205" s="1" t="s">
        <v>62</v>
      </c>
      <c r="J1205" s="1" t="s">
        <v>83</v>
      </c>
      <c r="K1205" s="1" t="s">
        <v>64</v>
      </c>
      <c r="L1205" s="1" t="s">
        <v>56</v>
      </c>
      <c r="M1205" s="1" t="s">
        <v>54</v>
      </c>
      <c r="N1205" s="1">
        <v>2</v>
      </c>
      <c r="O1205" s="1">
        <v>-2</v>
      </c>
      <c r="P1205" s="1">
        <v>0</v>
      </c>
      <c r="Q1205" s="1">
        <v>53</v>
      </c>
      <c r="R1205" s="1">
        <v>0</v>
      </c>
      <c r="S1205" s="1"/>
      <c r="T1205" s="1">
        <v>0</v>
      </c>
      <c r="U1205" s="1">
        <v>1</v>
      </c>
      <c r="V1205" s="1">
        <v>1395</v>
      </c>
      <c r="W1205" s="1">
        <v>24</v>
      </c>
      <c r="X1205" s="1" t="s">
        <v>71</v>
      </c>
      <c r="Y1205" s="1">
        <v>1</v>
      </c>
      <c r="Z1205" s="1">
        <v>2</v>
      </c>
      <c r="AA1205" s="1">
        <v>48</v>
      </c>
      <c r="AB1205" s="1">
        <v>4</v>
      </c>
      <c r="AC1205" s="1">
        <v>3</v>
      </c>
      <c r="AD1205" s="1">
        <v>4</v>
      </c>
      <c r="AE1205" s="1">
        <v>7005</v>
      </c>
      <c r="AF1205" s="1">
        <v>3458</v>
      </c>
      <c r="AG1205" s="1">
        <v>3</v>
      </c>
      <c r="AH1205" s="1">
        <v>15</v>
      </c>
      <c r="AI1205" s="1">
        <v>3</v>
      </c>
      <c r="AJ1205" s="1">
        <v>3</v>
      </c>
      <c r="AK1205" s="1">
        <v>80</v>
      </c>
      <c r="AL1205" s="1">
        <v>0</v>
      </c>
      <c r="AM1205" s="1">
        <v>11</v>
      </c>
      <c r="AN1205" s="1">
        <v>3</v>
      </c>
      <c r="AO1205" s="1">
        <v>4</v>
      </c>
      <c r="AP1205" s="1">
        <v>3</v>
      </c>
      <c r="AQ1205" s="1">
        <v>1</v>
      </c>
      <c r="AR1205" s="1">
        <v>2</v>
      </c>
    </row>
    <row r="1206" spans="1:44" x14ac:dyDescent="0.25">
      <c r="A1206" s="1" t="s">
        <v>44</v>
      </c>
      <c r="B1206" s="1" t="s">
        <v>57</v>
      </c>
      <c r="C1206" s="1" t="s">
        <v>58</v>
      </c>
      <c r="D1206" s="1" t="s">
        <v>47</v>
      </c>
      <c r="E1206" s="1" t="s">
        <v>48</v>
      </c>
      <c r="F1206" s="1" t="s">
        <v>72</v>
      </c>
      <c r="G1206" s="1" t="s">
        <v>1521</v>
      </c>
      <c r="H1206" s="1">
        <v>1691</v>
      </c>
      <c r="I1206" s="1" t="s">
        <v>51</v>
      </c>
      <c r="J1206" s="1" t="s">
        <v>99</v>
      </c>
      <c r="K1206" s="1" t="s">
        <v>64</v>
      </c>
      <c r="L1206" s="1" t="s">
        <v>44</v>
      </c>
      <c r="M1206" s="1" t="s">
        <v>54</v>
      </c>
      <c r="N1206" s="1">
        <v>3</v>
      </c>
      <c r="O1206" s="1">
        <v>-2</v>
      </c>
      <c r="P1206" s="1">
        <v>0</v>
      </c>
      <c r="Q1206" s="1">
        <v>48</v>
      </c>
      <c r="R1206" s="1">
        <v>1</v>
      </c>
      <c r="S1206" s="1">
        <v>1</v>
      </c>
      <c r="T1206" s="1">
        <v>1</v>
      </c>
      <c r="U1206" s="1">
        <v>0</v>
      </c>
      <c r="V1206" s="1">
        <v>708</v>
      </c>
      <c r="W1206" s="1">
        <v>7</v>
      </c>
      <c r="X1206" s="1" t="s">
        <v>55</v>
      </c>
      <c r="Y1206" s="1">
        <v>1</v>
      </c>
      <c r="Z1206" s="1">
        <v>4</v>
      </c>
      <c r="AA1206" s="1">
        <v>95</v>
      </c>
      <c r="AB1206" s="1">
        <v>3</v>
      </c>
      <c r="AC1206" s="1">
        <v>1</v>
      </c>
      <c r="AD1206" s="1">
        <v>3</v>
      </c>
      <c r="AE1206" s="1">
        <v>2655</v>
      </c>
      <c r="AF1206" s="1">
        <v>11740</v>
      </c>
      <c r="AG1206" s="1">
        <v>2</v>
      </c>
      <c r="AH1206" s="1">
        <v>11</v>
      </c>
      <c r="AI1206" s="1">
        <v>3</v>
      </c>
      <c r="AJ1206" s="1">
        <v>3</v>
      </c>
      <c r="AK1206" s="1">
        <v>80</v>
      </c>
      <c r="AL1206" s="1">
        <v>2</v>
      </c>
      <c r="AM1206" s="1">
        <v>19</v>
      </c>
      <c r="AN1206" s="1">
        <v>3</v>
      </c>
      <c r="AO1206" s="1">
        <v>9</v>
      </c>
      <c r="AP1206" s="1">
        <v>7</v>
      </c>
      <c r="AQ1206" s="1">
        <v>7</v>
      </c>
      <c r="AR1206" s="1">
        <v>7</v>
      </c>
    </row>
    <row r="1207" spans="1:44" x14ac:dyDescent="0.25">
      <c r="A1207" s="1" t="s">
        <v>44</v>
      </c>
      <c r="B1207" s="1" t="s">
        <v>45</v>
      </c>
      <c r="C1207" s="1" t="s">
        <v>69</v>
      </c>
      <c r="D1207" s="1" t="s">
        <v>47</v>
      </c>
      <c r="E1207" s="1" t="s">
        <v>60</v>
      </c>
      <c r="F1207" s="1" t="s">
        <v>49</v>
      </c>
      <c r="G1207" s="1" t="s">
        <v>1510</v>
      </c>
      <c r="H1207" s="1">
        <v>1692</v>
      </c>
      <c r="I1207" s="1" t="s">
        <v>62</v>
      </c>
      <c r="J1207" s="1" t="s">
        <v>68</v>
      </c>
      <c r="K1207" s="1" t="s">
        <v>53</v>
      </c>
      <c r="L1207" s="1" t="s">
        <v>56</v>
      </c>
      <c r="M1207" s="1" t="s">
        <v>54</v>
      </c>
      <c r="N1207" s="1">
        <v>2</v>
      </c>
      <c r="O1207" s="1">
        <v>-2</v>
      </c>
      <c r="P1207" s="1">
        <v>0</v>
      </c>
      <c r="Q1207" s="1">
        <v>32</v>
      </c>
      <c r="R1207" s="1">
        <v>1</v>
      </c>
      <c r="S1207" s="1">
        <v>1</v>
      </c>
      <c r="T1207" s="1">
        <v>1</v>
      </c>
      <c r="U1207" s="1">
        <v>0</v>
      </c>
      <c r="V1207" s="1">
        <v>1259</v>
      </c>
      <c r="W1207" s="1">
        <v>2</v>
      </c>
      <c r="X1207" s="1" t="s">
        <v>71</v>
      </c>
      <c r="Y1207" s="1">
        <v>1</v>
      </c>
      <c r="Z1207" s="1">
        <v>4</v>
      </c>
      <c r="AA1207" s="1">
        <v>95</v>
      </c>
      <c r="AB1207" s="1">
        <v>3</v>
      </c>
      <c r="AC1207" s="1">
        <v>1</v>
      </c>
      <c r="AD1207" s="1">
        <v>2</v>
      </c>
      <c r="AE1207" s="1">
        <v>1393</v>
      </c>
      <c r="AF1207" s="1">
        <v>24852</v>
      </c>
      <c r="AG1207" s="1">
        <v>1</v>
      </c>
      <c r="AH1207" s="1">
        <v>12</v>
      </c>
      <c r="AI1207" s="1">
        <v>3</v>
      </c>
      <c r="AJ1207" s="1">
        <v>1</v>
      </c>
      <c r="AK1207" s="1">
        <v>80</v>
      </c>
      <c r="AL1207" s="1">
        <v>0</v>
      </c>
      <c r="AM1207" s="1">
        <v>1</v>
      </c>
      <c r="AN1207" s="1">
        <v>3</v>
      </c>
      <c r="AO1207" s="1">
        <v>1</v>
      </c>
      <c r="AP1207" s="1">
        <v>0</v>
      </c>
      <c r="AQ1207" s="1">
        <v>0</v>
      </c>
      <c r="AR1207" s="1">
        <v>0</v>
      </c>
    </row>
    <row r="1208" spans="1:44" x14ac:dyDescent="0.25">
      <c r="A1208" s="1" t="s">
        <v>56</v>
      </c>
      <c r="B1208" s="1" t="s">
        <v>91</v>
      </c>
      <c r="C1208" s="1" t="s">
        <v>69</v>
      </c>
      <c r="D1208" s="1" t="s">
        <v>59</v>
      </c>
      <c r="E1208" s="1" t="s">
        <v>60</v>
      </c>
      <c r="F1208" s="1" t="s">
        <v>72</v>
      </c>
      <c r="G1208" s="1" t="s">
        <v>1444</v>
      </c>
      <c r="H1208" s="1">
        <v>1693</v>
      </c>
      <c r="I1208" s="1" t="s">
        <v>62</v>
      </c>
      <c r="J1208" s="1" t="s">
        <v>68</v>
      </c>
      <c r="K1208" s="1" t="s">
        <v>53</v>
      </c>
      <c r="L1208" s="1" t="s">
        <v>56</v>
      </c>
      <c r="M1208" s="1" t="s">
        <v>54</v>
      </c>
      <c r="N1208" s="1">
        <v>5</v>
      </c>
      <c r="O1208" s="1">
        <v>-2</v>
      </c>
      <c r="P1208" s="1">
        <v>0</v>
      </c>
      <c r="Q1208" s="1">
        <v>26</v>
      </c>
      <c r="R1208" s="1">
        <v>0</v>
      </c>
      <c r="S1208" s="1"/>
      <c r="T1208" s="1">
        <v>0</v>
      </c>
      <c r="U1208" s="1">
        <v>1</v>
      </c>
      <c r="V1208" s="1">
        <v>786</v>
      </c>
      <c r="W1208" s="1">
        <v>7</v>
      </c>
      <c r="X1208" s="1" t="s">
        <v>77</v>
      </c>
      <c r="Y1208" s="1">
        <v>1</v>
      </c>
      <c r="Z1208" s="1">
        <v>4</v>
      </c>
      <c r="AA1208" s="1">
        <v>76</v>
      </c>
      <c r="AB1208" s="1">
        <v>3</v>
      </c>
      <c r="AC1208" s="1">
        <v>1</v>
      </c>
      <c r="AD1208" s="1">
        <v>4</v>
      </c>
      <c r="AE1208" s="1">
        <v>2570</v>
      </c>
      <c r="AF1208" s="1">
        <v>11925</v>
      </c>
      <c r="AG1208" s="1">
        <v>1</v>
      </c>
      <c r="AH1208" s="1">
        <v>20</v>
      </c>
      <c r="AI1208" s="1">
        <v>4</v>
      </c>
      <c r="AJ1208" s="1">
        <v>3</v>
      </c>
      <c r="AK1208" s="1">
        <v>80</v>
      </c>
      <c r="AL1208" s="1">
        <v>0</v>
      </c>
      <c r="AM1208" s="1">
        <v>7</v>
      </c>
      <c r="AN1208" s="1">
        <v>3</v>
      </c>
      <c r="AO1208" s="1">
        <v>7</v>
      </c>
      <c r="AP1208" s="1">
        <v>7</v>
      </c>
      <c r="AQ1208" s="1">
        <v>5</v>
      </c>
      <c r="AR1208" s="1">
        <v>7</v>
      </c>
    </row>
    <row r="1209" spans="1:44" x14ac:dyDescent="0.25">
      <c r="A1209" s="1" t="s">
        <v>56</v>
      </c>
      <c r="B1209" s="1" t="s">
        <v>45</v>
      </c>
      <c r="C1209" s="1" t="s">
        <v>75</v>
      </c>
      <c r="D1209" s="1" t="s">
        <v>59</v>
      </c>
      <c r="E1209" s="1" t="s">
        <v>60</v>
      </c>
      <c r="F1209" s="1" t="s">
        <v>113</v>
      </c>
      <c r="G1209" s="1" t="s">
        <v>1230</v>
      </c>
      <c r="H1209" s="1">
        <v>1694</v>
      </c>
      <c r="I1209" s="1" t="s">
        <v>62</v>
      </c>
      <c r="J1209" s="1" t="s">
        <v>63</v>
      </c>
      <c r="K1209" s="1" t="s">
        <v>79</v>
      </c>
      <c r="L1209" s="1" t="s">
        <v>56</v>
      </c>
      <c r="M1209" s="1" t="s">
        <v>54</v>
      </c>
      <c r="N1209" s="1">
        <v>1</v>
      </c>
      <c r="O1209" s="1">
        <v>-2</v>
      </c>
      <c r="P1209" s="1">
        <v>0</v>
      </c>
      <c r="Q1209" s="1">
        <v>55</v>
      </c>
      <c r="R1209" s="1">
        <v>0</v>
      </c>
      <c r="S1209" s="1"/>
      <c r="T1209" s="1">
        <v>0</v>
      </c>
      <c r="U1209" s="1">
        <v>1</v>
      </c>
      <c r="V1209" s="1">
        <v>1441</v>
      </c>
      <c r="W1209" s="1">
        <v>22</v>
      </c>
      <c r="X1209" s="1" t="s">
        <v>77</v>
      </c>
      <c r="Y1209" s="1">
        <v>1</v>
      </c>
      <c r="Z1209" s="1">
        <v>4</v>
      </c>
      <c r="AA1209" s="1">
        <v>94</v>
      </c>
      <c r="AB1209" s="1">
        <v>2</v>
      </c>
      <c r="AC1209" s="1">
        <v>1</v>
      </c>
      <c r="AD1209" s="1">
        <v>4</v>
      </c>
      <c r="AE1209" s="1">
        <v>3537</v>
      </c>
      <c r="AF1209" s="1">
        <v>23737</v>
      </c>
      <c r="AG1209" s="1">
        <v>5</v>
      </c>
      <c r="AH1209" s="1">
        <v>12</v>
      </c>
      <c r="AI1209" s="1">
        <v>3</v>
      </c>
      <c r="AJ1209" s="1">
        <v>4</v>
      </c>
      <c r="AK1209" s="1">
        <v>80</v>
      </c>
      <c r="AL1209" s="1">
        <v>1</v>
      </c>
      <c r="AM1209" s="1">
        <v>8</v>
      </c>
      <c r="AN1209" s="1">
        <v>3</v>
      </c>
      <c r="AO1209" s="1">
        <v>4</v>
      </c>
      <c r="AP1209" s="1">
        <v>2</v>
      </c>
      <c r="AQ1209" s="1">
        <v>1</v>
      </c>
      <c r="AR1209" s="1">
        <v>2</v>
      </c>
    </row>
    <row r="1210" spans="1:44" x14ac:dyDescent="0.25">
      <c r="A1210" s="1" t="s">
        <v>56</v>
      </c>
      <c r="B1210" s="1" t="s">
        <v>45</v>
      </c>
      <c r="C1210" s="1" t="s">
        <v>69</v>
      </c>
      <c r="D1210" s="1" t="s">
        <v>59</v>
      </c>
      <c r="E1210" s="1" t="s">
        <v>60</v>
      </c>
      <c r="F1210" s="1" t="s">
        <v>72</v>
      </c>
      <c r="G1210" s="1" t="s">
        <v>1263</v>
      </c>
      <c r="H1210" s="1">
        <v>1696</v>
      </c>
      <c r="I1210" s="1" t="s">
        <v>62</v>
      </c>
      <c r="J1210" s="1" t="s">
        <v>68</v>
      </c>
      <c r="K1210" s="1" t="s">
        <v>64</v>
      </c>
      <c r="L1210" s="1" t="s">
        <v>56</v>
      </c>
      <c r="M1210" s="1" t="s">
        <v>54</v>
      </c>
      <c r="N1210" s="1">
        <v>3</v>
      </c>
      <c r="O1210" s="1">
        <v>-2</v>
      </c>
      <c r="P1210" s="1">
        <v>0</v>
      </c>
      <c r="Q1210" s="1">
        <v>34</v>
      </c>
      <c r="R1210" s="1">
        <v>0</v>
      </c>
      <c r="S1210" s="1"/>
      <c r="T1210" s="1">
        <v>0</v>
      </c>
      <c r="U1210" s="1">
        <v>1</v>
      </c>
      <c r="V1210" s="1">
        <v>1157</v>
      </c>
      <c r="W1210" s="1">
        <v>5</v>
      </c>
      <c r="X1210" s="1" t="s">
        <v>55</v>
      </c>
      <c r="Y1210" s="1">
        <v>1</v>
      </c>
      <c r="Z1210" s="1">
        <v>2</v>
      </c>
      <c r="AA1210" s="1">
        <v>57</v>
      </c>
      <c r="AB1210" s="1">
        <v>2</v>
      </c>
      <c r="AC1210" s="1">
        <v>2</v>
      </c>
      <c r="AD1210" s="1">
        <v>4</v>
      </c>
      <c r="AE1210" s="1">
        <v>3986</v>
      </c>
      <c r="AF1210" s="1">
        <v>11912</v>
      </c>
      <c r="AG1210" s="1">
        <v>1</v>
      </c>
      <c r="AH1210" s="1">
        <v>14</v>
      </c>
      <c r="AI1210" s="1">
        <v>3</v>
      </c>
      <c r="AJ1210" s="1">
        <v>3</v>
      </c>
      <c r="AK1210" s="1">
        <v>80</v>
      </c>
      <c r="AL1210" s="1">
        <v>1</v>
      </c>
      <c r="AM1210" s="1">
        <v>15</v>
      </c>
      <c r="AN1210" s="1">
        <v>4</v>
      </c>
      <c r="AO1210" s="1">
        <v>15</v>
      </c>
      <c r="AP1210" s="1">
        <v>10</v>
      </c>
      <c r="AQ1210" s="1">
        <v>4</v>
      </c>
      <c r="AR1210" s="1">
        <v>13</v>
      </c>
    </row>
    <row r="1211" spans="1:44" x14ac:dyDescent="0.25">
      <c r="A1211" s="1" t="s">
        <v>56</v>
      </c>
      <c r="B1211" s="1" t="s">
        <v>45</v>
      </c>
      <c r="C1211" s="1" t="s">
        <v>75</v>
      </c>
      <c r="D1211" s="1" t="s">
        <v>59</v>
      </c>
      <c r="E1211" s="1" t="s">
        <v>60</v>
      </c>
      <c r="F1211" s="1" t="s">
        <v>72</v>
      </c>
      <c r="G1211" s="1" t="s">
        <v>1453</v>
      </c>
      <c r="H1211" s="1">
        <v>1697</v>
      </c>
      <c r="I1211" s="1" t="s">
        <v>62</v>
      </c>
      <c r="J1211" s="1" t="s">
        <v>83</v>
      </c>
      <c r="K1211" s="1" t="s">
        <v>79</v>
      </c>
      <c r="L1211" s="1" t="s">
        <v>56</v>
      </c>
      <c r="M1211" s="1" t="s">
        <v>54</v>
      </c>
      <c r="N1211" s="1">
        <v>2</v>
      </c>
      <c r="O1211" s="1">
        <v>-2</v>
      </c>
      <c r="P1211" s="1">
        <v>0</v>
      </c>
      <c r="Q1211" s="1">
        <v>60</v>
      </c>
      <c r="R1211" s="1">
        <v>0</v>
      </c>
      <c r="S1211" s="1"/>
      <c r="T1211" s="1">
        <v>0</v>
      </c>
      <c r="U1211" s="1">
        <v>1</v>
      </c>
      <c r="V1211" s="1">
        <v>370</v>
      </c>
      <c r="W1211" s="1">
        <v>1</v>
      </c>
      <c r="X1211" s="1" t="s">
        <v>71</v>
      </c>
      <c r="Y1211" s="1">
        <v>1</v>
      </c>
      <c r="Z1211" s="1">
        <v>3</v>
      </c>
      <c r="AA1211" s="1">
        <v>92</v>
      </c>
      <c r="AB1211" s="1">
        <v>1</v>
      </c>
      <c r="AC1211" s="1">
        <v>3</v>
      </c>
      <c r="AD1211" s="1">
        <v>4</v>
      </c>
      <c r="AE1211" s="1">
        <v>10883</v>
      </c>
      <c r="AF1211" s="1">
        <v>20467</v>
      </c>
      <c r="AG1211" s="1">
        <v>3</v>
      </c>
      <c r="AH1211" s="1">
        <v>20</v>
      </c>
      <c r="AI1211" s="1">
        <v>4</v>
      </c>
      <c r="AJ1211" s="1">
        <v>3</v>
      </c>
      <c r="AK1211" s="1">
        <v>80</v>
      </c>
      <c r="AL1211" s="1">
        <v>1</v>
      </c>
      <c r="AM1211" s="1">
        <v>19</v>
      </c>
      <c r="AN1211" s="1">
        <v>4</v>
      </c>
      <c r="AO1211" s="1">
        <v>1</v>
      </c>
      <c r="AP1211" s="1">
        <v>0</v>
      </c>
      <c r="AQ1211" s="1">
        <v>0</v>
      </c>
      <c r="AR1211" s="1">
        <v>0</v>
      </c>
    </row>
    <row r="1212" spans="1:44" x14ac:dyDescent="0.25">
      <c r="A1212" s="1" t="s">
        <v>56</v>
      </c>
      <c r="B1212" s="1" t="s">
        <v>45</v>
      </c>
      <c r="C1212" s="1" t="s">
        <v>69</v>
      </c>
      <c r="D1212" s="1" t="s">
        <v>59</v>
      </c>
      <c r="E1212" s="1" t="s">
        <v>60</v>
      </c>
      <c r="F1212" s="1" t="s">
        <v>72</v>
      </c>
      <c r="G1212" s="1" t="s">
        <v>1287</v>
      </c>
      <c r="H1212" s="1">
        <v>1698</v>
      </c>
      <c r="I1212" s="1" t="s">
        <v>62</v>
      </c>
      <c r="J1212" s="1" t="s">
        <v>68</v>
      </c>
      <c r="K1212" s="1" t="s">
        <v>64</v>
      </c>
      <c r="L1212" s="1" t="s">
        <v>56</v>
      </c>
      <c r="M1212" s="1" t="s">
        <v>54</v>
      </c>
      <c r="N1212" s="1">
        <v>6</v>
      </c>
      <c r="O1212" s="1">
        <v>-2</v>
      </c>
      <c r="P1212" s="1">
        <v>0</v>
      </c>
      <c r="Q1212" s="1">
        <v>33</v>
      </c>
      <c r="R1212" s="1">
        <v>0</v>
      </c>
      <c r="S1212" s="1"/>
      <c r="T1212" s="1">
        <v>0</v>
      </c>
      <c r="U1212" s="1">
        <v>1</v>
      </c>
      <c r="V1212" s="1">
        <v>267</v>
      </c>
      <c r="W1212" s="1">
        <v>21</v>
      </c>
      <c r="X1212" s="1" t="s">
        <v>77</v>
      </c>
      <c r="Y1212" s="1">
        <v>1</v>
      </c>
      <c r="Z1212" s="1">
        <v>2</v>
      </c>
      <c r="AA1212" s="1">
        <v>79</v>
      </c>
      <c r="AB1212" s="1">
        <v>4</v>
      </c>
      <c r="AC1212" s="1">
        <v>1</v>
      </c>
      <c r="AD1212" s="1">
        <v>2</v>
      </c>
      <c r="AE1212" s="1">
        <v>2028</v>
      </c>
      <c r="AF1212" s="1">
        <v>13637</v>
      </c>
      <c r="AG1212" s="1">
        <v>1</v>
      </c>
      <c r="AH1212" s="1">
        <v>18</v>
      </c>
      <c r="AI1212" s="1">
        <v>3</v>
      </c>
      <c r="AJ1212" s="1">
        <v>4</v>
      </c>
      <c r="AK1212" s="1">
        <v>80</v>
      </c>
      <c r="AL1212" s="1">
        <v>3</v>
      </c>
      <c r="AM1212" s="1">
        <v>14</v>
      </c>
      <c r="AN1212" s="1">
        <v>3</v>
      </c>
      <c r="AO1212" s="1">
        <v>14</v>
      </c>
      <c r="AP1212" s="1">
        <v>11</v>
      </c>
      <c r="AQ1212" s="1">
        <v>2</v>
      </c>
      <c r="AR1212" s="1">
        <v>13</v>
      </c>
    </row>
    <row r="1213" spans="1:44" x14ac:dyDescent="0.25">
      <c r="A1213" s="1" t="s">
        <v>56</v>
      </c>
      <c r="B1213" s="1" t="s">
        <v>57</v>
      </c>
      <c r="C1213" s="1" t="s">
        <v>46</v>
      </c>
      <c r="D1213" s="1" t="s">
        <v>59</v>
      </c>
      <c r="E1213" s="1" t="s">
        <v>48</v>
      </c>
      <c r="F1213" s="1" t="s">
        <v>72</v>
      </c>
      <c r="G1213" s="1" t="s">
        <v>1220</v>
      </c>
      <c r="H1213" s="1">
        <v>1700</v>
      </c>
      <c r="I1213" s="1" t="s">
        <v>62</v>
      </c>
      <c r="J1213" s="1" t="s">
        <v>52</v>
      </c>
      <c r="K1213" s="1" t="s">
        <v>79</v>
      </c>
      <c r="L1213" s="1" t="s">
        <v>56</v>
      </c>
      <c r="M1213" s="1" t="s">
        <v>54</v>
      </c>
      <c r="N1213" s="1">
        <v>2</v>
      </c>
      <c r="O1213" s="1">
        <v>-2</v>
      </c>
      <c r="P1213" s="1">
        <v>0</v>
      </c>
      <c r="Q1213" s="1">
        <v>37</v>
      </c>
      <c r="R1213" s="1">
        <v>0</v>
      </c>
      <c r="S1213" s="1"/>
      <c r="T1213" s="1">
        <v>0</v>
      </c>
      <c r="U1213" s="1">
        <v>1</v>
      </c>
      <c r="V1213" s="1">
        <v>1278</v>
      </c>
      <c r="W1213" s="1">
        <v>1</v>
      </c>
      <c r="X1213" s="1" t="s">
        <v>71</v>
      </c>
      <c r="Y1213" s="1">
        <v>1</v>
      </c>
      <c r="Z1213" s="1">
        <v>3</v>
      </c>
      <c r="AA1213" s="1">
        <v>31</v>
      </c>
      <c r="AB1213" s="1">
        <v>1</v>
      </c>
      <c r="AC1213" s="1">
        <v>2</v>
      </c>
      <c r="AD1213" s="1">
        <v>4</v>
      </c>
      <c r="AE1213" s="1">
        <v>9525</v>
      </c>
      <c r="AF1213" s="1">
        <v>7677</v>
      </c>
      <c r="AG1213" s="1">
        <v>1</v>
      </c>
      <c r="AH1213" s="1">
        <v>14</v>
      </c>
      <c r="AI1213" s="1">
        <v>3</v>
      </c>
      <c r="AJ1213" s="1">
        <v>3</v>
      </c>
      <c r="AK1213" s="1">
        <v>80</v>
      </c>
      <c r="AL1213" s="1">
        <v>2</v>
      </c>
      <c r="AM1213" s="1">
        <v>6</v>
      </c>
      <c r="AN1213" s="1">
        <v>2</v>
      </c>
      <c r="AO1213" s="1">
        <v>6</v>
      </c>
      <c r="AP1213" s="1">
        <v>3</v>
      </c>
      <c r="AQ1213" s="1">
        <v>1</v>
      </c>
      <c r="AR1213" s="1">
        <v>3</v>
      </c>
    </row>
    <row r="1214" spans="1:44" x14ac:dyDescent="0.25">
      <c r="A1214" s="1" t="s">
        <v>56</v>
      </c>
      <c r="B1214" s="1" t="s">
        <v>45</v>
      </c>
      <c r="C1214" s="1" t="s">
        <v>69</v>
      </c>
      <c r="D1214" s="1" t="s">
        <v>59</v>
      </c>
      <c r="E1214" s="1" t="s">
        <v>60</v>
      </c>
      <c r="F1214" s="1" t="s">
        <v>49</v>
      </c>
      <c r="G1214" s="1" t="s">
        <v>1116</v>
      </c>
      <c r="H1214" s="1">
        <v>1701</v>
      </c>
      <c r="I1214" s="1" t="s">
        <v>51</v>
      </c>
      <c r="J1214" s="1" t="s">
        <v>63</v>
      </c>
      <c r="K1214" s="1" t="s">
        <v>64</v>
      </c>
      <c r="L1214" s="1" t="s">
        <v>56</v>
      </c>
      <c r="M1214" s="1" t="s">
        <v>54</v>
      </c>
      <c r="N1214" s="1">
        <v>3</v>
      </c>
      <c r="O1214" s="1">
        <v>-2</v>
      </c>
      <c r="P1214" s="1">
        <v>0</v>
      </c>
      <c r="Q1214" s="1">
        <v>34</v>
      </c>
      <c r="R1214" s="1">
        <v>0</v>
      </c>
      <c r="S1214" s="1"/>
      <c r="T1214" s="1">
        <v>0</v>
      </c>
      <c r="U1214" s="1">
        <v>1</v>
      </c>
      <c r="V1214" s="1">
        <v>678</v>
      </c>
      <c r="W1214" s="1">
        <v>19</v>
      </c>
      <c r="X1214" s="1" t="s">
        <v>77</v>
      </c>
      <c r="Y1214" s="1">
        <v>1</v>
      </c>
      <c r="Z1214" s="1">
        <v>2</v>
      </c>
      <c r="AA1214" s="1">
        <v>35</v>
      </c>
      <c r="AB1214" s="1">
        <v>2</v>
      </c>
      <c r="AC1214" s="1">
        <v>1</v>
      </c>
      <c r="AD1214" s="1">
        <v>4</v>
      </c>
      <c r="AE1214" s="1">
        <v>2929</v>
      </c>
      <c r="AF1214" s="1">
        <v>20338</v>
      </c>
      <c r="AG1214" s="1">
        <v>1</v>
      </c>
      <c r="AH1214" s="1">
        <v>12</v>
      </c>
      <c r="AI1214" s="1">
        <v>3</v>
      </c>
      <c r="AJ1214" s="1">
        <v>2</v>
      </c>
      <c r="AK1214" s="1">
        <v>80</v>
      </c>
      <c r="AL1214" s="1">
        <v>0</v>
      </c>
      <c r="AM1214" s="1">
        <v>10</v>
      </c>
      <c r="AN1214" s="1">
        <v>3</v>
      </c>
      <c r="AO1214" s="1">
        <v>10</v>
      </c>
      <c r="AP1214" s="1">
        <v>9</v>
      </c>
      <c r="AQ1214" s="1">
        <v>8</v>
      </c>
      <c r="AR1214" s="1">
        <v>7</v>
      </c>
    </row>
    <row r="1215" spans="1:44" x14ac:dyDescent="0.25">
      <c r="A1215" s="1" t="s">
        <v>44</v>
      </c>
      <c r="B1215" s="1" t="s">
        <v>45</v>
      </c>
      <c r="C1215" s="1" t="s">
        <v>92</v>
      </c>
      <c r="D1215" s="1" t="s">
        <v>47</v>
      </c>
      <c r="E1215" s="1" t="s">
        <v>48</v>
      </c>
      <c r="F1215" s="1" t="s">
        <v>49</v>
      </c>
      <c r="G1215" s="1" t="s">
        <v>1553</v>
      </c>
      <c r="H1215" s="1">
        <v>1702</v>
      </c>
      <c r="I1215" s="1" t="s">
        <v>62</v>
      </c>
      <c r="J1215" s="1" t="s">
        <v>99</v>
      </c>
      <c r="K1215" s="1" t="s">
        <v>79</v>
      </c>
      <c r="L1215" s="1" t="s">
        <v>44</v>
      </c>
      <c r="M1215" s="1" t="s">
        <v>54</v>
      </c>
      <c r="N1215" s="1">
        <v>2</v>
      </c>
      <c r="O1215" s="1">
        <v>-2</v>
      </c>
      <c r="P1215" s="1">
        <v>0</v>
      </c>
      <c r="Q1215" s="1">
        <v>23</v>
      </c>
      <c r="R1215" s="1">
        <v>1</v>
      </c>
      <c r="S1215" s="1">
        <v>1</v>
      </c>
      <c r="T1215" s="1">
        <v>1</v>
      </c>
      <c r="U1215" s="1">
        <v>0</v>
      </c>
      <c r="V1215" s="1">
        <v>427</v>
      </c>
      <c r="W1215" s="1">
        <v>7</v>
      </c>
      <c r="X1215" s="1" t="s">
        <v>77</v>
      </c>
      <c r="Y1215" s="1">
        <v>1</v>
      </c>
      <c r="Z1215" s="1">
        <v>3</v>
      </c>
      <c r="AA1215" s="1">
        <v>99</v>
      </c>
      <c r="AB1215" s="1">
        <v>3</v>
      </c>
      <c r="AC1215" s="1">
        <v>1</v>
      </c>
      <c r="AD1215" s="1">
        <v>4</v>
      </c>
      <c r="AE1215" s="1">
        <v>2275</v>
      </c>
      <c r="AF1215" s="1">
        <v>25103</v>
      </c>
      <c r="AG1215" s="1">
        <v>1</v>
      </c>
      <c r="AH1215" s="1">
        <v>21</v>
      </c>
      <c r="AI1215" s="1">
        <v>4</v>
      </c>
      <c r="AJ1215" s="1">
        <v>2</v>
      </c>
      <c r="AK1215" s="1">
        <v>80</v>
      </c>
      <c r="AL1215" s="1">
        <v>1</v>
      </c>
      <c r="AM1215" s="1">
        <v>3</v>
      </c>
      <c r="AN1215" s="1">
        <v>3</v>
      </c>
      <c r="AO1215" s="1">
        <v>3</v>
      </c>
      <c r="AP1215" s="1">
        <v>2</v>
      </c>
      <c r="AQ1215" s="1">
        <v>0</v>
      </c>
      <c r="AR1215" s="1">
        <v>2</v>
      </c>
    </row>
    <row r="1216" spans="1:44" x14ac:dyDescent="0.25">
      <c r="A1216" s="1" t="s">
        <v>56</v>
      </c>
      <c r="B1216" s="1" t="s">
        <v>45</v>
      </c>
      <c r="C1216" s="1" t="s">
        <v>46</v>
      </c>
      <c r="D1216" s="1" t="s">
        <v>59</v>
      </c>
      <c r="E1216" s="1" t="s">
        <v>60</v>
      </c>
      <c r="F1216" s="1" t="s">
        <v>49</v>
      </c>
      <c r="G1216" s="1" t="s">
        <v>1364</v>
      </c>
      <c r="H1216" s="1">
        <v>1703</v>
      </c>
      <c r="I1216" s="1" t="s">
        <v>51</v>
      </c>
      <c r="J1216" s="1" t="s">
        <v>83</v>
      </c>
      <c r="K1216" s="1" t="s">
        <v>64</v>
      </c>
      <c r="L1216" s="1" t="s">
        <v>44</v>
      </c>
      <c r="M1216" s="1" t="s">
        <v>54</v>
      </c>
      <c r="N1216" s="1">
        <v>2</v>
      </c>
      <c r="O1216" s="1">
        <v>-2</v>
      </c>
      <c r="P1216" s="1">
        <v>0</v>
      </c>
      <c r="Q1216" s="1">
        <v>44</v>
      </c>
      <c r="R1216" s="1">
        <v>0</v>
      </c>
      <c r="S1216" s="1"/>
      <c r="T1216" s="1">
        <v>0</v>
      </c>
      <c r="U1216" s="1">
        <v>1</v>
      </c>
      <c r="V1216" s="1">
        <v>921</v>
      </c>
      <c r="W1216" s="1">
        <v>2</v>
      </c>
      <c r="X1216" s="1" t="s">
        <v>77</v>
      </c>
      <c r="Y1216" s="1">
        <v>1</v>
      </c>
      <c r="Z1216" s="1">
        <v>3</v>
      </c>
      <c r="AA1216" s="1">
        <v>96</v>
      </c>
      <c r="AB1216" s="1">
        <v>4</v>
      </c>
      <c r="AC1216" s="1">
        <v>3</v>
      </c>
      <c r="AD1216" s="1">
        <v>4</v>
      </c>
      <c r="AE1216" s="1">
        <v>7879</v>
      </c>
      <c r="AF1216" s="1">
        <v>14810</v>
      </c>
      <c r="AG1216" s="1">
        <v>1</v>
      </c>
      <c r="AH1216" s="1">
        <v>19</v>
      </c>
      <c r="AI1216" s="1">
        <v>3</v>
      </c>
      <c r="AJ1216" s="1">
        <v>2</v>
      </c>
      <c r="AK1216" s="1">
        <v>80</v>
      </c>
      <c r="AL1216" s="1">
        <v>1</v>
      </c>
      <c r="AM1216" s="1">
        <v>9</v>
      </c>
      <c r="AN1216" s="1">
        <v>3</v>
      </c>
      <c r="AO1216" s="1">
        <v>8</v>
      </c>
      <c r="AP1216" s="1">
        <v>7</v>
      </c>
      <c r="AQ1216" s="1">
        <v>6</v>
      </c>
      <c r="AR1216" s="1">
        <v>7</v>
      </c>
    </row>
    <row r="1217" spans="1:44" x14ac:dyDescent="0.25">
      <c r="A1217" s="1" t="s">
        <v>56</v>
      </c>
      <c r="B1217" s="1" t="s">
        <v>57</v>
      </c>
      <c r="C1217" s="1" t="s">
        <v>46</v>
      </c>
      <c r="D1217" s="1" t="s">
        <v>59</v>
      </c>
      <c r="E1217" s="1" t="s">
        <v>60</v>
      </c>
      <c r="F1217" s="1" t="s">
        <v>72</v>
      </c>
      <c r="G1217" s="1" t="s">
        <v>1392</v>
      </c>
      <c r="H1217" s="1">
        <v>1704</v>
      </c>
      <c r="I1217" s="1" t="s">
        <v>62</v>
      </c>
      <c r="J1217" s="1" t="s">
        <v>63</v>
      </c>
      <c r="K1217" s="1" t="s">
        <v>53</v>
      </c>
      <c r="L1217" s="1" t="s">
        <v>44</v>
      </c>
      <c r="M1217" s="1" t="s">
        <v>54</v>
      </c>
      <c r="N1217" s="1">
        <v>2</v>
      </c>
      <c r="O1217" s="1">
        <v>-2</v>
      </c>
      <c r="P1217" s="1">
        <v>0</v>
      </c>
      <c r="Q1217" s="1">
        <v>35</v>
      </c>
      <c r="R1217" s="1">
        <v>0</v>
      </c>
      <c r="S1217" s="1"/>
      <c r="T1217" s="1">
        <v>0</v>
      </c>
      <c r="U1217" s="1">
        <v>1</v>
      </c>
      <c r="V1217" s="1">
        <v>146</v>
      </c>
      <c r="W1217" s="1">
        <v>2</v>
      </c>
      <c r="X1217" s="1" t="s">
        <v>71</v>
      </c>
      <c r="Y1217" s="1">
        <v>1</v>
      </c>
      <c r="Z1217" s="1">
        <v>1</v>
      </c>
      <c r="AA1217" s="1">
        <v>79</v>
      </c>
      <c r="AB1217" s="1">
        <v>2</v>
      </c>
      <c r="AC1217" s="1">
        <v>1</v>
      </c>
      <c r="AD1217" s="1">
        <v>4</v>
      </c>
      <c r="AE1217" s="1">
        <v>4930</v>
      </c>
      <c r="AF1217" s="1">
        <v>13970</v>
      </c>
      <c r="AG1217" s="1">
        <v>0</v>
      </c>
      <c r="AH1217" s="1">
        <v>14</v>
      </c>
      <c r="AI1217" s="1">
        <v>3</v>
      </c>
      <c r="AJ1217" s="1">
        <v>3</v>
      </c>
      <c r="AK1217" s="1">
        <v>80</v>
      </c>
      <c r="AL1217" s="1">
        <v>0</v>
      </c>
      <c r="AM1217" s="1">
        <v>6</v>
      </c>
      <c r="AN1217" s="1">
        <v>4</v>
      </c>
      <c r="AO1217" s="1">
        <v>5</v>
      </c>
      <c r="AP1217" s="1">
        <v>4</v>
      </c>
      <c r="AQ1217" s="1">
        <v>1</v>
      </c>
      <c r="AR1217" s="1">
        <v>4</v>
      </c>
    </row>
    <row r="1218" spans="1:44" x14ac:dyDescent="0.25">
      <c r="A1218" s="1" t="s">
        <v>56</v>
      </c>
      <c r="B1218" s="1" t="s">
        <v>45</v>
      </c>
      <c r="C1218" s="1" t="s">
        <v>46</v>
      </c>
      <c r="D1218" s="1" t="s">
        <v>59</v>
      </c>
      <c r="E1218" s="1" t="s">
        <v>48</v>
      </c>
      <c r="F1218" s="1" t="s">
        <v>72</v>
      </c>
      <c r="G1218" s="1" t="s">
        <v>1419</v>
      </c>
      <c r="H1218" s="1">
        <v>1706</v>
      </c>
      <c r="I1218" s="1" t="s">
        <v>62</v>
      </c>
      <c r="J1218" s="1" t="s">
        <v>52</v>
      </c>
      <c r="K1218" s="1" t="s">
        <v>64</v>
      </c>
      <c r="L1218" s="1" t="s">
        <v>44</v>
      </c>
      <c r="M1218" s="1" t="s">
        <v>54</v>
      </c>
      <c r="N1218" s="1">
        <v>3</v>
      </c>
      <c r="O1218" s="1">
        <v>-2</v>
      </c>
      <c r="P1218" s="1">
        <v>0</v>
      </c>
      <c r="Q1218" s="1">
        <v>43</v>
      </c>
      <c r="R1218" s="1">
        <v>0</v>
      </c>
      <c r="S1218" s="1"/>
      <c r="T1218" s="1">
        <v>0</v>
      </c>
      <c r="U1218" s="1">
        <v>1</v>
      </c>
      <c r="V1218" s="1">
        <v>1179</v>
      </c>
      <c r="W1218" s="1">
        <v>2</v>
      </c>
      <c r="X1218" s="1" t="s">
        <v>77</v>
      </c>
      <c r="Y1218" s="1">
        <v>1</v>
      </c>
      <c r="Z1218" s="1">
        <v>4</v>
      </c>
      <c r="AA1218" s="1">
        <v>73</v>
      </c>
      <c r="AB1218" s="1">
        <v>3</v>
      </c>
      <c r="AC1218" s="1">
        <v>2</v>
      </c>
      <c r="AD1218" s="1">
        <v>4</v>
      </c>
      <c r="AE1218" s="1">
        <v>7847</v>
      </c>
      <c r="AF1218" s="1">
        <v>6069</v>
      </c>
      <c r="AG1218" s="1">
        <v>1</v>
      </c>
      <c r="AH1218" s="1">
        <v>17</v>
      </c>
      <c r="AI1218" s="1">
        <v>3</v>
      </c>
      <c r="AJ1218" s="1">
        <v>1</v>
      </c>
      <c r="AK1218" s="1">
        <v>80</v>
      </c>
      <c r="AL1218" s="1">
        <v>1</v>
      </c>
      <c r="AM1218" s="1">
        <v>10</v>
      </c>
      <c r="AN1218" s="1">
        <v>3</v>
      </c>
      <c r="AO1218" s="1">
        <v>10</v>
      </c>
      <c r="AP1218" s="1">
        <v>9</v>
      </c>
      <c r="AQ1218" s="1">
        <v>8</v>
      </c>
      <c r="AR1218" s="1">
        <v>8</v>
      </c>
    </row>
    <row r="1219" spans="1:44" x14ac:dyDescent="0.25">
      <c r="A1219" s="1" t="s">
        <v>56</v>
      </c>
      <c r="B1219" s="1" t="s">
        <v>45</v>
      </c>
      <c r="C1219" s="1" t="s">
        <v>92</v>
      </c>
      <c r="D1219" s="1" t="s">
        <v>59</v>
      </c>
      <c r="E1219" s="1" t="s">
        <v>60</v>
      </c>
      <c r="F1219" s="1" t="s">
        <v>72</v>
      </c>
      <c r="G1219" s="1" t="s">
        <v>1274</v>
      </c>
      <c r="H1219" s="1">
        <v>1707</v>
      </c>
      <c r="I1219" s="1" t="s">
        <v>62</v>
      </c>
      <c r="J1219" s="1" t="s">
        <v>63</v>
      </c>
      <c r="K1219" s="1" t="s">
        <v>64</v>
      </c>
      <c r="L1219" s="1" t="s">
        <v>56</v>
      </c>
      <c r="M1219" s="1" t="s">
        <v>54</v>
      </c>
      <c r="N1219" s="1">
        <v>1</v>
      </c>
      <c r="O1219" s="1">
        <v>-2</v>
      </c>
      <c r="P1219" s="1">
        <v>0</v>
      </c>
      <c r="Q1219" s="1">
        <v>24</v>
      </c>
      <c r="R1219" s="1">
        <v>0</v>
      </c>
      <c r="S1219" s="1"/>
      <c r="T1219" s="1">
        <v>0</v>
      </c>
      <c r="U1219" s="1">
        <v>1</v>
      </c>
      <c r="V1219" s="1">
        <v>581</v>
      </c>
      <c r="W1219" s="1">
        <v>9</v>
      </c>
      <c r="X1219" s="1" t="s">
        <v>77</v>
      </c>
      <c r="Y1219" s="1">
        <v>1</v>
      </c>
      <c r="Z1219" s="1">
        <v>3</v>
      </c>
      <c r="AA1219" s="1">
        <v>62</v>
      </c>
      <c r="AB1219" s="1">
        <v>4</v>
      </c>
      <c r="AC1219" s="1">
        <v>1</v>
      </c>
      <c r="AD1219" s="1">
        <v>3</v>
      </c>
      <c r="AE1219" s="1">
        <v>4401</v>
      </c>
      <c r="AF1219" s="1">
        <v>17616</v>
      </c>
      <c r="AG1219" s="1">
        <v>1</v>
      </c>
      <c r="AH1219" s="1">
        <v>16</v>
      </c>
      <c r="AI1219" s="1">
        <v>3</v>
      </c>
      <c r="AJ1219" s="1">
        <v>4</v>
      </c>
      <c r="AK1219" s="1">
        <v>80</v>
      </c>
      <c r="AL1219" s="1">
        <v>1</v>
      </c>
      <c r="AM1219" s="1">
        <v>5</v>
      </c>
      <c r="AN1219" s="1">
        <v>3</v>
      </c>
      <c r="AO1219" s="1">
        <v>5</v>
      </c>
      <c r="AP1219" s="1">
        <v>3</v>
      </c>
      <c r="AQ1219" s="1">
        <v>0</v>
      </c>
      <c r="AR1219" s="1">
        <v>4</v>
      </c>
    </row>
    <row r="1220" spans="1:44" x14ac:dyDescent="0.25">
      <c r="A1220" s="1" t="s">
        <v>56</v>
      </c>
      <c r="B1220" s="1" t="s">
        <v>45</v>
      </c>
      <c r="C1220" s="1" t="s">
        <v>46</v>
      </c>
      <c r="D1220" s="1" t="s">
        <v>59</v>
      </c>
      <c r="E1220" s="1" t="s">
        <v>48</v>
      </c>
      <c r="F1220" s="1" t="s">
        <v>106</v>
      </c>
      <c r="G1220" s="1" t="s">
        <v>1346</v>
      </c>
      <c r="H1220" s="1">
        <v>1708</v>
      </c>
      <c r="I1220" s="1" t="s">
        <v>62</v>
      </c>
      <c r="J1220" s="1" t="s">
        <v>52</v>
      </c>
      <c r="K1220" s="1" t="s">
        <v>53</v>
      </c>
      <c r="L1220" s="1" t="s">
        <v>56</v>
      </c>
      <c r="M1220" s="1" t="s">
        <v>54</v>
      </c>
      <c r="N1220" s="1">
        <v>3</v>
      </c>
      <c r="O1220" s="1">
        <v>-2</v>
      </c>
      <c r="P1220" s="1">
        <v>0</v>
      </c>
      <c r="Q1220" s="1">
        <v>41</v>
      </c>
      <c r="R1220" s="1">
        <v>0</v>
      </c>
      <c r="S1220" s="1"/>
      <c r="T1220" s="1">
        <v>0</v>
      </c>
      <c r="U1220" s="1">
        <v>1</v>
      </c>
      <c r="V1220" s="1">
        <v>918</v>
      </c>
      <c r="W1220" s="1">
        <v>6</v>
      </c>
      <c r="X1220" s="1" t="s">
        <v>77</v>
      </c>
      <c r="Y1220" s="1">
        <v>1</v>
      </c>
      <c r="Z1220" s="1">
        <v>4</v>
      </c>
      <c r="AA1220" s="1">
        <v>35</v>
      </c>
      <c r="AB1220" s="1">
        <v>3</v>
      </c>
      <c r="AC1220" s="1">
        <v>3</v>
      </c>
      <c r="AD1220" s="1">
        <v>1</v>
      </c>
      <c r="AE1220" s="1">
        <v>9241</v>
      </c>
      <c r="AF1220" s="1">
        <v>15869</v>
      </c>
      <c r="AG1220" s="1">
        <v>1</v>
      </c>
      <c r="AH1220" s="1">
        <v>12</v>
      </c>
      <c r="AI1220" s="1">
        <v>3</v>
      </c>
      <c r="AJ1220" s="1">
        <v>2</v>
      </c>
      <c r="AK1220" s="1">
        <v>80</v>
      </c>
      <c r="AL1220" s="1">
        <v>0</v>
      </c>
      <c r="AM1220" s="1">
        <v>10</v>
      </c>
      <c r="AN1220" s="1">
        <v>3</v>
      </c>
      <c r="AO1220" s="1">
        <v>10</v>
      </c>
      <c r="AP1220" s="1">
        <v>8</v>
      </c>
      <c r="AQ1220" s="1">
        <v>8</v>
      </c>
      <c r="AR1220" s="1">
        <v>7</v>
      </c>
    </row>
    <row r="1221" spans="1:44" x14ac:dyDescent="0.25">
      <c r="A1221" s="1" t="s">
        <v>56</v>
      </c>
      <c r="B1221" s="1" t="s">
        <v>45</v>
      </c>
      <c r="C1221" s="1" t="s">
        <v>69</v>
      </c>
      <c r="D1221" s="1" t="s">
        <v>59</v>
      </c>
      <c r="E1221" s="1" t="s">
        <v>60</v>
      </c>
      <c r="F1221" s="1" t="s">
        <v>72</v>
      </c>
      <c r="G1221" s="1" t="s">
        <v>1130</v>
      </c>
      <c r="H1221" s="1">
        <v>1709</v>
      </c>
      <c r="I1221" s="1" t="s">
        <v>51</v>
      </c>
      <c r="J1221" s="1" t="s">
        <v>68</v>
      </c>
      <c r="K1221" s="1" t="s">
        <v>64</v>
      </c>
      <c r="L1221" s="1" t="s">
        <v>56</v>
      </c>
      <c r="M1221" s="1" t="s">
        <v>54</v>
      </c>
      <c r="N1221" s="1">
        <v>2</v>
      </c>
      <c r="O1221" s="1">
        <v>-2</v>
      </c>
      <c r="P1221" s="1">
        <v>0</v>
      </c>
      <c r="Q1221" s="1">
        <v>29</v>
      </c>
      <c r="R1221" s="1">
        <v>0</v>
      </c>
      <c r="S1221" s="1"/>
      <c r="T1221" s="1">
        <v>0</v>
      </c>
      <c r="U1221" s="1">
        <v>1</v>
      </c>
      <c r="V1221" s="1">
        <v>1082</v>
      </c>
      <c r="W1221" s="1">
        <v>9</v>
      </c>
      <c r="X1221" s="1" t="s">
        <v>71</v>
      </c>
      <c r="Y1221" s="1">
        <v>1</v>
      </c>
      <c r="Z1221" s="1">
        <v>4</v>
      </c>
      <c r="AA1221" s="1">
        <v>43</v>
      </c>
      <c r="AB1221" s="1">
        <v>3</v>
      </c>
      <c r="AC1221" s="1">
        <v>1</v>
      </c>
      <c r="AD1221" s="1">
        <v>3</v>
      </c>
      <c r="AE1221" s="1">
        <v>2974</v>
      </c>
      <c r="AF1221" s="1">
        <v>25412</v>
      </c>
      <c r="AG1221" s="1">
        <v>9</v>
      </c>
      <c r="AH1221" s="1">
        <v>17</v>
      </c>
      <c r="AI1221" s="1">
        <v>3</v>
      </c>
      <c r="AJ1221" s="1">
        <v>3</v>
      </c>
      <c r="AK1221" s="1">
        <v>80</v>
      </c>
      <c r="AL1221" s="1">
        <v>1</v>
      </c>
      <c r="AM1221" s="1">
        <v>9</v>
      </c>
      <c r="AN1221" s="1">
        <v>3</v>
      </c>
      <c r="AO1221" s="1">
        <v>5</v>
      </c>
      <c r="AP1221" s="1">
        <v>3</v>
      </c>
      <c r="AQ1221" s="1">
        <v>1</v>
      </c>
      <c r="AR1221" s="1">
        <v>2</v>
      </c>
    </row>
    <row r="1222" spans="1:44" x14ac:dyDescent="0.25">
      <c r="A1222" s="1" t="s">
        <v>56</v>
      </c>
      <c r="B1222" s="1" t="s">
        <v>45</v>
      </c>
      <c r="C1222" s="1" t="s">
        <v>46</v>
      </c>
      <c r="D1222" s="1" t="s">
        <v>59</v>
      </c>
      <c r="E1222" s="1" t="s">
        <v>48</v>
      </c>
      <c r="F1222" s="1" t="s">
        <v>49</v>
      </c>
      <c r="G1222" s="1" t="s">
        <v>1173</v>
      </c>
      <c r="H1222" s="1">
        <v>1710</v>
      </c>
      <c r="I1222" s="1" t="s">
        <v>51</v>
      </c>
      <c r="J1222" s="1" t="s">
        <v>99</v>
      </c>
      <c r="K1222" s="1" t="s">
        <v>53</v>
      </c>
      <c r="L1222" s="1" t="s">
        <v>56</v>
      </c>
      <c r="M1222" s="1" t="s">
        <v>54</v>
      </c>
      <c r="N1222" s="1">
        <v>2</v>
      </c>
      <c r="O1222" s="1">
        <v>-2</v>
      </c>
      <c r="P1222" s="1">
        <v>0</v>
      </c>
      <c r="Q1222" s="1">
        <v>36</v>
      </c>
      <c r="R1222" s="1">
        <v>0</v>
      </c>
      <c r="S1222" s="1"/>
      <c r="T1222" s="1">
        <v>0</v>
      </c>
      <c r="U1222" s="1">
        <v>1</v>
      </c>
      <c r="V1222" s="1">
        <v>530</v>
      </c>
      <c r="W1222" s="1">
        <v>2</v>
      </c>
      <c r="X1222" s="1" t="s">
        <v>71</v>
      </c>
      <c r="Y1222" s="1">
        <v>1</v>
      </c>
      <c r="Z1222" s="1">
        <v>3</v>
      </c>
      <c r="AA1222" s="1">
        <v>51</v>
      </c>
      <c r="AB1222" s="1">
        <v>3</v>
      </c>
      <c r="AC1222" s="1">
        <v>2</v>
      </c>
      <c r="AD1222" s="1">
        <v>4</v>
      </c>
      <c r="AE1222" s="1">
        <v>4502</v>
      </c>
      <c r="AF1222" s="1">
        <v>7439</v>
      </c>
      <c r="AG1222" s="1">
        <v>3</v>
      </c>
      <c r="AH1222" s="1">
        <v>15</v>
      </c>
      <c r="AI1222" s="1">
        <v>3</v>
      </c>
      <c r="AJ1222" s="1">
        <v>3</v>
      </c>
      <c r="AK1222" s="1">
        <v>80</v>
      </c>
      <c r="AL1222" s="1">
        <v>0</v>
      </c>
      <c r="AM1222" s="1">
        <v>17</v>
      </c>
      <c r="AN1222" s="1">
        <v>2</v>
      </c>
      <c r="AO1222" s="1">
        <v>13</v>
      </c>
      <c r="AP1222" s="1">
        <v>7</v>
      </c>
      <c r="AQ1222" s="1">
        <v>6</v>
      </c>
      <c r="AR1222" s="1">
        <v>7</v>
      </c>
    </row>
    <row r="1223" spans="1:44" x14ac:dyDescent="0.25">
      <c r="A1223" s="1" t="s">
        <v>56</v>
      </c>
      <c r="B1223" s="1" t="s">
        <v>91</v>
      </c>
      <c r="C1223" s="1" t="s">
        <v>58</v>
      </c>
      <c r="D1223" s="1" t="s">
        <v>59</v>
      </c>
      <c r="E1223" s="1" t="s">
        <v>60</v>
      </c>
      <c r="F1223" s="1" t="s">
        <v>49</v>
      </c>
      <c r="G1223" s="1" t="s">
        <v>1442</v>
      </c>
      <c r="H1223" s="1">
        <v>1712</v>
      </c>
      <c r="I1223" s="1" t="s">
        <v>62</v>
      </c>
      <c r="J1223" s="1" t="s">
        <v>83</v>
      </c>
      <c r="K1223" s="1" t="s">
        <v>64</v>
      </c>
      <c r="L1223" s="1" t="s">
        <v>56</v>
      </c>
      <c r="M1223" s="1" t="s">
        <v>54</v>
      </c>
      <c r="N1223" s="1">
        <v>3</v>
      </c>
      <c r="O1223" s="1">
        <v>-2</v>
      </c>
      <c r="P1223" s="1">
        <v>0</v>
      </c>
      <c r="Q1223" s="1">
        <v>45</v>
      </c>
      <c r="R1223" s="1">
        <v>0</v>
      </c>
      <c r="S1223" s="1"/>
      <c r="T1223" s="1">
        <v>0</v>
      </c>
      <c r="U1223" s="1">
        <v>1</v>
      </c>
      <c r="V1223" s="1">
        <v>1238</v>
      </c>
      <c r="W1223" s="1">
        <v>1</v>
      </c>
      <c r="X1223" s="1" t="s">
        <v>65</v>
      </c>
      <c r="Y1223" s="1">
        <v>1</v>
      </c>
      <c r="Z1223" s="1">
        <v>3</v>
      </c>
      <c r="AA1223" s="1">
        <v>74</v>
      </c>
      <c r="AB1223" s="1">
        <v>2</v>
      </c>
      <c r="AC1223" s="1">
        <v>3</v>
      </c>
      <c r="AD1223" s="1">
        <v>3</v>
      </c>
      <c r="AE1223" s="1">
        <v>10748</v>
      </c>
      <c r="AF1223" s="1">
        <v>3395</v>
      </c>
      <c r="AG1223" s="1">
        <v>3</v>
      </c>
      <c r="AH1223" s="1">
        <v>23</v>
      </c>
      <c r="AI1223" s="1">
        <v>4</v>
      </c>
      <c r="AJ1223" s="1">
        <v>4</v>
      </c>
      <c r="AK1223" s="1">
        <v>80</v>
      </c>
      <c r="AL1223" s="1">
        <v>1</v>
      </c>
      <c r="AM1223" s="1">
        <v>25</v>
      </c>
      <c r="AN1223" s="1">
        <v>2</v>
      </c>
      <c r="AO1223" s="1">
        <v>23</v>
      </c>
      <c r="AP1223" s="1">
        <v>15</v>
      </c>
      <c r="AQ1223" s="1">
        <v>14</v>
      </c>
      <c r="AR1223" s="1">
        <v>4</v>
      </c>
    </row>
    <row r="1224" spans="1:44" x14ac:dyDescent="0.25">
      <c r="A1224" s="1" t="s">
        <v>44</v>
      </c>
      <c r="B1224" s="1" t="s">
        <v>45</v>
      </c>
      <c r="C1224" s="1" t="s">
        <v>92</v>
      </c>
      <c r="D1224" s="1" t="s">
        <v>47</v>
      </c>
      <c r="E1224" s="1" t="s">
        <v>161</v>
      </c>
      <c r="F1224" s="1" t="s">
        <v>163</v>
      </c>
      <c r="G1224" s="1" t="s">
        <v>1502</v>
      </c>
      <c r="H1224" s="1">
        <v>1714</v>
      </c>
      <c r="I1224" s="1" t="s">
        <v>62</v>
      </c>
      <c r="J1224" s="1" t="s">
        <v>163</v>
      </c>
      <c r="K1224" s="1" t="s">
        <v>64</v>
      </c>
      <c r="L1224" s="1" t="s">
        <v>56</v>
      </c>
      <c r="M1224" s="1" t="s">
        <v>54</v>
      </c>
      <c r="N1224" s="1">
        <v>2</v>
      </c>
      <c r="O1224" s="1">
        <v>-2</v>
      </c>
      <c r="P1224" s="1">
        <v>0</v>
      </c>
      <c r="Q1224" s="1">
        <v>24</v>
      </c>
      <c r="R1224" s="1">
        <v>1</v>
      </c>
      <c r="S1224" s="1">
        <v>1</v>
      </c>
      <c r="T1224" s="1">
        <v>1</v>
      </c>
      <c r="U1224" s="1">
        <v>0</v>
      </c>
      <c r="V1224" s="1">
        <v>240</v>
      </c>
      <c r="W1224" s="1">
        <v>22</v>
      </c>
      <c r="X1224" s="1" t="s">
        <v>65</v>
      </c>
      <c r="Y1224" s="1">
        <v>1</v>
      </c>
      <c r="Z1224" s="1">
        <v>4</v>
      </c>
      <c r="AA1224" s="1">
        <v>58</v>
      </c>
      <c r="AB1224" s="1">
        <v>1</v>
      </c>
      <c r="AC1224" s="1">
        <v>1</v>
      </c>
      <c r="AD1224" s="1">
        <v>3</v>
      </c>
      <c r="AE1224" s="1">
        <v>1555</v>
      </c>
      <c r="AF1224" s="1">
        <v>11585</v>
      </c>
      <c r="AG1224" s="1">
        <v>1</v>
      </c>
      <c r="AH1224" s="1">
        <v>11</v>
      </c>
      <c r="AI1224" s="1">
        <v>3</v>
      </c>
      <c r="AJ1224" s="1">
        <v>3</v>
      </c>
      <c r="AK1224" s="1">
        <v>80</v>
      </c>
      <c r="AL1224" s="1">
        <v>1</v>
      </c>
      <c r="AM1224" s="1">
        <v>1</v>
      </c>
      <c r="AN1224" s="1">
        <v>3</v>
      </c>
      <c r="AO1224" s="1">
        <v>1</v>
      </c>
      <c r="AP1224" s="1">
        <v>0</v>
      </c>
      <c r="AQ1224" s="1">
        <v>0</v>
      </c>
      <c r="AR1224" s="1">
        <v>0</v>
      </c>
    </row>
    <row r="1225" spans="1:44" x14ac:dyDescent="0.25">
      <c r="A1225" s="1" t="s">
        <v>44</v>
      </c>
      <c r="B1225" s="1" t="s">
        <v>57</v>
      </c>
      <c r="C1225" s="1" t="s">
        <v>58</v>
      </c>
      <c r="D1225" s="1" t="s">
        <v>47</v>
      </c>
      <c r="E1225" s="1" t="s">
        <v>48</v>
      </c>
      <c r="F1225" s="1" t="s">
        <v>49</v>
      </c>
      <c r="G1225" s="1" t="s">
        <v>1497</v>
      </c>
      <c r="H1225" s="1">
        <v>1716</v>
      </c>
      <c r="I1225" s="1" t="s">
        <v>62</v>
      </c>
      <c r="J1225" s="1" t="s">
        <v>52</v>
      </c>
      <c r="K1225" s="1" t="s">
        <v>64</v>
      </c>
      <c r="L1225" s="1" t="s">
        <v>56</v>
      </c>
      <c r="M1225" s="1" t="s">
        <v>54</v>
      </c>
      <c r="N1225" s="1">
        <v>3</v>
      </c>
      <c r="O1225" s="1">
        <v>-2</v>
      </c>
      <c r="P1225" s="1">
        <v>0</v>
      </c>
      <c r="Q1225" s="1">
        <v>47</v>
      </c>
      <c r="R1225" s="1">
        <v>1</v>
      </c>
      <c r="S1225" s="1">
        <v>1</v>
      </c>
      <c r="T1225" s="1">
        <v>1</v>
      </c>
      <c r="U1225" s="1">
        <v>0</v>
      </c>
      <c r="V1225" s="1">
        <v>1093</v>
      </c>
      <c r="W1225" s="1">
        <v>9</v>
      </c>
      <c r="X1225" s="1" t="s">
        <v>77</v>
      </c>
      <c r="Y1225" s="1">
        <v>1</v>
      </c>
      <c r="Z1225" s="1">
        <v>3</v>
      </c>
      <c r="AA1225" s="1">
        <v>82</v>
      </c>
      <c r="AB1225" s="1">
        <v>1</v>
      </c>
      <c r="AC1225" s="1">
        <v>4</v>
      </c>
      <c r="AD1225" s="1">
        <v>3</v>
      </c>
      <c r="AE1225" s="1">
        <v>12936</v>
      </c>
      <c r="AF1225" s="1">
        <v>24164</v>
      </c>
      <c r="AG1225" s="1">
        <v>7</v>
      </c>
      <c r="AH1225" s="1">
        <v>11</v>
      </c>
      <c r="AI1225" s="1">
        <v>3</v>
      </c>
      <c r="AJ1225" s="1">
        <v>3</v>
      </c>
      <c r="AK1225" s="1">
        <v>80</v>
      </c>
      <c r="AL1225" s="1">
        <v>0</v>
      </c>
      <c r="AM1225" s="1">
        <v>25</v>
      </c>
      <c r="AN1225" s="1">
        <v>1</v>
      </c>
      <c r="AO1225" s="1">
        <v>23</v>
      </c>
      <c r="AP1225" s="1">
        <v>5</v>
      </c>
      <c r="AQ1225" s="1">
        <v>14</v>
      </c>
      <c r="AR1225" s="1">
        <v>10</v>
      </c>
    </row>
    <row r="1226" spans="1:44" x14ac:dyDescent="0.25">
      <c r="A1226" s="1" t="s">
        <v>56</v>
      </c>
      <c r="B1226" s="1" t="s">
        <v>45</v>
      </c>
      <c r="C1226" s="1" t="s">
        <v>69</v>
      </c>
      <c r="D1226" s="1" t="s">
        <v>59</v>
      </c>
      <c r="E1226" s="1" t="s">
        <v>60</v>
      </c>
      <c r="F1226" s="1" t="s">
        <v>72</v>
      </c>
      <c r="G1226" s="1" t="s">
        <v>1290</v>
      </c>
      <c r="H1226" s="1">
        <v>1718</v>
      </c>
      <c r="I1226" s="1" t="s">
        <v>62</v>
      </c>
      <c r="J1226" s="1" t="s">
        <v>68</v>
      </c>
      <c r="K1226" s="1" t="s">
        <v>64</v>
      </c>
      <c r="L1226" s="1" t="s">
        <v>56</v>
      </c>
      <c r="M1226" s="1" t="s">
        <v>54</v>
      </c>
      <c r="N1226" s="1">
        <v>3</v>
      </c>
      <c r="O1226" s="1">
        <v>-2</v>
      </c>
      <c r="P1226" s="1">
        <v>0</v>
      </c>
      <c r="Q1226" s="1">
        <v>26</v>
      </c>
      <c r="R1226" s="1">
        <v>0</v>
      </c>
      <c r="S1226" s="1"/>
      <c r="T1226" s="1">
        <v>0</v>
      </c>
      <c r="U1226" s="1">
        <v>1</v>
      </c>
      <c r="V1226" s="1">
        <v>390</v>
      </c>
      <c r="W1226" s="1">
        <v>17</v>
      </c>
      <c r="X1226" s="1" t="s">
        <v>71</v>
      </c>
      <c r="Y1226" s="1">
        <v>1</v>
      </c>
      <c r="Z1226" s="1">
        <v>4</v>
      </c>
      <c r="AA1226" s="1">
        <v>62</v>
      </c>
      <c r="AB1226" s="1">
        <v>1</v>
      </c>
      <c r="AC1226" s="1">
        <v>1</v>
      </c>
      <c r="AD1226" s="1">
        <v>3</v>
      </c>
      <c r="AE1226" s="1">
        <v>2305</v>
      </c>
      <c r="AF1226" s="1">
        <v>6217</v>
      </c>
      <c r="AG1226" s="1">
        <v>1</v>
      </c>
      <c r="AH1226" s="1">
        <v>15</v>
      </c>
      <c r="AI1226" s="1">
        <v>3</v>
      </c>
      <c r="AJ1226" s="1">
        <v>3</v>
      </c>
      <c r="AK1226" s="1">
        <v>80</v>
      </c>
      <c r="AL1226" s="1">
        <v>3</v>
      </c>
      <c r="AM1226" s="1">
        <v>3</v>
      </c>
      <c r="AN1226" s="1">
        <v>4</v>
      </c>
      <c r="AO1226" s="1">
        <v>3</v>
      </c>
      <c r="AP1226" s="1">
        <v>2</v>
      </c>
      <c r="AQ1226" s="1">
        <v>0</v>
      </c>
      <c r="AR1226" s="1">
        <v>2</v>
      </c>
    </row>
    <row r="1227" spans="1:44" x14ac:dyDescent="0.25">
      <c r="A1227" s="1" t="s">
        <v>56</v>
      </c>
      <c r="B1227" s="1" t="s">
        <v>45</v>
      </c>
      <c r="C1227" s="1" t="s">
        <v>58</v>
      </c>
      <c r="D1227" s="1" t="s">
        <v>59</v>
      </c>
      <c r="E1227" s="1" t="s">
        <v>60</v>
      </c>
      <c r="F1227" s="1" t="s">
        <v>113</v>
      </c>
      <c r="G1227" s="1" t="s">
        <v>1150</v>
      </c>
      <c r="H1227" s="1">
        <v>1719</v>
      </c>
      <c r="I1227" s="1" t="s">
        <v>51</v>
      </c>
      <c r="J1227" s="1" t="s">
        <v>101</v>
      </c>
      <c r="K1227" s="1" t="s">
        <v>53</v>
      </c>
      <c r="L1227" s="1" t="s">
        <v>56</v>
      </c>
      <c r="M1227" s="1" t="s">
        <v>54</v>
      </c>
      <c r="N1227" s="1">
        <v>2</v>
      </c>
      <c r="O1227" s="1">
        <v>-2</v>
      </c>
      <c r="P1227" s="1">
        <v>0</v>
      </c>
      <c r="Q1227" s="1">
        <v>45</v>
      </c>
      <c r="R1227" s="1">
        <v>0</v>
      </c>
      <c r="S1227" s="1"/>
      <c r="T1227" s="1">
        <v>0</v>
      </c>
      <c r="U1227" s="1">
        <v>1</v>
      </c>
      <c r="V1227" s="1">
        <v>1005</v>
      </c>
      <c r="W1227" s="1">
        <v>28</v>
      </c>
      <c r="X1227" s="1" t="s">
        <v>55</v>
      </c>
      <c r="Y1227" s="1">
        <v>1</v>
      </c>
      <c r="Z1227" s="1">
        <v>4</v>
      </c>
      <c r="AA1227" s="1">
        <v>48</v>
      </c>
      <c r="AB1227" s="1">
        <v>2</v>
      </c>
      <c r="AC1227" s="1">
        <v>4</v>
      </c>
      <c r="AD1227" s="1">
        <v>4</v>
      </c>
      <c r="AE1227" s="1">
        <v>16704</v>
      </c>
      <c r="AF1227" s="1">
        <v>17119</v>
      </c>
      <c r="AG1227" s="1">
        <v>1</v>
      </c>
      <c r="AH1227" s="1">
        <v>11</v>
      </c>
      <c r="AI1227" s="1">
        <v>3</v>
      </c>
      <c r="AJ1227" s="1">
        <v>3</v>
      </c>
      <c r="AK1227" s="1">
        <v>80</v>
      </c>
      <c r="AL1227" s="1">
        <v>0</v>
      </c>
      <c r="AM1227" s="1">
        <v>21</v>
      </c>
      <c r="AN1227" s="1">
        <v>3</v>
      </c>
      <c r="AO1227" s="1">
        <v>21</v>
      </c>
      <c r="AP1227" s="1">
        <v>6</v>
      </c>
      <c r="AQ1227" s="1">
        <v>8</v>
      </c>
      <c r="AR1227" s="1">
        <v>6</v>
      </c>
    </row>
    <row r="1228" spans="1:44" x14ac:dyDescent="0.25">
      <c r="A1228" s="1" t="s">
        <v>56</v>
      </c>
      <c r="B1228" s="1" t="s">
        <v>57</v>
      </c>
      <c r="C1228" s="1" t="s">
        <v>69</v>
      </c>
      <c r="D1228" s="1" t="s">
        <v>59</v>
      </c>
      <c r="E1228" s="1" t="s">
        <v>60</v>
      </c>
      <c r="F1228" s="1" t="s">
        <v>49</v>
      </c>
      <c r="G1228" s="1" t="s">
        <v>1211</v>
      </c>
      <c r="H1228" s="1">
        <v>1720</v>
      </c>
      <c r="I1228" s="1" t="s">
        <v>62</v>
      </c>
      <c r="J1228" s="1" t="s">
        <v>63</v>
      </c>
      <c r="K1228" s="1" t="s">
        <v>64</v>
      </c>
      <c r="L1228" s="1" t="s">
        <v>56</v>
      </c>
      <c r="M1228" s="1" t="s">
        <v>54</v>
      </c>
      <c r="N1228" s="1">
        <v>3</v>
      </c>
      <c r="O1228" s="1">
        <v>-2</v>
      </c>
      <c r="P1228" s="1">
        <v>0</v>
      </c>
      <c r="Q1228" s="1">
        <v>32</v>
      </c>
      <c r="R1228" s="1">
        <v>0</v>
      </c>
      <c r="S1228" s="1"/>
      <c r="T1228" s="1">
        <v>0</v>
      </c>
      <c r="U1228" s="1">
        <v>1</v>
      </c>
      <c r="V1228" s="1">
        <v>585</v>
      </c>
      <c r="W1228" s="1">
        <v>10</v>
      </c>
      <c r="X1228" s="1" t="s">
        <v>77</v>
      </c>
      <c r="Y1228" s="1">
        <v>1</v>
      </c>
      <c r="Z1228" s="1">
        <v>1</v>
      </c>
      <c r="AA1228" s="1">
        <v>56</v>
      </c>
      <c r="AB1228" s="1">
        <v>3</v>
      </c>
      <c r="AC1228" s="1">
        <v>1</v>
      </c>
      <c r="AD1228" s="1">
        <v>3</v>
      </c>
      <c r="AE1228" s="1">
        <v>3433</v>
      </c>
      <c r="AF1228" s="1">
        <v>17360</v>
      </c>
      <c r="AG1228" s="1">
        <v>6</v>
      </c>
      <c r="AH1228" s="1">
        <v>13</v>
      </c>
      <c r="AI1228" s="1">
        <v>3</v>
      </c>
      <c r="AJ1228" s="1">
        <v>1</v>
      </c>
      <c r="AK1228" s="1">
        <v>80</v>
      </c>
      <c r="AL1228" s="1">
        <v>1</v>
      </c>
      <c r="AM1228" s="1">
        <v>10</v>
      </c>
      <c r="AN1228" s="1">
        <v>2</v>
      </c>
      <c r="AO1228" s="1">
        <v>5</v>
      </c>
      <c r="AP1228" s="1">
        <v>2</v>
      </c>
      <c r="AQ1228" s="1">
        <v>1</v>
      </c>
      <c r="AR1228" s="1">
        <v>3</v>
      </c>
    </row>
    <row r="1229" spans="1:44" x14ac:dyDescent="0.25">
      <c r="A1229" s="1" t="s">
        <v>56</v>
      </c>
      <c r="B1229" s="1" t="s">
        <v>45</v>
      </c>
      <c r="C1229" s="1" t="s">
        <v>69</v>
      </c>
      <c r="D1229" s="1" t="s">
        <v>59</v>
      </c>
      <c r="E1229" s="1" t="s">
        <v>60</v>
      </c>
      <c r="F1229" s="1" t="s">
        <v>49</v>
      </c>
      <c r="G1229" s="1" t="s">
        <v>1265</v>
      </c>
      <c r="H1229" s="1">
        <v>1721</v>
      </c>
      <c r="I1229" s="1" t="s">
        <v>62</v>
      </c>
      <c r="J1229" s="1" t="s">
        <v>68</v>
      </c>
      <c r="K1229" s="1" t="s">
        <v>64</v>
      </c>
      <c r="L1229" s="1" t="s">
        <v>56</v>
      </c>
      <c r="M1229" s="1" t="s">
        <v>54</v>
      </c>
      <c r="N1229" s="1">
        <v>2</v>
      </c>
      <c r="O1229" s="1">
        <v>-2</v>
      </c>
      <c r="P1229" s="1">
        <v>0</v>
      </c>
      <c r="Q1229" s="1">
        <v>31</v>
      </c>
      <c r="R1229" s="1">
        <v>0</v>
      </c>
      <c r="S1229" s="1"/>
      <c r="T1229" s="1">
        <v>0</v>
      </c>
      <c r="U1229" s="1">
        <v>1</v>
      </c>
      <c r="V1229" s="1">
        <v>741</v>
      </c>
      <c r="W1229" s="1">
        <v>2</v>
      </c>
      <c r="X1229" s="1" t="s">
        <v>71</v>
      </c>
      <c r="Y1229" s="1">
        <v>1</v>
      </c>
      <c r="Z1229" s="1">
        <v>2</v>
      </c>
      <c r="AA1229" s="1">
        <v>69</v>
      </c>
      <c r="AB1229" s="1">
        <v>3</v>
      </c>
      <c r="AC1229" s="1">
        <v>1</v>
      </c>
      <c r="AD1229" s="1">
        <v>3</v>
      </c>
      <c r="AE1229" s="1">
        <v>3477</v>
      </c>
      <c r="AF1229" s="1">
        <v>18103</v>
      </c>
      <c r="AG1229" s="1">
        <v>1</v>
      </c>
      <c r="AH1229" s="1">
        <v>14</v>
      </c>
      <c r="AI1229" s="1">
        <v>3</v>
      </c>
      <c r="AJ1229" s="1">
        <v>4</v>
      </c>
      <c r="AK1229" s="1">
        <v>80</v>
      </c>
      <c r="AL1229" s="1">
        <v>1</v>
      </c>
      <c r="AM1229" s="1">
        <v>6</v>
      </c>
      <c r="AN1229" s="1">
        <v>4</v>
      </c>
      <c r="AO1229" s="1">
        <v>5</v>
      </c>
      <c r="AP1229" s="1">
        <v>2</v>
      </c>
      <c r="AQ1229" s="1">
        <v>0</v>
      </c>
      <c r="AR1229" s="1">
        <v>3</v>
      </c>
    </row>
    <row r="1230" spans="1:44" x14ac:dyDescent="0.25">
      <c r="A1230" s="1" t="s">
        <v>56</v>
      </c>
      <c r="B1230" s="1" t="s">
        <v>91</v>
      </c>
      <c r="C1230" s="1" t="s">
        <v>46</v>
      </c>
      <c r="D1230" s="1" t="s">
        <v>59</v>
      </c>
      <c r="E1230" s="1" t="s">
        <v>161</v>
      </c>
      <c r="F1230" s="1" t="s">
        <v>163</v>
      </c>
      <c r="G1230" s="1" t="s">
        <v>1180</v>
      </c>
      <c r="H1230" s="1">
        <v>1722</v>
      </c>
      <c r="I1230" s="1" t="s">
        <v>62</v>
      </c>
      <c r="J1230" s="1" t="s">
        <v>163</v>
      </c>
      <c r="K1230" s="1" t="s">
        <v>64</v>
      </c>
      <c r="L1230" s="1" t="s">
        <v>56</v>
      </c>
      <c r="M1230" s="1" t="s">
        <v>54</v>
      </c>
      <c r="N1230" s="1">
        <v>4</v>
      </c>
      <c r="O1230" s="1">
        <v>-2</v>
      </c>
      <c r="P1230" s="1">
        <v>0</v>
      </c>
      <c r="Q1230" s="1">
        <v>41</v>
      </c>
      <c r="R1230" s="1">
        <v>0</v>
      </c>
      <c r="S1230" s="1"/>
      <c r="T1230" s="1">
        <v>0</v>
      </c>
      <c r="U1230" s="1">
        <v>1</v>
      </c>
      <c r="V1230" s="1">
        <v>552</v>
      </c>
      <c r="W1230" s="1">
        <v>4</v>
      </c>
      <c r="X1230" s="1" t="s">
        <v>77</v>
      </c>
      <c r="Y1230" s="1">
        <v>1</v>
      </c>
      <c r="Z1230" s="1">
        <v>3</v>
      </c>
      <c r="AA1230" s="1">
        <v>60</v>
      </c>
      <c r="AB1230" s="1">
        <v>1</v>
      </c>
      <c r="AC1230" s="1">
        <v>2</v>
      </c>
      <c r="AD1230" s="1">
        <v>2</v>
      </c>
      <c r="AE1230" s="1">
        <v>6430</v>
      </c>
      <c r="AF1230" s="1">
        <v>20794</v>
      </c>
      <c r="AG1230" s="1">
        <v>6</v>
      </c>
      <c r="AH1230" s="1">
        <v>19</v>
      </c>
      <c r="AI1230" s="1">
        <v>3</v>
      </c>
      <c r="AJ1230" s="1">
        <v>2</v>
      </c>
      <c r="AK1230" s="1">
        <v>80</v>
      </c>
      <c r="AL1230" s="1">
        <v>1</v>
      </c>
      <c r="AM1230" s="1">
        <v>10</v>
      </c>
      <c r="AN1230" s="1">
        <v>3</v>
      </c>
      <c r="AO1230" s="1">
        <v>3</v>
      </c>
      <c r="AP1230" s="1">
        <v>2</v>
      </c>
      <c r="AQ1230" s="1">
        <v>1</v>
      </c>
      <c r="AR1230" s="1">
        <v>2</v>
      </c>
    </row>
    <row r="1231" spans="1:44" x14ac:dyDescent="0.25">
      <c r="A1231" s="1" t="s">
        <v>56</v>
      </c>
      <c r="B1231" s="1" t="s">
        <v>45</v>
      </c>
      <c r="C1231" s="1" t="s">
        <v>46</v>
      </c>
      <c r="D1231" s="1" t="s">
        <v>59</v>
      </c>
      <c r="E1231" s="1" t="s">
        <v>60</v>
      </c>
      <c r="F1231" s="1" t="s">
        <v>49</v>
      </c>
      <c r="G1231" s="1" t="s">
        <v>1361</v>
      </c>
      <c r="H1231" s="1">
        <v>1724</v>
      </c>
      <c r="I1231" s="1" t="s">
        <v>51</v>
      </c>
      <c r="J1231" s="1" t="s">
        <v>81</v>
      </c>
      <c r="K1231" s="1" t="s">
        <v>64</v>
      </c>
      <c r="L1231" s="1" t="s">
        <v>44</v>
      </c>
      <c r="M1231" s="1" t="s">
        <v>54</v>
      </c>
      <c r="N1231" s="1">
        <v>3</v>
      </c>
      <c r="O1231" s="1">
        <v>-2</v>
      </c>
      <c r="P1231" s="1">
        <v>0</v>
      </c>
      <c r="Q1231" s="1">
        <v>40</v>
      </c>
      <c r="R1231" s="1">
        <v>0</v>
      </c>
      <c r="S1231" s="1"/>
      <c r="T1231" s="1">
        <v>0</v>
      </c>
      <c r="U1231" s="1">
        <v>1</v>
      </c>
      <c r="V1231" s="1">
        <v>369</v>
      </c>
      <c r="W1231" s="1">
        <v>8</v>
      </c>
      <c r="X1231" s="1" t="s">
        <v>55</v>
      </c>
      <c r="Y1231" s="1">
        <v>1</v>
      </c>
      <c r="Z1231" s="1">
        <v>2</v>
      </c>
      <c r="AA1231" s="1">
        <v>92</v>
      </c>
      <c r="AB1231" s="1">
        <v>3</v>
      </c>
      <c r="AC1231" s="1">
        <v>2</v>
      </c>
      <c r="AD1231" s="1">
        <v>1</v>
      </c>
      <c r="AE1231" s="1">
        <v>6516</v>
      </c>
      <c r="AF1231" s="1">
        <v>5041</v>
      </c>
      <c r="AG1231" s="1">
        <v>2</v>
      </c>
      <c r="AH1231" s="1">
        <v>16</v>
      </c>
      <c r="AI1231" s="1">
        <v>3</v>
      </c>
      <c r="AJ1231" s="1">
        <v>2</v>
      </c>
      <c r="AK1231" s="1">
        <v>80</v>
      </c>
      <c r="AL1231" s="1">
        <v>1</v>
      </c>
      <c r="AM1231" s="1">
        <v>18</v>
      </c>
      <c r="AN1231" s="1">
        <v>3</v>
      </c>
      <c r="AO1231" s="1">
        <v>1</v>
      </c>
      <c r="AP1231" s="1">
        <v>0</v>
      </c>
      <c r="AQ1231" s="1">
        <v>0</v>
      </c>
      <c r="AR1231" s="1">
        <v>0</v>
      </c>
    </row>
    <row r="1232" spans="1:44" x14ac:dyDescent="0.25">
      <c r="A1232" s="1" t="s">
        <v>56</v>
      </c>
      <c r="B1232" s="1" t="s">
        <v>45</v>
      </c>
      <c r="C1232" s="1" t="s">
        <v>92</v>
      </c>
      <c r="D1232" s="1" t="s">
        <v>59</v>
      </c>
      <c r="E1232" s="1" t="s">
        <v>60</v>
      </c>
      <c r="F1232" s="1" t="s">
        <v>72</v>
      </c>
      <c r="G1232" s="1" t="s">
        <v>1245</v>
      </c>
      <c r="H1232" s="1">
        <v>1725</v>
      </c>
      <c r="I1232" s="1" t="s">
        <v>62</v>
      </c>
      <c r="J1232" s="1" t="s">
        <v>68</v>
      </c>
      <c r="K1232" s="1" t="s">
        <v>79</v>
      </c>
      <c r="L1232" s="1" t="s">
        <v>56</v>
      </c>
      <c r="M1232" s="1" t="s">
        <v>54</v>
      </c>
      <c r="N1232" s="1">
        <v>2</v>
      </c>
      <c r="O1232" s="1">
        <v>-2</v>
      </c>
      <c r="P1232" s="1">
        <v>0</v>
      </c>
      <c r="Q1232" s="1">
        <v>24</v>
      </c>
      <c r="R1232" s="1">
        <v>0</v>
      </c>
      <c r="S1232" s="1"/>
      <c r="T1232" s="1">
        <v>0</v>
      </c>
      <c r="U1232" s="1">
        <v>1</v>
      </c>
      <c r="V1232" s="1">
        <v>506</v>
      </c>
      <c r="W1232" s="1">
        <v>29</v>
      </c>
      <c r="X1232" s="1" t="s">
        <v>65</v>
      </c>
      <c r="Y1232" s="1">
        <v>1</v>
      </c>
      <c r="Z1232" s="1">
        <v>2</v>
      </c>
      <c r="AA1232" s="1">
        <v>91</v>
      </c>
      <c r="AB1232" s="1">
        <v>3</v>
      </c>
      <c r="AC1232" s="1">
        <v>1</v>
      </c>
      <c r="AD1232" s="1">
        <v>3</v>
      </c>
      <c r="AE1232" s="1">
        <v>3907</v>
      </c>
      <c r="AF1232" s="1">
        <v>3622</v>
      </c>
      <c r="AG1232" s="1">
        <v>1</v>
      </c>
      <c r="AH1232" s="1">
        <v>13</v>
      </c>
      <c r="AI1232" s="1">
        <v>3</v>
      </c>
      <c r="AJ1232" s="1">
        <v>2</v>
      </c>
      <c r="AK1232" s="1">
        <v>80</v>
      </c>
      <c r="AL1232" s="1">
        <v>3</v>
      </c>
      <c r="AM1232" s="1">
        <v>6</v>
      </c>
      <c r="AN1232" s="1">
        <v>4</v>
      </c>
      <c r="AO1232" s="1">
        <v>6</v>
      </c>
      <c r="AP1232" s="1">
        <v>2</v>
      </c>
      <c r="AQ1232" s="1">
        <v>1</v>
      </c>
      <c r="AR1232" s="1">
        <v>2</v>
      </c>
    </row>
    <row r="1233" spans="1:44" x14ac:dyDescent="0.25">
      <c r="A1233" s="1" t="s">
        <v>56</v>
      </c>
      <c r="B1233" s="1" t="s">
        <v>45</v>
      </c>
      <c r="C1233" s="1" t="s">
        <v>58</v>
      </c>
      <c r="D1233" s="1" t="s">
        <v>59</v>
      </c>
      <c r="E1233" s="1" t="s">
        <v>60</v>
      </c>
      <c r="F1233" s="1" t="s">
        <v>49</v>
      </c>
      <c r="G1233" s="1" t="s">
        <v>1301</v>
      </c>
      <c r="H1233" s="1">
        <v>1727</v>
      </c>
      <c r="I1233" s="1" t="s">
        <v>62</v>
      </c>
      <c r="J1233" s="1" t="s">
        <v>83</v>
      </c>
      <c r="K1233" s="1" t="s">
        <v>53</v>
      </c>
      <c r="L1233" s="1" t="s">
        <v>56</v>
      </c>
      <c r="M1233" s="1" t="s">
        <v>54</v>
      </c>
      <c r="N1233" s="1">
        <v>3</v>
      </c>
      <c r="O1233" s="1">
        <v>-2</v>
      </c>
      <c r="P1233" s="1">
        <v>0</v>
      </c>
      <c r="Q1233" s="1">
        <v>46</v>
      </c>
      <c r="R1233" s="1">
        <v>0</v>
      </c>
      <c r="S1233" s="1"/>
      <c r="T1233" s="1">
        <v>0</v>
      </c>
      <c r="U1233" s="1">
        <v>1</v>
      </c>
      <c r="V1233" s="1">
        <v>717</v>
      </c>
      <c r="W1233" s="1">
        <v>13</v>
      </c>
      <c r="X1233" s="1" t="s">
        <v>71</v>
      </c>
      <c r="Y1233" s="1">
        <v>1</v>
      </c>
      <c r="Z1233" s="1">
        <v>3</v>
      </c>
      <c r="AA1233" s="1">
        <v>34</v>
      </c>
      <c r="AB1233" s="1">
        <v>3</v>
      </c>
      <c r="AC1233" s="1">
        <v>2</v>
      </c>
      <c r="AD1233" s="1">
        <v>2</v>
      </c>
      <c r="AE1233" s="1">
        <v>5562</v>
      </c>
      <c r="AF1233" s="1">
        <v>9697</v>
      </c>
      <c r="AG1233" s="1">
        <v>6</v>
      </c>
      <c r="AH1233" s="1">
        <v>14</v>
      </c>
      <c r="AI1233" s="1">
        <v>3</v>
      </c>
      <c r="AJ1233" s="1">
        <v>4</v>
      </c>
      <c r="AK1233" s="1">
        <v>80</v>
      </c>
      <c r="AL1233" s="1">
        <v>0</v>
      </c>
      <c r="AM1233" s="1">
        <v>19</v>
      </c>
      <c r="AN1233" s="1">
        <v>3</v>
      </c>
      <c r="AO1233" s="1">
        <v>10</v>
      </c>
      <c r="AP1233" s="1">
        <v>7</v>
      </c>
      <c r="AQ1233" s="1">
        <v>0</v>
      </c>
      <c r="AR1233" s="1">
        <v>9</v>
      </c>
    </row>
    <row r="1234" spans="1:44" x14ac:dyDescent="0.25">
      <c r="A1234" s="1" t="s">
        <v>56</v>
      </c>
      <c r="B1234" s="1" t="s">
        <v>45</v>
      </c>
      <c r="C1234" s="1" t="s">
        <v>46</v>
      </c>
      <c r="D1234" s="1" t="s">
        <v>59</v>
      </c>
      <c r="E1234" s="1" t="s">
        <v>60</v>
      </c>
      <c r="F1234" s="1" t="s">
        <v>49</v>
      </c>
      <c r="G1234" s="1" t="s">
        <v>1277</v>
      </c>
      <c r="H1234" s="1">
        <v>1728</v>
      </c>
      <c r="I1234" s="1" t="s">
        <v>62</v>
      </c>
      <c r="J1234" s="1" t="s">
        <v>81</v>
      </c>
      <c r="K1234" s="1" t="s">
        <v>64</v>
      </c>
      <c r="L1234" s="1" t="s">
        <v>56</v>
      </c>
      <c r="M1234" s="1" t="s">
        <v>54</v>
      </c>
      <c r="N1234" s="1">
        <v>3</v>
      </c>
      <c r="O1234" s="1">
        <v>-2</v>
      </c>
      <c r="P1234" s="1">
        <v>0</v>
      </c>
      <c r="Q1234" s="1">
        <v>35</v>
      </c>
      <c r="R1234" s="1">
        <v>0</v>
      </c>
      <c r="S1234" s="1"/>
      <c r="T1234" s="1">
        <v>0</v>
      </c>
      <c r="U1234" s="1">
        <v>1</v>
      </c>
      <c r="V1234" s="1">
        <v>1370</v>
      </c>
      <c r="W1234" s="1">
        <v>27</v>
      </c>
      <c r="X1234" s="1" t="s">
        <v>71</v>
      </c>
      <c r="Y1234" s="1">
        <v>1</v>
      </c>
      <c r="Z1234" s="1">
        <v>4</v>
      </c>
      <c r="AA1234" s="1">
        <v>49</v>
      </c>
      <c r="AB1234" s="1">
        <v>3</v>
      </c>
      <c r="AC1234" s="1">
        <v>2</v>
      </c>
      <c r="AD1234" s="1">
        <v>3</v>
      </c>
      <c r="AE1234" s="1">
        <v>6883</v>
      </c>
      <c r="AF1234" s="1">
        <v>5151</v>
      </c>
      <c r="AG1234" s="1">
        <v>2</v>
      </c>
      <c r="AH1234" s="1">
        <v>16</v>
      </c>
      <c r="AI1234" s="1">
        <v>3</v>
      </c>
      <c r="AJ1234" s="1">
        <v>2</v>
      </c>
      <c r="AK1234" s="1">
        <v>80</v>
      </c>
      <c r="AL1234" s="1">
        <v>1</v>
      </c>
      <c r="AM1234" s="1">
        <v>17</v>
      </c>
      <c r="AN1234" s="1">
        <v>3</v>
      </c>
      <c r="AO1234" s="1">
        <v>7</v>
      </c>
      <c r="AP1234" s="1">
        <v>7</v>
      </c>
      <c r="AQ1234" s="1">
        <v>0</v>
      </c>
      <c r="AR1234" s="1">
        <v>7</v>
      </c>
    </row>
    <row r="1235" spans="1:44" x14ac:dyDescent="0.25">
      <c r="A1235" s="1" t="s">
        <v>56</v>
      </c>
      <c r="B1235" s="1" t="s">
        <v>45</v>
      </c>
      <c r="C1235" s="1" t="s">
        <v>69</v>
      </c>
      <c r="D1235" s="1" t="s">
        <v>59</v>
      </c>
      <c r="E1235" s="1" t="s">
        <v>60</v>
      </c>
      <c r="F1235" s="1" t="s">
        <v>49</v>
      </c>
      <c r="G1235" s="1" t="s">
        <v>1266</v>
      </c>
      <c r="H1235" s="1">
        <v>1729</v>
      </c>
      <c r="I1235" s="1" t="s">
        <v>62</v>
      </c>
      <c r="J1235" s="1" t="s">
        <v>63</v>
      </c>
      <c r="K1235" s="1" t="s">
        <v>64</v>
      </c>
      <c r="L1235" s="1" t="s">
        <v>56</v>
      </c>
      <c r="M1235" s="1" t="s">
        <v>54</v>
      </c>
      <c r="N1235" s="1">
        <v>2</v>
      </c>
      <c r="O1235" s="1">
        <v>-2</v>
      </c>
      <c r="P1235" s="1">
        <v>0</v>
      </c>
      <c r="Q1235" s="1">
        <v>30</v>
      </c>
      <c r="R1235" s="1">
        <v>0</v>
      </c>
      <c r="S1235" s="1"/>
      <c r="T1235" s="1">
        <v>0</v>
      </c>
      <c r="U1235" s="1">
        <v>1</v>
      </c>
      <c r="V1235" s="1">
        <v>793</v>
      </c>
      <c r="W1235" s="1">
        <v>16</v>
      </c>
      <c r="X1235" s="1" t="s">
        <v>65</v>
      </c>
      <c r="Y1235" s="1">
        <v>1</v>
      </c>
      <c r="Z1235" s="1">
        <v>2</v>
      </c>
      <c r="AA1235" s="1">
        <v>33</v>
      </c>
      <c r="AB1235" s="1">
        <v>3</v>
      </c>
      <c r="AC1235" s="1">
        <v>1</v>
      </c>
      <c r="AD1235" s="1">
        <v>4</v>
      </c>
      <c r="AE1235" s="1">
        <v>2862</v>
      </c>
      <c r="AF1235" s="1">
        <v>3811</v>
      </c>
      <c r="AG1235" s="1">
        <v>1</v>
      </c>
      <c r="AH1235" s="1">
        <v>12</v>
      </c>
      <c r="AI1235" s="1">
        <v>3</v>
      </c>
      <c r="AJ1235" s="1">
        <v>2</v>
      </c>
      <c r="AK1235" s="1">
        <v>80</v>
      </c>
      <c r="AL1235" s="1">
        <v>1</v>
      </c>
      <c r="AM1235" s="1">
        <v>10</v>
      </c>
      <c r="AN1235" s="1">
        <v>2</v>
      </c>
      <c r="AO1235" s="1">
        <v>10</v>
      </c>
      <c r="AP1235" s="1">
        <v>0</v>
      </c>
      <c r="AQ1235" s="1">
        <v>0</v>
      </c>
      <c r="AR1235" s="1">
        <v>8</v>
      </c>
    </row>
    <row r="1236" spans="1:44" x14ac:dyDescent="0.25">
      <c r="A1236" s="1" t="s">
        <v>56</v>
      </c>
      <c r="B1236" s="1" t="s">
        <v>91</v>
      </c>
      <c r="C1236" s="1" t="s">
        <v>58</v>
      </c>
      <c r="D1236" s="1" t="s">
        <v>59</v>
      </c>
      <c r="E1236" s="1" t="s">
        <v>48</v>
      </c>
      <c r="F1236" s="1" t="s">
        <v>106</v>
      </c>
      <c r="G1236" s="1" t="s">
        <v>1199</v>
      </c>
      <c r="H1236" s="1">
        <v>1731</v>
      </c>
      <c r="I1236" s="1" t="s">
        <v>62</v>
      </c>
      <c r="J1236" s="1" t="s">
        <v>52</v>
      </c>
      <c r="K1236" s="1" t="s">
        <v>64</v>
      </c>
      <c r="L1236" s="1" t="s">
        <v>56</v>
      </c>
      <c r="M1236" s="1" t="s">
        <v>54</v>
      </c>
      <c r="N1236" s="1">
        <v>3</v>
      </c>
      <c r="O1236" s="1">
        <v>-2</v>
      </c>
      <c r="P1236" s="1">
        <v>0</v>
      </c>
      <c r="Q1236" s="1">
        <v>47</v>
      </c>
      <c r="R1236" s="1">
        <v>0</v>
      </c>
      <c r="S1236" s="1"/>
      <c r="T1236" s="1">
        <v>0</v>
      </c>
      <c r="U1236" s="1">
        <v>1</v>
      </c>
      <c r="V1236" s="1">
        <v>543</v>
      </c>
      <c r="W1236" s="1">
        <v>2</v>
      </c>
      <c r="X1236" s="1" t="s">
        <v>71</v>
      </c>
      <c r="Y1236" s="1">
        <v>1</v>
      </c>
      <c r="Z1236" s="1">
        <v>3</v>
      </c>
      <c r="AA1236" s="1">
        <v>87</v>
      </c>
      <c r="AB1236" s="1">
        <v>3</v>
      </c>
      <c r="AC1236" s="1">
        <v>2</v>
      </c>
      <c r="AD1236" s="1">
        <v>2</v>
      </c>
      <c r="AE1236" s="1">
        <v>4978</v>
      </c>
      <c r="AF1236" s="1">
        <v>3536</v>
      </c>
      <c r="AG1236" s="1">
        <v>7</v>
      </c>
      <c r="AH1236" s="1">
        <v>11</v>
      </c>
      <c r="AI1236" s="1">
        <v>3</v>
      </c>
      <c r="AJ1236" s="1">
        <v>4</v>
      </c>
      <c r="AK1236" s="1">
        <v>80</v>
      </c>
      <c r="AL1236" s="1">
        <v>1</v>
      </c>
      <c r="AM1236" s="1">
        <v>4</v>
      </c>
      <c r="AN1236" s="1">
        <v>1</v>
      </c>
      <c r="AO1236" s="1">
        <v>1</v>
      </c>
      <c r="AP1236" s="1">
        <v>0</v>
      </c>
      <c r="AQ1236" s="1">
        <v>0</v>
      </c>
      <c r="AR1236" s="1">
        <v>0</v>
      </c>
    </row>
    <row r="1237" spans="1:44" x14ac:dyDescent="0.25">
      <c r="A1237" s="1" t="s">
        <v>56</v>
      </c>
      <c r="B1237" s="1" t="s">
        <v>45</v>
      </c>
      <c r="C1237" s="1" t="s">
        <v>58</v>
      </c>
      <c r="D1237" s="1" t="s">
        <v>59</v>
      </c>
      <c r="E1237" s="1" t="s">
        <v>48</v>
      </c>
      <c r="F1237" s="1" t="s">
        <v>49</v>
      </c>
      <c r="G1237" s="1" t="s">
        <v>1415</v>
      </c>
      <c r="H1237" s="1">
        <v>1732</v>
      </c>
      <c r="I1237" s="1" t="s">
        <v>62</v>
      </c>
      <c r="J1237" s="1" t="s">
        <v>52</v>
      </c>
      <c r="K1237" s="1" t="s">
        <v>79</v>
      </c>
      <c r="L1237" s="1" t="s">
        <v>44</v>
      </c>
      <c r="M1237" s="1" t="s">
        <v>54</v>
      </c>
      <c r="N1237" s="1">
        <v>5</v>
      </c>
      <c r="O1237" s="1">
        <v>-2</v>
      </c>
      <c r="P1237" s="1">
        <v>0</v>
      </c>
      <c r="Q1237" s="1">
        <v>46</v>
      </c>
      <c r="R1237" s="1">
        <v>0</v>
      </c>
      <c r="S1237" s="1"/>
      <c r="T1237" s="1">
        <v>0</v>
      </c>
      <c r="U1237" s="1">
        <v>1</v>
      </c>
      <c r="V1237" s="1">
        <v>1277</v>
      </c>
      <c r="W1237" s="1">
        <v>2</v>
      </c>
      <c r="X1237" s="1" t="s">
        <v>77</v>
      </c>
      <c r="Y1237" s="1">
        <v>1</v>
      </c>
      <c r="Z1237" s="1">
        <v>3</v>
      </c>
      <c r="AA1237" s="1">
        <v>74</v>
      </c>
      <c r="AB1237" s="1">
        <v>3</v>
      </c>
      <c r="AC1237" s="1">
        <v>3</v>
      </c>
      <c r="AD1237" s="1">
        <v>4</v>
      </c>
      <c r="AE1237" s="1">
        <v>10368</v>
      </c>
      <c r="AF1237" s="1">
        <v>5596</v>
      </c>
      <c r="AG1237" s="1">
        <v>4</v>
      </c>
      <c r="AH1237" s="1">
        <v>12</v>
      </c>
      <c r="AI1237" s="1">
        <v>3</v>
      </c>
      <c r="AJ1237" s="1">
        <v>2</v>
      </c>
      <c r="AK1237" s="1">
        <v>80</v>
      </c>
      <c r="AL1237" s="1">
        <v>1</v>
      </c>
      <c r="AM1237" s="1">
        <v>13</v>
      </c>
      <c r="AN1237" s="1">
        <v>2</v>
      </c>
      <c r="AO1237" s="1">
        <v>10</v>
      </c>
      <c r="AP1237" s="1">
        <v>6</v>
      </c>
      <c r="AQ1237" s="1">
        <v>0</v>
      </c>
      <c r="AR1237" s="1">
        <v>3</v>
      </c>
    </row>
    <row r="1238" spans="1:44" x14ac:dyDescent="0.25">
      <c r="A1238" s="1" t="s">
        <v>44</v>
      </c>
      <c r="B1238" s="1" t="s">
        <v>45</v>
      </c>
      <c r="C1238" s="1" t="s">
        <v>46</v>
      </c>
      <c r="D1238" s="1" t="s">
        <v>47</v>
      </c>
      <c r="E1238" s="1" t="s">
        <v>48</v>
      </c>
      <c r="F1238" s="1" t="s">
        <v>106</v>
      </c>
      <c r="G1238" s="1" t="s">
        <v>1539</v>
      </c>
      <c r="H1238" s="1">
        <v>1733</v>
      </c>
      <c r="I1238" s="1" t="s">
        <v>62</v>
      </c>
      <c r="J1238" s="1" t="s">
        <v>52</v>
      </c>
      <c r="K1238" s="1" t="s">
        <v>79</v>
      </c>
      <c r="L1238" s="1" t="s">
        <v>44</v>
      </c>
      <c r="M1238" s="1" t="s">
        <v>54</v>
      </c>
      <c r="N1238" s="1">
        <v>3</v>
      </c>
      <c r="O1238" s="1">
        <v>-2</v>
      </c>
      <c r="P1238" s="1">
        <v>0</v>
      </c>
      <c r="Q1238" s="1">
        <v>36</v>
      </c>
      <c r="R1238" s="1">
        <v>1</v>
      </c>
      <c r="S1238" s="1">
        <v>1</v>
      </c>
      <c r="T1238" s="1">
        <v>1</v>
      </c>
      <c r="U1238" s="1">
        <v>0</v>
      </c>
      <c r="V1238" s="1">
        <v>1456</v>
      </c>
      <c r="W1238" s="1">
        <v>13</v>
      </c>
      <c r="X1238" s="1" t="s">
        <v>134</v>
      </c>
      <c r="Y1238" s="1">
        <v>1</v>
      </c>
      <c r="Z1238" s="1">
        <v>2</v>
      </c>
      <c r="AA1238" s="1">
        <v>96</v>
      </c>
      <c r="AB1238" s="1">
        <v>2</v>
      </c>
      <c r="AC1238" s="1">
        <v>2</v>
      </c>
      <c r="AD1238" s="1">
        <v>1</v>
      </c>
      <c r="AE1238" s="1">
        <v>6134</v>
      </c>
      <c r="AF1238" s="1">
        <v>8658</v>
      </c>
      <c r="AG1238" s="1">
        <v>5</v>
      </c>
      <c r="AH1238" s="1">
        <v>13</v>
      </c>
      <c r="AI1238" s="1">
        <v>3</v>
      </c>
      <c r="AJ1238" s="1">
        <v>2</v>
      </c>
      <c r="AK1238" s="1">
        <v>80</v>
      </c>
      <c r="AL1238" s="1">
        <v>3</v>
      </c>
      <c r="AM1238" s="1">
        <v>16</v>
      </c>
      <c r="AN1238" s="1">
        <v>3</v>
      </c>
      <c r="AO1238" s="1">
        <v>2</v>
      </c>
      <c r="AP1238" s="1">
        <v>2</v>
      </c>
      <c r="AQ1238" s="1">
        <v>2</v>
      </c>
      <c r="AR1238" s="1">
        <v>2</v>
      </c>
    </row>
    <row r="1239" spans="1:44" x14ac:dyDescent="0.25">
      <c r="A1239" s="1" t="s">
        <v>44</v>
      </c>
      <c r="B1239" s="1" t="s">
        <v>45</v>
      </c>
      <c r="C1239" s="1" t="s">
        <v>69</v>
      </c>
      <c r="D1239" s="1" t="s">
        <v>47</v>
      </c>
      <c r="E1239" s="1" t="s">
        <v>48</v>
      </c>
      <c r="F1239" s="1" t="s">
        <v>49</v>
      </c>
      <c r="G1239" s="1" t="s">
        <v>1516</v>
      </c>
      <c r="H1239" s="1">
        <v>1734</v>
      </c>
      <c r="I1239" s="1" t="s">
        <v>62</v>
      </c>
      <c r="J1239" s="1" t="s">
        <v>52</v>
      </c>
      <c r="K1239" s="1" t="s">
        <v>53</v>
      </c>
      <c r="L1239" s="1" t="s">
        <v>56</v>
      </c>
      <c r="M1239" s="1" t="s">
        <v>54</v>
      </c>
      <c r="N1239" s="1">
        <v>2</v>
      </c>
      <c r="O1239" s="1">
        <v>-2</v>
      </c>
      <c r="P1239" s="1">
        <v>0</v>
      </c>
      <c r="Q1239" s="1">
        <v>32</v>
      </c>
      <c r="R1239" s="1">
        <v>1</v>
      </c>
      <c r="S1239" s="1">
        <v>1</v>
      </c>
      <c r="T1239" s="1">
        <v>1</v>
      </c>
      <c r="U1239" s="1">
        <v>0</v>
      </c>
      <c r="V1239" s="1">
        <v>964</v>
      </c>
      <c r="W1239" s="1">
        <v>1</v>
      </c>
      <c r="X1239" s="1" t="s">
        <v>55</v>
      </c>
      <c r="Y1239" s="1">
        <v>1</v>
      </c>
      <c r="Z1239" s="1">
        <v>1</v>
      </c>
      <c r="AA1239" s="1">
        <v>34</v>
      </c>
      <c r="AB1239" s="1">
        <v>1</v>
      </c>
      <c r="AC1239" s="1">
        <v>2</v>
      </c>
      <c r="AD1239" s="1">
        <v>2</v>
      </c>
      <c r="AE1239" s="1">
        <v>6735</v>
      </c>
      <c r="AF1239" s="1">
        <v>12147</v>
      </c>
      <c r="AG1239" s="1">
        <v>6</v>
      </c>
      <c r="AH1239" s="1">
        <v>15</v>
      </c>
      <c r="AI1239" s="1">
        <v>3</v>
      </c>
      <c r="AJ1239" s="1">
        <v>2</v>
      </c>
      <c r="AK1239" s="1">
        <v>80</v>
      </c>
      <c r="AL1239" s="1">
        <v>0</v>
      </c>
      <c r="AM1239" s="1">
        <v>10</v>
      </c>
      <c r="AN1239" s="1">
        <v>3</v>
      </c>
      <c r="AO1239" s="1">
        <v>0</v>
      </c>
      <c r="AP1239" s="1">
        <v>0</v>
      </c>
      <c r="AQ1239" s="1">
        <v>0</v>
      </c>
      <c r="AR1239" s="1">
        <v>0</v>
      </c>
    </row>
    <row r="1240" spans="1:44" x14ac:dyDescent="0.25">
      <c r="A1240" s="1" t="s">
        <v>56</v>
      </c>
      <c r="B1240" s="1" t="s">
        <v>45</v>
      </c>
      <c r="C1240" s="1" t="s">
        <v>92</v>
      </c>
      <c r="D1240" s="1" t="s">
        <v>59</v>
      </c>
      <c r="E1240" s="1" t="s">
        <v>60</v>
      </c>
      <c r="F1240" s="1" t="s">
        <v>72</v>
      </c>
      <c r="G1240" s="1" t="s">
        <v>1146</v>
      </c>
      <c r="H1240" s="1">
        <v>1735</v>
      </c>
      <c r="I1240" s="1" t="s">
        <v>51</v>
      </c>
      <c r="J1240" s="1" t="s">
        <v>68</v>
      </c>
      <c r="K1240" s="1" t="s">
        <v>53</v>
      </c>
      <c r="L1240" s="1" t="s">
        <v>56</v>
      </c>
      <c r="M1240" s="1" t="s">
        <v>54</v>
      </c>
      <c r="N1240" s="1">
        <v>3</v>
      </c>
      <c r="O1240" s="1">
        <v>-2</v>
      </c>
      <c r="P1240" s="1">
        <v>0</v>
      </c>
      <c r="Q1240" s="1">
        <v>23</v>
      </c>
      <c r="R1240" s="1">
        <v>0</v>
      </c>
      <c r="S1240" s="1"/>
      <c r="T1240" s="1">
        <v>0</v>
      </c>
      <c r="U1240" s="1">
        <v>1</v>
      </c>
      <c r="V1240" s="1">
        <v>160</v>
      </c>
      <c r="W1240" s="1">
        <v>4</v>
      </c>
      <c r="X1240" s="1" t="s">
        <v>65</v>
      </c>
      <c r="Y1240" s="1">
        <v>1</v>
      </c>
      <c r="Z1240" s="1">
        <v>3</v>
      </c>
      <c r="AA1240" s="1">
        <v>51</v>
      </c>
      <c r="AB1240" s="1">
        <v>3</v>
      </c>
      <c r="AC1240" s="1">
        <v>1</v>
      </c>
      <c r="AD1240" s="1">
        <v>2</v>
      </c>
      <c r="AE1240" s="1">
        <v>3295</v>
      </c>
      <c r="AF1240" s="1">
        <v>12862</v>
      </c>
      <c r="AG1240" s="1">
        <v>1</v>
      </c>
      <c r="AH1240" s="1">
        <v>13</v>
      </c>
      <c r="AI1240" s="1">
        <v>3</v>
      </c>
      <c r="AJ1240" s="1">
        <v>3</v>
      </c>
      <c r="AK1240" s="1">
        <v>80</v>
      </c>
      <c r="AL1240" s="1">
        <v>0</v>
      </c>
      <c r="AM1240" s="1">
        <v>3</v>
      </c>
      <c r="AN1240" s="1">
        <v>1</v>
      </c>
      <c r="AO1240" s="1">
        <v>3</v>
      </c>
      <c r="AP1240" s="1">
        <v>2</v>
      </c>
      <c r="AQ1240" s="1">
        <v>1</v>
      </c>
      <c r="AR1240" s="1">
        <v>2</v>
      </c>
    </row>
    <row r="1241" spans="1:44" x14ac:dyDescent="0.25">
      <c r="A1241" s="1" t="s">
        <v>56</v>
      </c>
      <c r="B1241" s="1" t="s">
        <v>57</v>
      </c>
      <c r="C1241" s="1" t="s">
        <v>69</v>
      </c>
      <c r="D1241" s="1" t="s">
        <v>59</v>
      </c>
      <c r="E1241" s="1" t="s">
        <v>60</v>
      </c>
      <c r="F1241" s="1" t="s">
        <v>113</v>
      </c>
      <c r="G1241" s="1" t="s">
        <v>1427</v>
      </c>
      <c r="H1241" s="1">
        <v>1736</v>
      </c>
      <c r="I1241" s="1" t="s">
        <v>51</v>
      </c>
      <c r="J1241" s="1" t="s">
        <v>81</v>
      </c>
      <c r="K1241" s="1" t="s">
        <v>53</v>
      </c>
      <c r="L1241" s="1" t="s">
        <v>56</v>
      </c>
      <c r="M1241" s="1" t="s">
        <v>54</v>
      </c>
      <c r="N1241" s="1">
        <v>3</v>
      </c>
      <c r="O1241" s="1">
        <v>-2</v>
      </c>
      <c r="P1241" s="1">
        <v>0</v>
      </c>
      <c r="Q1241" s="1">
        <v>31</v>
      </c>
      <c r="R1241" s="1">
        <v>0</v>
      </c>
      <c r="S1241" s="1"/>
      <c r="T1241" s="1">
        <v>0</v>
      </c>
      <c r="U1241" s="1">
        <v>1</v>
      </c>
      <c r="V1241" s="1">
        <v>163</v>
      </c>
      <c r="W1241" s="1">
        <v>24</v>
      </c>
      <c r="X1241" s="1" t="s">
        <v>65</v>
      </c>
      <c r="Y1241" s="1">
        <v>1</v>
      </c>
      <c r="Z1241" s="1">
        <v>4</v>
      </c>
      <c r="AA1241" s="1">
        <v>30</v>
      </c>
      <c r="AB1241" s="1">
        <v>3</v>
      </c>
      <c r="AC1241" s="1">
        <v>2</v>
      </c>
      <c r="AD1241" s="1">
        <v>4</v>
      </c>
      <c r="AE1241" s="1">
        <v>5238</v>
      </c>
      <c r="AF1241" s="1">
        <v>6670</v>
      </c>
      <c r="AG1241" s="1">
        <v>2</v>
      </c>
      <c r="AH1241" s="1">
        <v>20</v>
      </c>
      <c r="AI1241" s="1">
        <v>4</v>
      </c>
      <c r="AJ1241" s="1">
        <v>4</v>
      </c>
      <c r="AK1241" s="1">
        <v>80</v>
      </c>
      <c r="AL1241" s="1">
        <v>0</v>
      </c>
      <c r="AM1241" s="1">
        <v>9</v>
      </c>
      <c r="AN1241" s="1">
        <v>2</v>
      </c>
      <c r="AO1241" s="1">
        <v>5</v>
      </c>
      <c r="AP1241" s="1">
        <v>4</v>
      </c>
      <c r="AQ1241" s="1">
        <v>1</v>
      </c>
      <c r="AR1241" s="1">
        <v>4</v>
      </c>
    </row>
    <row r="1242" spans="1:44" x14ac:dyDescent="0.25">
      <c r="A1242" s="1" t="s">
        <v>56</v>
      </c>
      <c r="B1242" s="1" t="s">
        <v>91</v>
      </c>
      <c r="C1242" s="1" t="s">
        <v>46</v>
      </c>
      <c r="D1242" s="1" t="s">
        <v>59</v>
      </c>
      <c r="E1242" s="1" t="s">
        <v>60</v>
      </c>
      <c r="F1242" s="1" t="s">
        <v>49</v>
      </c>
      <c r="G1242" s="1" t="s">
        <v>1382</v>
      </c>
      <c r="H1242" s="1">
        <v>1737</v>
      </c>
      <c r="I1242" s="1" t="s">
        <v>62</v>
      </c>
      <c r="J1242" s="1" t="s">
        <v>68</v>
      </c>
      <c r="K1242" s="1" t="s">
        <v>64</v>
      </c>
      <c r="L1242" s="1" t="s">
        <v>44</v>
      </c>
      <c r="M1242" s="1" t="s">
        <v>54</v>
      </c>
      <c r="N1242" s="1">
        <v>2</v>
      </c>
      <c r="O1242" s="1">
        <v>-2</v>
      </c>
      <c r="P1242" s="1">
        <v>0</v>
      </c>
      <c r="Q1242" s="1">
        <v>39</v>
      </c>
      <c r="R1242" s="1">
        <v>0</v>
      </c>
      <c r="S1242" s="1"/>
      <c r="T1242" s="1">
        <v>0</v>
      </c>
      <c r="U1242" s="1">
        <v>1</v>
      </c>
      <c r="V1242" s="1">
        <v>792</v>
      </c>
      <c r="W1242" s="1">
        <v>1</v>
      </c>
      <c r="X1242" s="1" t="s">
        <v>77</v>
      </c>
      <c r="Y1242" s="1">
        <v>1</v>
      </c>
      <c r="Z1242" s="1">
        <v>4</v>
      </c>
      <c r="AA1242" s="1">
        <v>77</v>
      </c>
      <c r="AB1242" s="1">
        <v>3</v>
      </c>
      <c r="AC1242" s="1">
        <v>2</v>
      </c>
      <c r="AD1242" s="1">
        <v>4</v>
      </c>
      <c r="AE1242" s="1">
        <v>6472</v>
      </c>
      <c r="AF1242" s="1">
        <v>8989</v>
      </c>
      <c r="AG1242" s="1">
        <v>1</v>
      </c>
      <c r="AH1242" s="1">
        <v>15</v>
      </c>
      <c r="AI1242" s="1">
        <v>3</v>
      </c>
      <c r="AJ1242" s="1">
        <v>4</v>
      </c>
      <c r="AK1242" s="1">
        <v>80</v>
      </c>
      <c r="AL1242" s="1">
        <v>1</v>
      </c>
      <c r="AM1242" s="1">
        <v>9</v>
      </c>
      <c r="AN1242" s="1">
        <v>3</v>
      </c>
      <c r="AO1242" s="1">
        <v>9</v>
      </c>
      <c r="AP1242" s="1">
        <v>8</v>
      </c>
      <c r="AQ1242" s="1">
        <v>5</v>
      </c>
      <c r="AR1242" s="1">
        <v>8</v>
      </c>
    </row>
    <row r="1243" spans="1:44" x14ac:dyDescent="0.25">
      <c r="A1243" s="1" t="s">
        <v>56</v>
      </c>
      <c r="B1243" s="1" t="s">
        <v>45</v>
      </c>
      <c r="C1243" s="1" t="s">
        <v>69</v>
      </c>
      <c r="D1243" s="1" t="s">
        <v>59</v>
      </c>
      <c r="E1243" s="1" t="s">
        <v>48</v>
      </c>
      <c r="F1243" s="1" t="s">
        <v>49</v>
      </c>
      <c r="G1243" s="1" t="s">
        <v>1329</v>
      </c>
      <c r="H1243" s="1">
        <v>1739</v>
      </c>
      <c r="I1243" s="1" t="s">
        <v>62</v>
      </c>
      <c r="J1243" s="1" t="s">
        <v>52</v>
      </c>
      <c r="K1243" s="1" t="s">
        <v>64</v>
      </c>
      <c r="L1243" s="1" t="s">
        <v>56</v>
      </c>
      <c r="M1243" s="1" t="s">
        <v>54</v>
      </c>
      <c r="N1243" s="1">
        <v>2</v>
      </c>
      <c r="O1243" s="1">
        <v>-2</v>
      </c>
      <c r="P1243" s="1">
        <v>0</v>
      </c>
      <c r="Q1243" s="1">
        <v>32</v>
      </c>
      <c r="R1243" s="1">
        <v>0</v>
      </c>
      <c r="S1243" s="1"/>
      <c r="T1243" s="1">
        <v>0</v>
      </c>
      <c r="U1243" s="1">
        <v>1</v>
      </c>
      <c r="V1243" s="1">
        <v>371</v>
      </c>
      <c r="W1243" s="1">
        <v>19</v>
      </c>
      <c r="X1243" s="1" t="s">
        <v>77</v>
      </c>
      <c r="Y1243" s="1">
        <v>1</v>
      </c>
      <c r="Z1243" s="1">
        <v>4</v>
      </c>
      <c r="AA1243" s="1">
        <v>80</v>
      </c>
      <c r="AB1243" s="1">
        <v>1</v>
      </c>
      <c r="AC1243" s="1">
        <v>3</v>
      </c>
      <c r="AD1243" s="1">
        <v>3</v>
      </c>
      <c r="AE1243" s="1">
        <v>9610</v>
      </c>
      <c r="AF1243" s="1">
        <v>3840</v>
      </c>
      <c r="AG1243" s="1">
        <v>3</v>
      </c>
      <c r="AH1243" s="1">
        <v>13</v>
      </c>
      <c r="AI1243" s="1">
        <v>3</v>
      </c>
      <c r="AJ1243" s="1">
        <v>3</v>
      </c>
      <c r="AK1243" s="1">
        <v>80</v>
      </c>
      <c r="AL1243" s="1">
        <v>1</v>
      </c>
      <c r="AM1243" s="1">
        <v>10</v>
      </c>
      <c r="AN1243" s="1">
        <v>1</v>
      </c>
      <c r="AO1243" s="1">
        <v>4</v>
      </c>
      <c r="AP1243" s="1">
        <v>3</v>
      </c>
      <c r="AQ1243" s="1">
        <v>0</v>
      </c>
      <c r="AR1243" s="1">
        <v>2</v>
      </c>
    </row>
    <row r="1244" spans="1:44" x14ac:dyDescent="0.25">
      <c r="A1244" s="1" t="s">
        <v>56</v>
      </c>
      <c r="B1244" s="1" t="s">
        <v>45</v>
      </c>
      <c r="C1244" s="1" t="s">
        <v>46</v>
      </c>
      <c r="D1244" s="1" t="s">
        <v>59</v>
      </c>
      <c r="E1244" s="1" t="s">
        <v>48</v>
      </c>
      <c r="F1244" s="1" t="s">
        <v>72</v>
      </c>
      <c r="G1244" s="1" t="s">
        <v>1339</v>
      </c>
      <c r="H1244" s="1">
        <v>1740</v>
      </c>
      <c r="I1244" s="1" t="s">
        <v>62</v>
      </c>
      <c r="J1244" s="1" t="s">
        <v>95</v>
      </c>
      <c r="K1244" s="1" t="s">
        <v>53</v>
      </c>
      <c r="L1244" s="1" t="s">
        <v>56</v>
      </c>
      <c r="M1244" s="1" t="s">
        <v>54</v>
      </c>
      <c r="N1244" s="1">
        <v>3</v>
      </c>
      <c r="O1244" s="1">
        <v>-2</v>
      </c>
      <c r="P1244" s="1">
        <v>0</v>
      </c>
      <c r="Q1244" s="1">
        <v>40</v>
      </c>
      <c r="R1244" s="1">
        <v>0</v>
      </c>
      <c r="S1244" s="1"/>
      <c r="T1244" s="1">
        <v>0</v>
      </c>
      <c r="U1244" s="1">
        <v>1</v>
      </c>
      <c r="V1244" s="1">
        <v>611</v>
      </c>
      <c r="W1244" s="1">
        <v>7</v>
      </c>
      <c r="X1244" s="1" t="s">
        <v>71</v>
      </c>
      <c r="Y1244" s="1">
        <v>1</v>
      </c>
      <c r="Z1244" s="1">
        <v>2</v>
      </c>
      <c r="AA1244" s="1">
        <v>88</v>
      </c>
      <c r="AB1244" s="1">
        <v>3</v>
      </c>
      <c r="AC1244" s="1">
        <v>5</v>
      </c>
      <c r="AD1244" s="1">
        <v>2</v>
      </c>
      <c r="AE1244" s="1">
        <v>19833</v>
      </c>
      <c r="AF1244" s="1">
        <v>4349</v>
      </c>
      <c r="AG1244" s="1">
        <v>1</v>
      </c>
      <c r="AH1244" s="1">
        <v>14</v>
      </c>
      <c r="AI1244" s="1">
        <v>3</v>
      </c>
      <c r="AJ1244" s="1">
        <v>2</v>
      </c>
      <c r="AK1244" s="1">
        <v>80</v>
      </c>
      <c r="AL1244" s="1">
        <v>0</v>
      </c>
      <c r="AM1244" s="1">
        <v>21</v>
      </c>
      <c r="AN1244" s="1">
        <v>2</v>
      </c>
      <c r="AO1244" s="1">
        <v>21</v>
      </c>
      <c r="AP1244" s="1">
        <v>8</v>
      </c>
      <c r="AQ1244" s="1">
        <v>12</v>
      </c>
      <c r="AR1244" s="1">
        <v>8</v>
      </c>
    </row>
    <row r="1245" spans="1:44" x14ac:dyDescent="0.25">
      <c r="A1245" s="1" t="s">
        <v>56</v>
      </c>
      <c r="B1245" s="1" t="s">
        <v>45</v>
      </c>
      <c r="C1245" s="1" t="s">
        <v>58</v>
      </c>
      <c r="D1245" s="1" t="s">
        <v>59</v>
      </c>
      <c r="E1245" s="1" t="s">
        <v>161</v>
      </c>
      <c r="F1245" s="1" t="s">
        <v>49</v>
      </c>
      <c r="G1245" s="1" t="s">
        <v>1428</v>
      </c>
      <c r="H1245" s="1">
        <v>1744</v>
      </c>
      <c r="I1245" s="1" t="s">
        <v>51</v>
      </c>
      <c r="J1245" s="1" t="s">
        <v>163</v>
      </c>
      <c r="K1245" s="1" t="s">
        <v>64</v>
      </c>
      <c r="L1245" s="1" t="s">
        <v>56</v>
      </c>
      <c r="M1245" s="1" t="s">
        <v>54</v>
      </c>
      <c r="N1245" s="1">
        <v>2</v>
      </c>
      <c r="O1245" s="1">
        <v>-2</v>
      </c>
      <c r="P1245" s="1">
        <v>0</v>
      </c>
      <c r="Q1245" s="1">
        <v>45</v>
      </c>
      <c r="R1245" s="1">
        <v>0</v>
      </c>
      <c r="S1245" s="1"/>
      <c r="T1245" s="1">
        <v>0</v>
      </c>
      <c r="U1245" s="1">
        <v>1</v>
      </c>
      <c r="V1245" s="1">
        <v>176</v>
      </c>
      <c r="W1245" s="1">
        <v>4</v>
      </c>
      <c r="X1245" s="1" t="s">
        <v>77</v>
      </c>
      <c r="Y1245" s="1">
        <v>1</v>
      </c>
      <c r="Z1245" s="1">
        <v>3</v>
      </c>
      <c r="AA1245" s="1">
        <v>56</v>
      </c>
      <c r="AB1245" s="1">
        <v>1</v>
      </c>
      <c r="AC1245" s="1">
        <v>3</v>
      </c>
      <c r="AD1245" s="1">
        <v>3</v>
      </c>
      <c r="AE1245" s="1">
        <v>9756</v>
      </c>
      <c r="AF1245" s="1">
        <v>6595</v>
      </c>
      <c r="AG1245" s="1">
        <v>4</v>
      </c>
      <c r="AH1245" s="1">
        <v>21</v>
      </c>
      <c r="AI1245" s="1">
        <v>4</v>
      </c>
      <c r="AJ1245" s="1">
        <v>3</v>
      </c>
      <c r="AK1245" s="1">
        <v>80</v>
      </c>
      <c r="AL1245" s="1">
        <v>2</v>
      </c>
      <c r="AM1245" s="1">
        <v>9</v>
      </c>
      <c r="AN1245" s="1">
        <v>4</v>
      </c>
      <c r="AO1245" s="1">
        <v>5</v>
      </c>
      <c r="AP1245" s="1">
        <v>0</v>
      </c>
      <c r="AQ1245" s="1">
        <v>0</v>
      </c>
      <c r="AR1245" s="1">
        <v>3</v>
      </c>
    </row>
    <row r="1246" spans="1:44" x14ac:dyDescent="0.25">
      <c r="A1246" s="1" t="s">
        <v>56</v>
      </c>
      <c r="B1246" s="1" t="s">
        <v>57</v>
      </c>
      <c r="C1246" s="1" t="s">
        <v>69</v>
      </c>
      <c r="D1246" s="1" t="s">
        <v>59</v>
      </c>
      <c r="E1246" s="1" t="s">
        <v>60</v>
      </c>
      <c r="F1246" s="1" t="s">
        <v>113</v>
      </c>
      <c r="G1246" s="1" t="s">
        <v>1100</v>
      </c>
      <c r="H1246" s="1">
        <v>1745</v>
      </c>
      <c r="I1246" s="1" t="s">
        <v>51</v>
      </c>
      <c r="J1246" s="1" t="s">
        <v>63</v>
      </c>
      <c r="K1246" s="1" t="s">
        <v>53</v>
      </c>
      <c r="L1246" s="1" t="s">
        <v>56</v>
      </c>
      <c r="M1246" s="1" t="s">
        <v>54</v>
      </c>
      <c r="N1246" s="1">
        <v>2</v>
      </c>
      <c r="O1246" s="1">
        <v>-2</v>
      </c>
      <c r="P1246" s="1">
        <v>0</v>
      </c>
      <c r="Q1246" s="1">
        <v>30</v>
      </c>
      <c r="R1246" s="1">
        <v>0</v>
      </c>
      <c r="S1246" s="1"/>
      <c r="T1246" s="1">
        <v>0</v>
      </c>
      <c r="U1246" s="1">
        <v>1</v>
      </c>
      <c r="V1246" s="1">
        <v>1312</v>
      </c>
      <c r="W1246" s="1">
        <v>2</v>
      </c>
      <c r="X1246" s="1" t="s">
        <v>71</v>
      </c>
      <c r="Y1246" s="1">
        <v>1</v>
      </c>
      <c r="Z1246" s="1">
        <v>4</v>
      </c>
      <c r="AA1246" s="1">
        <v>78</v>
      </c>
      <c r="AB1246" s="1">
        <v>2</v>
      </c>
      <c r="AC1246" s="1">
        <v>1</v>
      </c>
      <c r="AD1246" s="1">
        <v>4</v>
      </c>
      <c r="AE1246" s="1">
        <v>4968</v>
      </c>
      <c r="AF1246" s="1">
        <v>26427</v>
      </c>
      <c r="AG1246" s="1">
        <v>0</v>
      </c>
      <c r="AH1246" s="1">
        <v>16</v>
      </c>
      <c r="AI1246" s="1">
        <v>3</v>
      </c>
      <c r="AJ1246" s="1">
        <v>4</v>
      </c>
      <c r="AK1246" s="1">
        <v>80</v>
      </c>
      <c r="AL1246" s="1">
        <v>0</v>
      </c>
      <c r="AM1246" s="1">
        <v>10</v>
      </c>
      <c r="AN1246" s="1">
        <v>3</v>
      </c>
      <c r="AO1246" s="1">
        <v>9</v>
      </c>
      <c r="AP1246" s="1">
        <v>7</v>
      </c>
      <c r="AQ1246" s="1">
        <v>0</v>
      </c>
      <c r="AR1246" s="1">
        <v>7</v>
      </c>
    </row>
    <row r="1247" spans="1:44" x14ac:dyDescent="0.25">
      <c r="A1247" s="1" t="s">
        <v>56</v>
      </c>
      <c r="B1247" s="1" t="s">
        <v>57</v>
      </c>
      <c r="C1247" s="1" t="s">
        <v>92</v>
      </c>
      <c r="D1247" s="1" t="s">
        <v>59</v>
      </c>
      <c r="E1247" s="1" t="s">
        <v>161</v>
      </c>
      <c r="F1247" s="1" t="s">
        <v>72</v>
      </c>
      <c r="G1247" s="1" t="s">
        <v>1202</v>
      </c>
      <c r="H1247" s="1">
        <v>1746</v>
      </c>
      <c r="I1247" s="1" t="s">
        <v>62</v>
      </c>
      <c r="J1247" s="1" t="s">
        <v>163</v>
      </c>
      <c r="K1247" s="1" t="s">
        <v>64</v>
      </c>
      <c r="L1247" s="1" t="s">
        <v>56</v>
      </c>
      <c r="M1247" s="1" t="s">
        <v>54</v>
      </c>
      <c r="N1247" s="1">
        <v>2</v>
      </c>
      <c r="O1247" s="1">
        <v>-2</v>
      </c>
      <c r="P1247" s="1">
        <v>0</v>
      </c>
      <c r="Q1247" s="1">
        <v>24</v>
      </c>
      <c r="R1247" s="1">
        <v>0</v>
      </c>
      <c r="S1247" s="1"/>
      <c r="T1247" s="1">
        <v>0</v>
      </c>
      <c r="U1247" s="1">
        <v>1</v>
      </c>
      <c r="V1247" s="1">
        <v>897</v>
      </c>
      <c r="W1247" s="1">
        <v>10</v>
      </c>
      <c r="X1247" s="1" t="s">
        <v>77</v>
      </c>
      <c r="Y1247" s="1">
        <v>1</v>
      </c>
      <c r="Z1247" s="1">
        <v>1</v>
      </c>
      <c r="AA1247" s="1">
        <v>59</v>
      </c>
      <c r="AB1247" s="1">
        <v>3</v>
      </c>
      <c r="AC1247" s="1">
        <v>1</v>
      </c>
      <c r="AD1247" s="1">
        <v>4</v>
      </c>
      <c r="AE1247" s="1">
        <v>2145</v>
      </c>
      <c r="AF1247" s="1">
        <v>2097</v>
      </c>
      <c r="AG1247" s="1">
        <v>0</v>
      </c>
      <c r="AH1247" s="1">
        <v>14</v>
      </c>
      <c r="AI1247" s="1">
        <v>3</v>
      </c>
      <c r="AJ1247" s="1">
        <v>4</v>
      </c>
      <c r="AK1247" s="1">
        <v>80</v>
      </c>
      <c r="AL1247" s="1">
        <v>1</v>
      </c>
      <c r="AM1247" s="1">
        <v>3</v>
      </c>
      <c r="AN1247" s="1">
        <v>3</v>
      </c>
      <c r="AO1247" s="1">
        <v>2</v>
      </c>
      <c r="AP1247" s="1">
        <v>2</v>
      </c>
      <c r="AQ1247" s="1">
        <v>2</v>
      </c>
      <c r="AR1247" s="1">
        <v>1</v>
      </c>
    </row>
    <row r="1248" spans="1:44" x14ac:dyDescent="0.25">
      <c r="A1248" s="1" t="s">
        <v>44</v>
      </c>
      <c r="B1248" s="1" t="s">
        <v>57</v>
      </c>
      <c r="C1248" s="1" t="s">
        <v>69</v>
      </c>
      <c r="D1248" s="1" t="s">
        <v>47</v>
      </c>
      <c r="E1248" s="1" t="s">
        <v>161</v>
      </c>
      <c r="F1248" s="1" t="s">
        <v>163</v>
      </c>
      <c r="G1248" s="1" t="s">
        <v>1484</v>
      </c>
      <c r="H1248" s="1">
        <v>1747</v>
      </c>
      <c r="I1248" s="1" t="s">
        <v>51</v>
      </c>
      <c r="J1248" s="1" t="s">
        <v>163</v>
      </c>
      <c r="K1248" s="1" t="s">
        <v>79</v>
      </c>
      <c r="L1248" s="1" t="s">
        <v>56</v>
      </c>
      <c r="M1248" s="1" t="s">
        <v>54</v>
      </c>
      <c r="N1248" s="1">
        <v>0</v>
      </c>
      <c r="O1248" s="1">
        <v>-2</v>
      </c>
      <c r="P1248" s="1">
        <v>0</v>
      </c>
      <c r="Q1248" s="1">
        <v>30</v>
      </c>
      <c r="R1248" s="1">
        <v>1</v>
      </c>
      <c r="S1248" s="1">
        <v>1</v>
      </c>
      <c r="T1248" s="1">
        <v>1</v>
      </c>
      <c r="U1248" s="1">
        <v>0</v>
      </c>
      <c r="V1248" s="1">
        <v>600</v>
      </c>
      <c r="W1248" s="1">
        <v>8</v>
      </c>
      <c r="X1248" s="1" t="s">
        <v>77</v>
      </c>
      <c r="Y1248" s="1">
        <v>1</v>
      </c>
      <c r="Z1248" s="1">
        <v>3</v>
      </c>
      <c r="AA1248" s="1">
        <v>66</v>
      </c>
      <c r="AB1248" s="1">
        <v>2</v>
      </c>
      <c r="AC1248" s="1">
        <v>1</v>
      </c>
      <c r="AD1248" s="1">
        <v>4</v>
      </c>
      <c r="AE1248" s="1">
        <v>2180</v>
      </c>
      <c r="AF1248" s="1">
        <v>9732</v>
      </c>
      <c r="AG1248" s="1">
        <v>6</v>
      </c>
      <c r="AH1248" s="1">
        <v>11</v>
      </c>
      <c r="AI1248" s="1">
        <v>3</v>
      </c>
      <c r="AJ1248" s="1">
        <v>3</v>
      </c>
      <c r="AK1248" s="1">
        <v>80</v>
      </c>
      <c r="AL1248" s="1">
        <v>1</v>
      </c>
      <c r="AM1248" s="1">
        <v>6</v>
      </c>
      <c r="AN1248" s="1">
        <v>2</v>
      </c>
      <c r="AO1248" s="1">
        <v>4</v>
      </c>
      <c r="AP1248" s="1">
        <v>2</v>
      </c>
      <c r="AQ1248" s="1">
        <v>1</v>
      </c>
      <c r="AR1248" s="1">
        <v>2</v>
      </c>
    </row>
    <row r="1249" spans="1:44" x14ac:dyDescent="0.25">
      <c r="A1249" s="1" t="s">
        <v>56</v>
      </c>
      <c r="B1249" s="1" t="s">
        <v>45</v>
      </c>
      <c r="C1249" s="1" t="s">
        <v>69</v>
      </c>
      <c r="D1249" s="1" t="s">
        <v>59</v>
      </c>
      <c r="E1249" s="1" t="s">
        <v>48</v>
      </c>
      <c r="F1249" s="1" t="s">
        <v>113</v>
      </c>
      <c r="G1249" s="1" t="s">
        <v>1324</v>
      </c>
      <c r="H1249" s="1">
        <v>1749</v>
      </c>
      <c r="I1249" s="1" t="s">
        <v>62</v>
      </c>
      <c r="J1249" s="1" t="s">
        <v>52</v>
      </c>
      <c r="K1249" s="1" t="s">
        <v>64</v>
      </c>
      <c r="L1249" s="1" t="s">
        <v>56</v>
      </c>
      <c r="M1249" s="1" t="s">
        <v>54</v>
      </c>
      <c r="N1249" s="1">
        <v>3</v>
      </c>
      <c r="O1249" s="1">
        <v>-2</v>
      </c>
      <c r="P1249" s="1">
        <v>0</v>
      </c>
      <c r="Q1249" s="1">
        <v>31</v>
      </c>
      <c r="R1249" s="1">
        <v>0</v>
      </c>
      <c r="S1249" s="1"/>
      <c r="T1249" s="1">
        <v>0</v>
      </c>
      <c r="U1249" s="1">
        <v>1</v>
      </c>
      <c r="V1249" s="1">
        <v>1003</v>
      </c>
      <c r="W1249" s="1">
        <v>5</v>
      </c>
      <c r="X1249" s="1" t="s">
        <v>77</v>
      </c>
      <c r="Y1249" s="1">
        <v>1</v>
      </c>
      <c r="Z1249" s="1">
        <v>4</v>
      </c>
      <c r="AA1249" s="1">
        <v>51</v>
      </c>
      <c r="AB1249" s="1">
        <v>3</v>
      </c>
      <c r="AC1249" s="1">
        <v>2</v>
      </c>
      <c r="AD1249" s="1">
        <v>4</v>
      </c>
      <c r="AE1249" s="1">
        <v>8346</v>
      </c>
      <c r="AF1249" s="1">
        <v>20943</v>
      </c>
      <c r="AG1249" s="1">
        <v>1</v>
      </c>
      <c r="AH1249" s="1">
        <v>19</v>
      </c>
      <c r="AI1249" s="1">
        <v>3</v>
      </c>
      <c r="AJ1249" s="1">
        <v>3</v>
      </c>
      <c r="AK1249" s="1">
        <v>80</v>
      </c>
      <c r="AL1249" s="1">
        <v>1</v>
      </c>
      <c r="AM1249" s="1">
        <v>6</v>
      </c>
      <c r="AN1249" s="1">
        <v>3</v>
      </c>
      <c r="AO1249" s="1">
        <v>5</v>
      </c>
      <c r="AP1249" s="1">
        <v>2</v>
      </c>
      <c r="AQ1249" s="1">
        <v>0</v>
      </c>
      <c r="AR1249" s="1">
        <v>2</v>
      </c>
    </row>
    <row r="1250" spans="1:44" x14ac:dyDescent="0.25">
      <c r="A1250" s="1" t="s">
        <v>56</v>
      </c>
      <c r="B1250" s="1" t="s">
        <v>45</v>
      </c>
      <c r="C1250" s="1" t="s">
        <v>69</v>
      </c>
      <c r="D1250" s="1" t="s">
        <v>59</v>
      </c>
      <c r="E1250" s="1" t="s">
        <v>60</v>
      </c>
      <c r="F1250" s="1" t="s">
        <v>72</v>
      </c>
      <c r="G1250" s="1" t="s">
        <v>1147</v>
      </c>
      <c r="H1250" s="1">
        <v>1751</v>
      </c>
      <c r="I1250" s="1" t="s">
        <v>51</v>
      </c>
      <c r="J1250" s="1" t="s">
        <v>63</v>
      </c>
      <c r="K1250" s="1" t="s">
        <v>53</v>
      </c>
      <c r="L1250" s="1" t="s">
        <v>56</v>
      </c>
      <c r="M1250" s="1" t="s">
        <v>54</v>
      </c>
      <c r="N1250" s="1">
        <v>5</v>
      </c>
      <c r="O1250" s="1">
        <v>-2</v>
      </c>
      <c r="P1250" s="1">
        <v>0</v>
      </c>
      <c r="Q1250" s="1">
        <v>27</v>
      </c>
      <c r="R1250" s="1">
        <v>0</v>
      </c>
      <c r="S1250" s="1"/>
      <c r="T1250" s="1">
        <v>0</v>
      </c>
      <c r="U1250" s="1">
        <v>1</v>
      </c>
      <c r="V1250" s="1">
        <v>1054</v>
      </c>
      <c r="W1250" s="1">
        <v>8</v>
      </c>
      <c r="X1250" s="1" t="s">
        <v>77</v>
      </c>
      <c r="Y1250" s="1">
        <v>1</v>
      </c>
      <c r="Z1250" s="1">
        <v>3</v>
      </c>
      <c r="AA1250" s="1">
        <v>67</v>
      </c>
      <c r="AB1250" s="1">
        <v>3</v>
      </c>
      <c r="AC1250" s="1">
        <v>1</v>
      </c>
      <c r="AD1250" s="1">
        <v>4</v>
      </c>
      <c r="AE1250" s="1">
        <v>3445</v>
      </c>
      <c r="AF1250" s="1">
        <v>6152</v>
      </c>
      <c r="AG1250" s="1">
        <v>1</v>
      </c>
      <c r="AH1250" s="1">
        <v>11</v>
      </c>
      <c r="AI1250" s="1">
        <v>3</v>
      </c>
      <c r="AJ1250" s="1">
        <v>3</v>
      </c>
      <c r="AK1250" s="1">
        <v>80</v>
      </c>
      <c r="AL1250" s="1">
        <v>0</v>
      </c>
      <c r="AM1250" s="1">
        <v>6</v>
      </c>
      <c r="AN1250" s="1">
        <v>2</v>
      </c>
      <c r="AO1250" s="1">
        <v>6</v>
      </c>
      <c r="AP1250" s="1">
        <v>2</v>
      </c>
      <c r="AQ1250" s="1">
        <v>1</v>
      </c>
      <c r="AR1250" s="1">
        <v>4</v>
      </c>
    </row>
    <row r="1251" spans="1:44" x14ac:dyDescent="0.25">
      <c r="A1251" s="1" t="s">
        <v>44</v>
      </c>
      <c r="B1251" s="1" t="s">
        <v>45</v>
      </c>
      <c r="C1251" s="1" t="s">
        <v>69</v>
      </c>
      <c r="D1251" s="1" t="s">
        <v>47</v>
      </c>
      <c r="E1251" s="1" t="s">
        <v>48</v>
      </c>
      <c r="F1251" s="1" t="s">
        <v>106</v>
      </c>
      <c r="G1251" s="1" t="s">
        <v>1493</v>
      </c>
      <c r="H1251" s="1">
        <v>1752</v>
      </c>
      <c r="I1251" s="1" t="s">
        <v>51</v>
      </c>
      <c r="J1251" s="1" t="s">
        <v>99</v>
      </c>
      <c r="K1251" s="1" t="s">
        <v>53</v>
      </c>
      <c r="L1251" s="1" t="s">
        <v>56</v>
      </c>
      <c r="M1251" s="1" t="s">
        <v>54</v>
      </c>
      <c r="N1251" s="1">
        <v>3</v>
      </c>
      <c r="O1251" s="1">
        <v>-2</v>
      </c>
      <c r="P1251" s="1">
        <v>0</v>
      </c>
      <c r="Q1251" s="1">
        <v>29</v>
      </c>
      <c r="R1251" s="1">
        <v>1</v>
      </c>
      <c r="S1251" s="1">
        <v>1</v>
      </c>
      <c r="T1251" s="1">
        <v>1</v>
      </c>
      <c r="U1251" s="1">
        <v>0</v>
      </c>
      <c r="V1251" s="1">
        <v>428</v>
      </c>
      <c r="W1251" s="1">
        <v>9</v>
      </c>
      <c r="X1251" s="1" t="s">
        <v>77</v>
      </c>
      <c r="Y1251" s="1">
        <v>1</v>
      </c>
      <c r="Z1251" s="1">
        <v>2</v>
      </c>
      <c r="AA1251" s="1">
        <v>52</v>
      </c>
      <c r="AB1251" s="1">
        <v>1</v>
      </c>
      <c r="AC1251" s="1">
        <v>1</v>
      </c>
      <c r="AD1251" s="1">
        <v>1</v>
      </c>
      <c r="AE1251" s="1">
        <v>2760</v>
      </c>
      <c r="AF1251" s="1">
        <v>14630</v>
      </c>
      <c r="AG1251" s="1">
        <v>1</v>
      </c>
      <c r="AH1251" s="1">
        <v>13</v>
      </c>
      <c r="AI1251" s="1">
        <v>3</v>
      </c>
      <c r="AJ1251" s="1">
        <v>3</v>
      </c>
      <c r="AK1251" s="1">
        <v>80</v>
      </c>
      <c r="AL1251" s="1">
        <v>0</v>
      </c>
      <c r="AM1251" s="1">
        <v>2</v>
      </c>
      <c r="AN1251" s="1">
        <v>3</v>
      </c>
      <c r="AO1251" s="1">
        <v>2</v>
      </c>
      <c r="AP1251" s="1">
        <v>2</v>
      </c>
      <c r="AQ1251" s="1">
        <v>2</v>
      </c>
      <c r="AR1251" s="1">
        <v>2</v>
      </c>
    </row>
    <row r="1252" spans="1:44" x14ac:dyDescent="0.25">
      <c r="A1252" s="1" t="s">
        <v>56</v>
      </c>
      <c r="B1252" s="1" t="s">
        <v>57</v>
      </c>
      <c r="C1252" s="1" t="s">
        <v>69</v>
      </c>
      <c r="D1252" s="1" t="s">
        <v>59</v>
      </c>
      <c r="E1252" s="1" t="s">
        <v>60</v>
      </c>
      <c r="F1252" s="1" t="s">
        <v>49</v>
      </c>
      <c r="G1252" s="1" t="s">
        <v>1395</v>
      </c>
      <c r="H1252" s="1">
        <v>1753</v>
      </c>
      <c r="I1252" s="1" t="s">
        <v>62</v>
      </c>
      <c r="J1252" s="1" t="s">
        <v>83</v>
      </c>
      <c r="K1252" s="1" t="s">
        <v>53</v>
      </c>
      <c r="L1252" s="1" t="s">
        <v>44</v>
      </c>
      <c r="M1252" s="1" t="s">
        <v>54</v>
      </c>
      <c r="N1252" s="1">
        <v>5</v>
      </c>
      <c r="O1252" s="1">
        <v>-2</v>
      </c>
      <c r="P1252" s="1">
        <v>0</v>
      </c>
      <c r="Q1252" s="1">
        <v>29</v>
      </c>
      <c r="R1252" s="1">
        <v>0</v>
      </c>
      <c r="S1252" s="1"/>
      <c r="T1252" s="1">
        <v>0</v>
      </c>
      <c r="U1252" s="1">
        <v>1</v>
      </c>
      <c r="V1252" s="1">
        <v>461</v>
      </c>
      <c r="W1252" s="1">
        <v>1</v>
      </c>
      <c r="X1252" s="1" t="s">
        <v>77</v>
      </c>
      <c r="Y1252" s="1">
        <v>1</v>
      </c>
      <c r="Z1252" s="1">
        <v>4</v>
      </c>
      <c r="AA1252" s="1">
        <v>70</v>
      </c>
      <c r="AB1252" s="1">
        <v>4</v>
      </c>
      <c r="AC1252" s="1">
        <v>2</v>
      </c>
      <c r="AD1252" s="1">
        <v>3</v>
      </c>
      <c r="AE1252" s="1">
        <v>6294</v>
      </c>
      <c r="AF1252" s="1">
        <v>23060</v>
      </c>
      <c r="AG1252" s="1">
        <v>8</v>
      </c>
      <c r="AH1252" s="1">
        <v>12</v>
      </c>
      <c r="AI1252" s="1">
        <v>3</v>
      </c>
      <c r="AJ1252" s="1">
        <v>4</v>
      </c>
      <c r="AK1252" s="1">
        <v>80</v>
      </c>
      <c r="AL1252" s="1">
        <v>0</v>
      </c>
      <c r="AM1252" s="1">
        <v>10</v>
      </c>
      <c r="AN1252" s="1">
        <v>4</v>
      </c>
      <c r="AO1252" s="1">
        <v>3</v>
      </c>
      <c r="AP1252" s="1">
        <v>2</v>
      </c>
      <c r="AQ1252" s="1">
        <v>0</v>
      </c>
      <c r="AR1252" s="1">
        <v>2</v>
      </c>
    </row>
    <row r="1253" spans="1:44" x14ac:dyDescent="0.25">
      <c r="A1253" s="1" t="s">
        <v>56</v>
      </c>
      <c r="B1253" s="1" t="s">
        <v>45</v>
      </c>
      <c r="C1253" s="1" t="s">
        <v>69</v>
      </c>
      <c r="D1253" s="1" t="s">
        <v>59</v>
      </c>
      <c r="E1253" s="1" t="s">
        <v>48</v>
      </c>
      <c r="F1253" s="1" t="s">
        <v>106</v>
      </c>
      <c r="G1253" s="1" t="s">
        <v>1315</v>
      </c>
      <c r="H1253" s="1">
        <v>1754</v>
      </c>
      <c r="I1253" s="1" t="s">
        <v>62</v>
      </c>
      <c r="J1253" s="1" t="s">
        <v>52</v>
      </c>
      <c r="K1253" s="1" t="s">
        <v>79</v>
      </c>
      <c r="L1253" s="1" t="s">
        <v>56</v>
      </c>
      <c r="M1253" s="1" t="s">
        <v>54</v>
      </c>
      <c r="N1253" s="1">
        <v>2</v>
      </c>
      <c r="O1253" s="1">
        <v>-2</v>
      </c>
      <c r="P1253" s="1">
        <v>0</v>
      </c>
      <c r="Q1253" s="1">
        <v>30</v>
      </c>
      <c r="R1253" s="1">
        <v>0</v>
      </c>
      <c r="S1253" s="1"/>
      <c r="T1253" s="1">
        <v>0</v>
      </c>
      <c r="U1253" s="1">
        <v>1</v>
      </c>
      <c r="V1253" s="1">
        <v>979</v>
      </c>
      <c r="W1253" s="1">
        <v>15</v>
      </c>
      <c r="X1253" s="1" t="s">
        <v>55</v>
      </c>
      <c r="Y1253" s="1">
        <v>1</v>
      </c>
      <c r="Z1253" s="1">
        <v>3</v>
      </c>
      <c r="AA1253" s="1">
        <v>94</v>
      </c>
      <c r="AB1253" s="1">
        <v>2</v>
      </c>
      <c r="AC1253" s="1">
        <v>3</v>
      </c>
      <c r="AD1253" s="1">
        <v>2</v>
      </c>
      <c r="AE1253" s="1">
        <v>7140</v>
      </c>
      <c r="AF1253" s="1">
        <v>3088</v>
      </c>
      <c r="AG1253" s="1">
        <v>2</v>
      </c>
      <c r="AH1253" s="1">
        <v>11</v>
      </c>
      <c r="AI1253" s="1">
        <v>3</v>
      </c>
      <c r="AJ1253" s="1">
        <v>1</v>
      </c>
      <c r="AK1253" s="1">
        <v>80</v>
      </c>
      <c r="AL1253" s="1">
        <v>1</v>
      </c>
      <c r="AM1253" s="1">
        <v>12</v>
      </c>
      <c r="AN1253" s="1">
        <v>3</v>
      </c>
      <c r="AO1253" s="1">
        <v>7</v>
      </c>
      <c r="AP1253" s="1">
        <v>7</v>
      </c>
      <c r="AQ1253" s="1">
        <v>1</v>
      </c>
      <c r="AR1253" s="1">
        <v>7</v>
      </c>
    </row>
    <row r="1254" spans="1:44" x14ac:dyDescent="0.25">
      <c r="A1254" s="1" t="s">
        <v>56</v>
      </c>
      <c r="B1254" s="1" t="s">
        <v>45</v>
      </c>
      <c r="C1254" s="1" t="s">
        <v>69</v>
      </c>
      <c r="D1254" s="1" t="s">
        <v>59</v>
      </c>
      <c r="E1254" s="1" t="s">
        <v>60</v>
      </c>
      <c r="F1254" s="1" t="s">
        <v>72</v>
      </c>
      <c r="G1254" s="1" t="s">
        <v>1410</v>
      </c>
      <c r="H1254" s="1">
        <v>1755</v>
      </c>
      <c r="I1254" s="1" t="s">
        <v>62</v>
      </c>
      <c r="J1254" s="1" t="s">
        <v>63</v>
      </c>
      <c r="K1254" s="1" t="s">
        <v>64</v>
      </c>
      <c r="L1254" s="1" t="s">
        <v>44</v>
      </c>
      <c r="M1254" s="1" t="s">
        <v>54</v>
      </c>
      <c r="N1254" s="1">
        <v>3</v>
      </c>
      <c r="O1254" s="1">
        <v>-2</v>
      </c>
      <c r="P1254" s="1">
        <v>0</v>
      </c>
      <c r="Q1254" s="1">
        <v>34</v>
      </c>
      <c r="R1254" s="1">
        <v>0</v>
      </c>
      <c r="S1254" s="1"/>
      <c r="T1254" s="1">
        <v>0</v>
      </c>
      <c r="U1254" s="1">
        <v>1</v>
      </c>
      <c r="V1254" s="1">
        <v>181</v>
      </c>
      <c r="W1254" s="1">
        <v>2</v>
      </c>
      <c r="X1254" s="1" t="s">
        <v>71</v>
      </c>
      <c r="Y1254" s="1">
        <v>1</v>
      </c>
      <c r="Z1254" s="1">
        <v>4</v>
      </c>
      <c r="AA1254" s="1">
        <v>97</v>
      </c>
      <c r="AB1254" s="1">
        <v>4</v>
      </c>
      <c r="AC1254" s="1">
        <v>1</v>
      </c>
      <c r="AD1254" s="1">
        <v>4</v>
      </c>
      <c r="AE1254" s="1">
        <v>2932</v>
      </c>
      <c r="AF1254" s="1">
        <v>5586</v>
      </c>
      <c r="AG1254" s="1">
        <v>0</v>
      </c>
      <c r="AH1254" s="1">
        <v>14</v>
      </c>
      <c r="AI1254" s="1">
        <v>3</v>
      </c>
      <c r="AJ1254" s="1">
        <v>1</v>
      </c>
      <c r="AK1254" s="1">
        <v>80</v>
      </c>
      <c r="AL1254" s="1">
        <v>3</v>
      </c>
      <c r="AM1254" s="1">
        <v>6</v>
      </c>
      <c r="AN1254" s="1">
        <v>3</v>
      </c>
      <c r="AO1254" s="1">
        <v>5</v>
      </c>
      <c r="AP1254" s="1">
        <v>0</v>
      </c>
      <c r="AQ1254" s="1">
        <v>1</v>
      </c>
      <c r="AR1254" s="1">
        <v>2</v>
      </c>
    </row>
    <row r="1255" spans="1:44" x14ac:dyDescent="0.25">
      <c r="A1255" s="1" t="s">
        <v>56</v>
      </c>
      <c r="B1255" s="1" t="s">
        <v>91</v>
      </c>
      <c r="C1255" s="1" t="s">
        <v>69</v>
      </c>
      <c r="D1255" s="1" t="s">
        <v>59</v>
      </c>
      <c r="E1255" s="1" t="s">
        <v>48</v>
      </c>
      <c r="F1255" s="1" t="s">
        <v>106</v>
      </c>
      <c r="G1255" s="1" t="s">
        <v>1091</v>
      </c>
      <c r="H1255" s="1">
        <v>1756</v>
      </c>
      <c r="I1255" s="1" t="s">
        <v>51</v>
      </c>
      <c r="J1255" s="1" t="s">
        <v>52</v>
      </c>
      <c r="K1255" s="1" t="s">
        <v>53</v>
      </c>
      <c r="L1255" s="1" t="s">
        <v>56</v>
      </c>
      <c r="M1255" s="1" t="s">
        <v>54</v>
      </c>
      <c r="N1255" s="1">
        <v>2</v>
      </c>
      <c r="O1255" s="1">
        <v>-2</v>
      </c>
      <c r="P1255" s="1">
        <v>0</v>
      </c>
      <c r="Q1255" s="1">
        <v>33</v>
      </c>
      <c r="R1255" s="1">
        <v>0</v>
      </c>
      <c r="S1255" s="1"/>
      <c r="T1255" s="1">
        <v>0</v>
      </c>
      <c r="U1255" s="1">
        <v>1</v>
      </c>
      <c r="V1255" s="1">
        <v>1283</v>
      </c>
      <c r="W1255" s="1">
        <v>2</v>
      </c>
      <c r="X1255" s="1" t="s">
        <v>77</v>
      </c>
      <c r="Y1255" s="1">
        <v>1</v>
      </c>
      <c r="Z1255" s="1">
        <v>4</v>
      </c>
      <c r="AA1255" s="1">
        <v>62</v>
      </c>
      <c r="AB1255" s="1">
        <v>3</v>
      </c>
      <c r="AC1255" s="1">
        <v>2</v>
      </c>
      <c r="AD1255" s="1">
        <v>2</v>
      </c>
      <c r="AE1255" s="1">
        <v>5147</v>
      </c>
      <c r="AF1255" s="1">
        <v>10697</v>
      </c>
      <c r="AG1255" s="1">
        <v>8</v>
      </c>
      <c r="AH1255" s="1">
        <v>15</v>
      </c>
      <c r="AI1255" s="1">
        <v>3</v>
      </c>
      <c r="AJ1255" s="1">
        <v>4</v>
      </c>
      <c r="AK1255" s="1">
        <v>80</v>
      </c>
      <c r="AL1255" s="1">
        <v>0</v>
      </c>
      <c r="AM1255" s="1">
        <v>13</v>
      </c>
      <c r="AN1255" s="1">
        <v>2</v>
      </c>
      <c r="AO1255" s="1">
        <v>11</v>
      </c>
      <c r="AP1255" s="1">
        <v>7</v>
      </c>
      <c r="AQ1255" s="1">
        <v>1</v>
      </c>
      <c r="AR1255" s="1">
        <v>7</v>
      </c>
    </row>
    <row r="1256" spans="1:44" x14ac:dyDescent="0.25">
      <c r="A1256" s="1" t="s">
        <v>56</v>
      </c>
      <c r="B1256" s="1" t="s">
        <v>45</v>
      </c>
      <c r="C1256" s="1" t="s">
        <v>58</v>
      </c>
      <c r="D1256" s="1" t="s">
        <v>59</v>
      </c>
      <c r="E1256" s="1" t="s">
        <v>48</v>
      </c>
      <c r="F1256" s="1" t="s">
        <v>106</v>
      </c>
      <c r="G1256" s="1" t="s">
        <v>1177</v>
      </c>
      <c r="H1256" s="1">
        <v>1757</v>
      </c>
      <c r="I1256" s="1" t="s">
        <v>51</v>
      </c>
      <c r="J1256" s="1" t="s">
        <v>52</v>
      </c>
      <c r="K1256" s="1" t="s">
        <v>53</v>
      </c>
      <c r="L1256" s="1" t="s">
        <v>56</v>
      </c>
      <c r="M1256" s="1" t="s">
        <v>54</v>
      </c>
      <c r="N1256" s="1">
        <v>1</v>
      </c>
      <c r="O1256" s="1">
        <v>-2</v>
      </c>
      <c r="P1256" s="1">
        <v>0</v>
      </c>
      <c r="Q1256" s="1">
        <v>49</v>
      </c>
      <c r="R1256" s="1">
        <v>0</v>
      </c>
      <c r="S1256" s="1"/>
      <c r="T1256" s="1">
        <v>0</v>
      </c>
      <c r="U1256" s="1">
        <v>1</v>
      </c>
      <c r="V1256" s="1">
        <v>1313</v>
      </c>
      <c r="W1256" s="1">
        <v>11</v>
      </c>
      <c r="X1256" s="1" t="s">
        <v>71</v>
      </c>
      <c r="Y1256" s="1">
        <v>1</v>
      </c>
      <c r="Z1256" s="1">
        <v>4</v>
      </c>
      <c r="AA1256" s="1">
        <v>80</v>
      </c>
      <c r="AB1256" s="1">
        <v>3</v>
      </c>
      <c r="AC1256" s="1">
        <v>2</v>
      </c>
      <c r="AD1256" s="1">
        <v>2</v>
      </c>
      <c r="AE1256" s="1">
        <v>4507</v>
      </c>
      <c r="AF1256" s="1">
        <v>8191</v>
      </c>
      <c r="AG1256" s="1">
        <v>3</v>
      </c>
      <c r="AH1256" s="1">
        <v>12</v>
      </c>
      <c r="AI1256" s="1">
        <v>3</v>
      </c>
      <c r="AJ1256" s="1">
        <v>3</v>
      </c>
      <c r="AK1256" s="1">
        <v>80</v>
      </c>
      <c r="AL1256" s="1">
        <v>0</v>
      </c>
      <c r="AM1256" s="1">
        <v>8</v>
      </c>
      <c r="AN1256" s="1">
        <v>4</v>
      </c>
      <c r="AO1256" s="1">
        <v>5</v>
      </c>
      <c r="AP1256" s="1">
        <v>1</v>
      </c>
      <c r="AQ1256" s="1">
        <v>0</v>
      </c>
      <c r="AR1256" s="1">
        <v>4</v>
      </c>
    </row>
    <row r="1257" spans="1:44" x14ac:dyDescent="0.25">
      <c r="A1257" s="1" t="s">
        <v>44</v>
      </c>
      <c r="B1257" s="1" t="s">
        <v>45</v>
      </c>
      <c r="C1257" s="1" t="s">
        <v>69</v>
      </c>
      <c r="D1257" s="1" t="s">
        <v>47</v>
      </c>
      <c r="E1257" s="1" t="s">
        <v>48</v>
      </c>
      <c r="F1257" s="1" t="s">
        <v>49</v>
      </c>
      <c r="G1257" s="1" t="s">
        <v>1548</v>
      </c>
      <c r="H1257" s="1">
        <v>1758</v>
      </c>
      <c r="I1257" s="1" t="s">
        <v>51</v>
      </c>
      <c r="J1257" s="1" t="s">
        <v>52</v>
      </c>
      <c r="K1257" s="1" t="s">
        <v>53</v>
      </c>
      <c r="L1257" s="1" t="s">
        <v>44</v>
      </c>
      <c r="M1257" s="1" t="s">
        <v>54</v>
      </c>
      <c r="N1257" s="1">
        <v>2</v>
      </c>
      <c r="O1257" s="1">
        <v>-2</v>
      </c>
      <c r="P1257" s="1">
        <v>0</v>
      </c>
      <c r="Q1257" s="1">
        <v>33</v>
      </c>
      <c r="R1257" s="1">
        <v>1</v>
      </c>
      <c r="S1257" s="1">
        <v>1</v>
      </c>
      <c r="T1257" s="1">
        <v>1</v>
      </c>
      <c r="U1257" s="1">
        <v>0</v>
      </c>
      <c r="V1257" s="1">
        <v>211</v>
      </c>
      <c r="W1257" s="1">
        <v>16</v>
      </c>
      <c r="X1257" s="1" t="s">
        <v>77</v>
      </c>
      <c r="Y1257" s="1">
        <v>1</v>
      </c>
      <c r="Z1257" s="1">
        <v>1</v>
      </c>
      <c r="AA1257" s="1">
        <v>74</v>
      </c>
      <c r="AB1257" s="1">
        <v>3</v>
      </c>
      <c r="AC1257" s="1">
        <v>3</v>
      </c>
      <c r="AD1257" s="1">
        <v>1</v>
      </c>
      <c r="AE1257" s="1">
        <v>8564</v>
      </c>
      <c r="AF1257" s="1">
        <v>10092</v>
      </c>
      <c r="AG1257" s="1">
        <v>2</v>
      </c>
      <c r="AH1257" s="1">
        <v>20</v>
      </c>
      <c r="AI1257" s="1">
        <v>4</v>
      </c>
      <c r="AJ1257" s="1">
        <v>3</v>
      </c>
      <c r="AK1257" s="1">
        <v>80</v>
      </c>
      <c r="AL1257" s="1">
        <v>0</v>
      </c>
      <c r="AM1257" s="1">
        <v>11</v>
      </c>
      <c r="AN1257" s="1">
        <v>2</v>
      </c>
      <c r="AO1257" s="1">
        <v>0</v>
      </c>
      <c r="AP1257" s="1">
        <v>0</v>
      </c>
      <c r="AQ1257" s="1">
        <v>0</v>
      </c>
      <c r="AR1257" s="1">
        <v>0</v>
      </c>
    </row>
    <row r="1258" spans="1:44" x14ac:dyDescent="0.25">
      <c r="A1258" s="1" t="s">
        <v>56</v>
      </c>
      <c r="B1258" s="1" t="s">
        <v>57</v>
      </c>
      <c r="C1258" s="1" t="s">
        <v>46</v>
      </c>
      <c r="D1258" s="1" t="s">
        <v>59</v>
      </c>
      <c r="E1258" s="1" t="s">
        <v>60</v>
      </c>
      <c r="F1258" s="1" t="s">
        <v>72</v>
      </c>
      <c r="G1258" s="1" t="s">
        <v>1094</v>
      </c>
      <c r="H1258" s="1">
        <v>1760</v>
      </c>
      <c r="I1258" s="1" t="s">
        <v>51</v>
      </c>
      <c r="J1258" s="1" t="s">
        <v>68</v>
      </c>
      <c r="K1258" s="1" t="s">
        <v>64</v>
      </c>
      <c r="L1258" s="1" t="s">
        <v>56</v>
      </c>
      <c r="M1258" s="1" t="s">
        <v>54</v>
      </c>
      <c r="N1258" s="1">
        <v>4</v>
      </c>
      <c r="O1258" s="1">
        <v>-2</v>
      </c>
      <c r="P1258" s="1">
        <v>0</v>
      </c>
      <c r="Q1258" s="1">
        <v>38</v>
      </c>
      <c r="R1258" s="1">
        <v>0</v>
      </c>
      <c r="S1258" s="1"/>
      <c r="T1258" s="1">
        <v>0</v>
      </c>
      <c r="U1258" s="1">
        <v>1</v>
      </c>
      <c r="V1258" s="1">
        <v>594</v>
      </c>
      <c r="W1258" s="1">
        <v>2</v>
      </c>
      <c r="X1258" s="1" t="s">
        <v>55</v>
      </c>
      <c r="Y1258" s="1">
        <v>1</v>
      </c>
      <c r="Z1258" s="1">
        <v>3</v>
      </c>
      <c r="AA1258" s="1">
        <v>75</v>
      </c>
      <c r="AB1258" s="1">
        <v>2</v>
      </c>
      <c r="AC1258" s="1">
        <v>1</v>
      </c>
      <c r="AD1258" s="1">
        <v>2</v>
      </c>
      <c r="AE1258" s="1">
        <v>2468</v>
      </c>
      <c r="AF1258" s="1">
        <v>15963</v>
      </c>
      <c r="AG1258" s="1">
        <v>4</v>
      </c>
      <c r="AH1258" s="1">
        <v>14</v>
      </c>
      <c r="AI1258" s="1">
        <v>3</v>
      </c>
      <c r="AJ1258" s="1">
        <v>2</v>
      </c>
      <c r="AK1258" s="1">
        <v>80</v>
      </c>
      <c r="AL1258" s="1">
        <v>1</v>
      </c>
      <c r="AM1258" s="1">
        <v>9</v>
      </c>
      <c r="AN1258" s="1">
        <v>2</v>
      </c>
      <c r="AO1258" s="1">
        <v>6</v>
      </c>
      <c r="AP1258" s="1">
        <v>1</v>
      </c>
      <c r="AQ1258" s="1">
        <v>0</v>
      </c>
      <c r="AR1258" s="1">
        <v>5</v>
      </c>
    </row>
    <row r="1259" spans="1:44" x14ac:dyDescent="0.25">
      <c r="A1259" s="1" t="s">
        <v>44</v>
      </c>
      <c r="B1259" s="1" t="s">
        <v>45</v>
      </c>
      <c r="C1259" s="1" t="s">
        <v>69</v>
      </c>
      <c r="D1259" s="1" t="s">
        <v>47</v>
      </c>
      <c r="E1259" s="1" t="s">
        <v>48</v>
      </c>
      <c r="F1259" s="1" t="s">
        <v>106</v>
      </c>
      <c r="G1259" s="1" t="s">
        <v>1515</v>
      </c>
      <c r="H1259" s="1">
        <v>1761</v>
      </c>
      <c r="I1259" s="1" t="s">
        <v>62</v>
      </c>
      <c r="J1259" s="1" t="s">
        <v>52</v>
      </c>
      <c r="K1259" s="1" t="s">
        <v>64</v>
      </c>
      <c r="L1259" s="1" t="s">
        <v>56</v>
      </c>
      <c r="M1259" s="1" t="s">
        <v>54</v>
      </c>
      <c r="N1259" s="1">
        <v>2</v>
      </c>
      <c r="O1259" s="1">
        <v>-2</v>
      </c>
      <c r="P1259" s="1">
        <v>0</v>
      </c>
      <c r="Q1259" s="1">
        <v>31</v>
      </c>
      <c r="R1259" s="1">
        <v>1</v>
      </c>
      <c r="S1259" s="1">
        <v>1</v>
      </c>
      <c r="T1259" s="1">
        <v>1</v>
      </c>
      <c r="U1259" s="1">
        <v>0</v>
      </c>
      <c r="V1259" s="1">
        <v>1079</v>
      </c>
      <c r="W1259" s="1">
        <v>16</v>
      </c>
      <c r="X1259" s="1" t="s">
        <v>71</v>
      </c>
      <c r="Y1259" s="1">
        <v>1</v>
      </c>
      <c r="Z1259" s="1">
        <v>1</v>
      </c>
      <c r="AA1259" s="1">
        <v>70</v>
      </c>
      <c r="AB1259" s="1">
        <v>3</v>
      </c>
      <c r="AC1259" s="1">
        <v>3</v>
      </c>
      <c r="AD1259" s="1">
        <v>1</v>
      </c>
      <c r="AE1259" s="1">
        <v>8161</v>
      </c>
      <c r="AF1259" s="1">
        <v>19002</v>
      </c>
      <c r="AG1259" s="1">
        <v>2</v>
      </c>
      <c r="AH1259" s="1">
        <v>13</v>
      </c>
      <c r="AI1259" s="1">
        <v>3</v>
      </c>
      <c r="AJ1259" s="1">
        <v>1</v>
      </c>
      <c r="AK1259" s="1">
        <v>80</v>
      </c>
      <c r="AL1259" s="1">
        <v>3</v>
      </c>
      <c r="AM1259" s="1">
        <v>10</v>
      </c>
      <c r="AN1259" s="1">
        <v>3</v>
      </c>
      <c r="AO1259" s="1">
        <v>1</v>
      </c>
      <c r="AP1259" s="1">
        <v>0</v>
      </c>
      <c r="AQ1259" s="1">
        <v>0</v>
      </c>
      <c r="AR1259" s="1">
        <v>0</v>
      </c>
    </row>
    <row r="1260" spans="1:44" x14ac:dyDescent="0.25">
      <c r="A1260" s="1" t="s">
        <v>56</v>
      </c>
      <c r="B1260" s="1" t="s">
        <v>45</v>
      </c>
      <c r="C1260" s="1" t="s">
        <v>69</v>
      </c>
      <c r="D1260" s="1" t="s">
        <v>59</v>
      </c>
      <c r="E1260" s="1" t="s">
        <v>60</v>
      </c>
      <c r="F1260" s="1" t="s">
        <v>113</v>
      </c>
      <c r="G1260" s="1" t="s">
        <v>1109</v>
      </c>
      <c r="H1260" s="1">
        <v>1762</v>
      </c>
      <c r="I1260" s="1" t="s">
        <v>51</v>
      </c>
      <c r="J1260" s="1" t="s">
        <v>63</v>
      </c>
      <c r="K1260" s="1" t="s">
        <v>79</v>
      </c>
      <c r="L1260" s="1" t="s">
        <v>56</v>
      </c>
      <c r="M1260" s="1" t="s">
        <v>54</v>
      </c>
      <c r="N1260" s="1">
        <v>2</v>
      </c>
      <c r="O1260" s="1">
        <v>-2</v>
      </c>
      <c r="P1260" s="1">
        <v>0</v>
      </c>
      <c r="Q1260" s="1">
        <v>29</v>
      </c>
      <c r="R1260" s="1">
        <v>0</v>
      </c>
      <c r="S1260" s="1"/>
      <c r="T1260" s="1">
        <v>0</v>
      </c>
      <c r="U1260" s="1">
        <v>1</v>
      </c>
      <c r="V1260" s="1">
        <v>590</v>
      </c>
      <c r="W1260" s="1">
        <v>4</v>
      </c>
      <c r="X1260" s="1" t="s">
        <v>77</v>
      </c>
      <c r="Y1260" s="1">
        <v>1</v>
      </c>
      <c r="Z1260" s="1">
        <v>4</v>
      </c>
      <c r="AA1260" s="1">
        <v>91</v>
      </c>
      <c r="AB1260" s="1">
        <v>2</v>
      </c>
      <c r="AC1260" s="1">
        <v>1</v>
      </c>
      <c r="AD1260" s="1">
        <v>4</v>
      </c>
      <c r="AE1260" s="1">
        <v>2109</v>
      </c>
      <c r="AF1260" s="1">
        <v>10007</v>
      </c>
      <c r="AG1260" s="1">
        <v>1</v>
      </c>
      <c r="AH1260" s="1">
        <v>13</v>
      </c>
      <c r="AI1260" s="1">
        <v>3</v>
      </c>
      <c r="AJ1260" s="1">
        <v>3</v>
      </c>
      <c r="AK1260" s="1">
        <v>80</v>
      </c>
      <c r="AL1260" s="1">
        <v>1</v>
      </c>
      <c r="AM1260" s="1">
        <v>1</v>
      </c>
      <c r="AN1260" s="1">
        <v>3</v>
      </c>
      <c r="AO1260" s="1">
        <v>1</v>
      </c>
      <c r="AP1260" s="1">
        <v>0</v>
      </c>
      <c r="AQ1260" s="1">
        <v>0</v>
      </c>
      <c r="AR1260" s="1">
        <v>0</v>
      </c>
    </row>
    <row r="1261" spans="1:44" x14ac:dyDescent="0.25">
      <c r="A1261" s="1" t="s">
        <v>56</v>
      </c>
      <c r="B1261" s="1" t="s">
        <v>45</v>
      </c>
      <c r="C1261" s="1" t="s">
        <v>69</v>
      </c>
      <c r="D1261" s="1" t="s">
        <v>59</v>
      </c>
      <c r="E1261" s="1" t="s">
        <v>60</v>
      </c>
      <c r="F1261" s="1" t="s">
        <v>49</v>
      </c>
      <c r="G1261" s="1" t="s">
        <v>1273</v>
      </c>
      <c r="H1261" s="1">
        <v>1763</v>
      </c>
      <c r="I1261" s="1" t="s">
        <v>62</v>
      </c>
      <c r="J1261" s="1" t="s">
        <v>83</v>
      </c>
      <c r="K1261" s="1" t="s">
        <v>64</v>
      </c>
      <c r="L1261" s="1" t="s">
        <v>56</v>
      </c>
      <c r="M1261" s="1" t="s">
        <v>54</v>
      </c>
      <c r="N1261" s="1">
        <v>3</v>
      </c>
      <c r="O1261" s="1">
        <v>-2</v>
      </c>
      <c r="P1261" s="1">
        <v>0</v>
      </c>
      <c r="Q1261" s="1">
        <v>30</v>
      </c>
      <c r="R1261" s="1">
        <v>0</v>
      </c>
      <c r="S1261" s="1"/>
      <c r="T1261" s="1">
        <v>0</v>
      </c>
      <c r="U1261" s="1">
        <v>1</v>
      </c>
      <c r="V1261" s="1">
        <v>305</v>
      </c>
      <c r="W1261" s="1">
        <v>16</v>
      </c>
      <c r="X1261" s="1" t="s">
        <v>77</v>
      </c>
      <c r="Y1261" s="1">
        <v>1</v>
      </c>
      <c r="Z1261" s="1">
        <v>3</v>
      </c>
      <c r="AA1261" s="1">
        <v>58</v>
      </c>
      <c r="AB1261" s="1">
        <v>4</v>
      </c>
      <c r="AC1261" s="1">
        <v>2</v>
      </c>
      <c r="AD1261" s="1">
        <v>3</v>
      </c>
      <c r="AE1261" s="1">
        <v>5294</v>
      </c>
      <c r="AF1261" s="1">
        <v>9128</v>
      </c>
      <c r="AG1261" s="1">
        <v>3</v>
      </c>
      <c r="AH1261" s="1">
        <v>16</v>
      </c>
      <c r="AI1261" s="1">
        <v>3</v>
      </c>
      <c r="AJ1261" s="1">
        <v>3</v>
      </c>
      <c r="AK1261" s="1">
        <v>80</v>
      </c>
      <c r="AL1261" s="1">
        <v>1</v>
      </c>
      <c r="AM1261" s="1">
        <v>10</v>
      </c>
      <c r="AN1261" s="1">
        <v>3</v>
      </c>
      <c r="AO1261" s="1">
        <v>7</v>
      </c>
      <c r="AP1261" s="1">
        <v>0</v>
      </c>
      <c r="AQ1261" s="1">
        <v>1</v>
      </c>
      <c r="AR1261" s="1">
        <v>7</v>
      </c>
    </row>
    <row r="1262" spans="1:44" x14ac:dyDescent="0.25">
      <c r="A1262" s="1" t="s">
        <v>56</v>
      </c>
      <c r="B1262" s="1" t="s">
        <v>91</v>
      </c>
      <c r="C1262" s="1" t="s">
        <v>69</v>
      </c>
      <c r="D1262" s="1" t="s">
        <v>59</v>
      </c>
      <c r="E1262" s="1" t="s">
        <v>60</v>
      </c>
      <c r="F1262" s="1" t="s">
        <v>113</v>
      </c>
      <c r="G1262" s="1" t="s">
        <v>1191</v>
      </c>
      <c r="H1262" s="1">
        <v>1764</v>
      </c>
      <c r="I1262" s="1" t="s">
        <v>62</v>
      </c>
      <c r="J1262" s="1" t="s">
        <v>63</v>
      </c>
      <c r="K1262" s="1" t="s">
        <v>53</v>
      </c>
      <c r="L1262" s="1" t="s">
        <v>56</v>
      </c>
      <c r="M1262" s="1" t="s">
        <v>54</v>
      </c>
      <c r="N1262" s="1">
        <v>3</v>
      </c>
      <c r="O1262" s="1">
        <v>-2</v>
      </c>
      <c r="P1262" s="1">
        <v>0</v>
      </c>
      <c r="Q1262" s="1">
        <v>32</v>
      </c>
      <c r="R1262" s="1">
        <v>0</v>
      </c>
      <c r="S1262" s="1"/>
      <c r="T1262" s="1">
        <v>0</v>
      </c>
      <c r="U1262" s="1">
        <v>1</v>
      </c>
      <c r="V1262" s="1">
        <v>953</v>
      </c>
      <c r="W1262" s="1">
        <v>5</v>
      </c>
      <c r="X1262" s="1" t="s">
        <v>71</v>
      </c>
      <c r="Y1262" s="1">
        <v>1</v>
      </c>
      <c r="Z1262" s="1">
        <v>4</v>
      </c>
      <c r="AA1262" s="1">
        <v>65</v>
      </c>
      <c r="AB1262" s="1">
        <v>3</v>
      </c>
      <c r="AC1262" s="1">
        <v>1</v>
      </c>
      <c r="AD1262" s="1">
        <v>4</v>
      </c>
      <c r="AE1262" s="1">
        <v>2718</v>
      </c>
      <c r="AF1262" s="1">
        <v>17674</v>
      </c>
      <c r="AG1262" s="1">
        <v>2</v>
      </c>
      <c r="AH1262" s="1">
        <v>14</v>
      </c>
      <c r="AI1262" s="1">
        <v>3</v>
      </c>
      <c r="AJ1262" s="1">
        <v>2</v>
      </c>
      <c r="AK1262" s="1">
        <v>80</v>
      </c>
      <c r="AL1262" s="1">
        <v>0</v>
      </c>
      <c r="AM1262" s="1">
        <v>12</v>
      </c>
      <c r="AN1262" s="1">
        <v>3</v>
      </c>
      <c r="AO1262" s="1">
        <v>7</v>
      </c>
      <c r="AP1262" s="1">
        <v>7</v>
      </c>
      <c r="AQ1262" s="1">
        <v>0</v>
      </c>
      <c r="AR1262" s="1">
        <v>7</v>
      </c>
    </row>
    <row r="1263" spans="1:44" x14ac:dyDescent="0.25">
      <c r="A1263" s="1" t="s">
        <v>56</v>
      </c>
      <c r="B1263" s="1" t="s">
        <v>45</v>
      </c>
      <c r="C1263" s="1" t="s">
        <v>46</v>
      </c>
      <c r="D1263" s="1" t="s">
        <v>59</v>
      </c>
      <c r="E1263" s="1" t="s">
        <v>60</v>
      </c>
      <c r="F1263" s="1" t="s">
        <v>72</v>
      </c>
      <c r="G1263" s="1" t="s">
        <v>1404</v>
      </c>
      <c r="H1263" s="1">
        <v>1766</v>
      </c>
      <c r="I1263" s="1" t="s">
        <v>62</v>
      </c>
      <c r="J1263" s="1" t="s">
        <v>83</v>
      </c>
      <c r="K1263" s="1" t="s">
        <v>64</v>
      </c>
      <c r="L1263" s="1" t="s">
        <v>44</v>
      </c>
      <c r="M1263" s="1" t="s">
        <v>54</v>
      </c>
      <c r="N1263" s="1">
        <v>2</v>
      </c>
      <c r="O1263" s="1">
        <v>-2</v>
      </c>
      <c r="P1263" s="1">
        <v>0</v>
      </c>
      <c r="Q1263" s="1">
        <v>38</v>
      </c>
      <c r="R1263" s="1">
        <v>0</v>
      </c>
      <c r="S1263" s="1"/>
      <c r="T1263" s="1">
        <v>0</v>
      </c>
      <c r="U1263" s="1">
        <v>1</v>
      </c>
      <c r="V1263" s="1">
        <v>833</v>
      </c>
      <c r="W1263" s="1">
        <v>18</v>
      </c>
      <c r="X1263" s="1" t="s">
        <v>77</v>
      </c>
      <c r="Y1263" s="1">
        <v>1</v>
      </c>
      <c r="Z1263" s="1">
        <v>2</v>
      </c>
      <c r="AA1263" s="1">
        <v>60</v>
      </c>
      <c r="AB1263" s="1">
        <v>1</v>
      </c>
      <c r="AC1263" s="1">
        <v>2</v>
      </c>
      <c r="AD1263" s="1">
        <v>4</v>
      </c>
      <c r="AE1263" s="1">
        <v>5811</v>
      </c>
      <c r="AF1263" s="1">
        <v>24539</v>
      </c>
      <c r="AG1263" s="1">
        <v>3</v>
      </c>
      <c r="AH1263" s="1">
        <v>16</v>
      </c>
      <c r="AI1263" s="1">
        <v>3</v>
      </c>
      <c r="AJ1263" s="1">
        <v>3</v>
      </c>
      <c r="AK1263" s="1">
        <v>80</v>
      </c>
      <c r="AL1263" s="1">
        <v>1</v>
      </c>
      <c r="AM1263" s="1">
        <v>15</v>
      </c>
      <c r="AN1263" s="1">
        <v>3</v>
      </c>
      <c r="AO1263" s="1">
        <v>1</v>
      </c>
      <c r="AP1263" s="1">
        <v>0</v>
      </c>
      <c r="AQ1263" s="1">
        <v>1</v>
      </c>
      <c r="AR1263" s="1">
        <v>0</v>
      </c>
    </row>
    <row r="1264" spans="1:44" x14ac:dyDescent="0.25">
      <c r="A1264" s="1" t="s">
        <v>44</v>
      </c>
      <c r="B1264" s="1" t="s">
        <v>57</v>
      </c>
      <c r="C1264" s="1" t="s">
        <v>46</v>
      </c>
      <c r="D1264" s="1" t="s">
        <v>47</v>
      </c>
      <c r="E1264" s="1" t="s">
        <v>60</v>
      </c>
      <c r="F1264" s="1" t="s">
        <v>113</v>
      </c>
      <c r="G1264" s="1" t="s">
        <v>1529</v>
      </c>
      <c r="H1264" s="1">
        <v>1767</v>
      </c>
      <c r="I1264" s="1" t="s">
        <v>62</v>
      </c>
      <c r="J1264" s="1" t="s">
        <v>63</v>
      </c>
      <c r="K1264" s="1" t="s">
        <v>64</v>
      </c>
      <c r="L1264" s="1" t="s">
        <v>44</v>
      </c>
      <c r="M1264" s="1" t="s">
        <v>54</v>
      </c>
      <c r="N1264" s="1">
        <v>4</v>
      </c>
      <c r="O1264" s="1">
        <v>-2</v>
      </c>
      <c r="P1264" s="1">
        <v>0</v>
      </c>
      <c r="Q1264" s="1">
        <v>43</v>
      </c>
      <c r="R1264" s="1">
        <v>1</v>
      </c>
      <c r="S1264" s="1">
        <v>1</v>
      </c>
      <c r="T1264" s="1">
        <v>1</v>
      </c>
      <c r="U1264" s="1">
        <v>0</v>
      </c>
      <c r="V1264" s="1">
        <v>807</v>
      </c>
      <c r="W1264" s="1">
        <v>17</v>
      </c>
      <c r="X1264" s="1" t="s">
        <v>77</v>
      </c>
      <c r="Y1264" s="1">
        <v>1</v>
      </c>
      <c r="Z1264" s="1">
        <v>3</v>
      </c>
      <c r="AA1264" s="1">
        <v>38</v>
      </c>
      <c r="AB1264" s="1">
        <v>2</v>
      </c>
      <c r="AC1264" s="1">
        <v>1</v>
      </c>
      <c r="AD1264" s="1">
        <v>3</v>
      </c>
      <c r="AE1264" s="1">
        <v>2437</v>
      </c>
      <c r="AF1264" s="1">
        <v>15587</v>
      </c>
      <c r="AG1264" s="1">
        <v>9</v>
      </c>
      <c r="AH1264" s="1">
        <v>16</v>
      </c>
      <c r="AI1264" s="1">
        <v>3</v>
      </c>
      <c r="AJ1264" s="1">
        <v>4</v>
      </c>
      <c r="AK1264" s="1">
        <v>80</v>
      </c>
      <c r="AL1264" s="1">
        <v>1</v>
      </c>
      <c r="AM1264" s="1">
        <v>6</v>
      </c>
      <c r="AN1264" s="1">
        <v>3</v>
      </c>
      <c r="AO1264" s="1">
        <v>1</v>
      </c>
      <c r="AP1264" s="1">
        <v>0</v>
      </c>
      <c r="AQ1264" s="1">
        <v>0</v>
      </c>
      <c r="AR1264" s="1">
        <v>0</v>
      </c>
    </row>
    <row r="1265" spans="1:44" x14ac:dyDescent="0.25">
      <c r="A1265" s="1" t="s">
        <v>56</v>
      </c>
      <c r="B1265" s="1" t="s">
        <v>45</v>
      </c>
      <c r="C1265" s="1" t="s">
        <v>46</v>
      </c>
      <c r="D1265" s="1" t="s">
        <v>59</v>
      </c>
      <c r="E1265" s="1" t="s">
        <v>60</v>
      </c>
      <c r="F1265" s="1" t="s">
        <v>72</v>
      </c>
      <c r="G1265" s="1" t="s">
        <v>1456</v>
      </c>
      <c r="H1265" s="1">
        <v>1768</v>
      </c>
      <c r="I1265" s="1" t="s">
        <v>62</v>
      </c>
      <c r="J1265" s="1" t="s">
        <v>68</v>
      </c>
      <c r="K1265" s="1" t="s">
        <v>79</v>
      </c>
      <c r="L1265" s="1" t="s">
        <v>56</v>
      </c>
      <c r="M1265" s="1" t="s">
        <v>54</v>
      </c>
      <c r="N1265" s="1">
        <v>6</v>
      </c>
      <c r="O1265" s="1">
        <v>-2</v>
      </c>
      <c r="P1265" s="1">
        <v>0</v>
      </c>
      <c r="Q1265" s="1">
        <v>42</v>
      </c>
      <c r="R1265" s="1">
        <v>0</v>
      </c>
      <c r="S1265" s="1"/>
      <c r="T1265" s="1">
        <v>0</v>
      </c>
      <c r="U1265" s="1">
        <v>1</v>
      </c>
      <c r="V1265" s="1">
        <v>855</v>
      </c>
      <c r="W1265" s="1">
        <v>12</v>
      </c>
      <c r="X1265" s="1" t="s">
        <v>77</v>
      </c>
      <c r="Y1265" s="1">
        <v>1</v>
      </c>
      <c r="Z1265" s="1">
        <v>2</v>
      </c>
      <c r="AA1265" s="1">
        <v>57</v>
      </c>
      <c r="AB1265" s="1">
        <v>3</v>
      </c>
      <c r="AC1265" s="1">
        <v>1</v>
      </c>
      <c r="AD1265" s="1">
        <v>2</v>
      </c>
      <c r="AE1265" s="1">
        <v>2766</v>
      </c>
      <c r="AF1265" s="1">
        <v>8952</v>
      </c>
      <c r="AG1265" s="1">
        <v>8</v>
      </c>
      <c r="AH1265" s="1">
        <v>22</v>
      </c>
      <c r="AI1265" s="1">
        <v>4</v>
      </c>
      <c r="AJ1265" s="1">
        <v>2</v>
      </c>
      <c r="AK1265" s="1">
        <v>80</v>
      </c>
      <c r="AL1265" s="1">
        <v>3</v>
      </c>
      <c r="AM1265" s="1">
        <v>7</v>
      </c>
      <c r="AN1265" s="1">
        <v>2</v>
      </c>
      <c r="AO1265" s="1">
        <v>5</v>
      </c>
      <c r="AP1265" s="1">
        <v>3</v>
      </c>
      <c r="AQ1265" s="1">
        <v>0</v>
      </c>
      <c r="AR1265" s="1">
        <v>4</v>
      </c>
    </row>
    <row r="1266" spans="1:44" x14ac:dyDescent="0.25">
      <c r="A1266" s="1" t="s">
        <v>56</v>
      </c>
      <c r="B1266" s="1" t="s">
        <v>45</v>
      </c>
      <c r="C1266" s="1" t="s">
        <v>75</v>
      </c>
      <c r="D1266" s="1" t="s">
        <v>59</v>
      </c>
      <c r="E1266" s="1" t="s">
        <v>60</v>
      </c>
      <c r="F1266" s="1" t="s">
        <v>72</v>
      </c>
      <c r="G1266" s="1" t="s">
        <v>1288</v>
      </c>
      <c r="H1266" s="1">
        <v>1770</v>
      </c>
      <c r="I1266" s="1" t="s">
        <v>62</v>
      </c>
      <c r="J1266" s="1" t="s">
        <v>101</v>
      </c>
      <c r="K1266" s="1" t="s">
        <v>64</v>
      </c>
      <c r="L1266" s="1" t="s">
        <v>56</v>
      </c>
      <c r="M1266" s="1" t="s">
        <v>54</v>
      </c>
      <c r="N1266" s="1">
        <v>2</v>
      </c>
      <c r="O1266" s="1">
        <v>-2</v>
      </c>
      <c r="P1266" s="1">
        <v>0</v>
      </c>
      <c r="Q1266" s="1">
        <v>55</v>
      </c>
      <c r="R1266" s="1">
        <v>0</v>
      </c>
      <c r="S1266" s="1"/>
      <c r="T1266" s="1">
        <v>0</v>
      </c>
      <c r="U1266" s="1">
        <v>1</v>
      </c>
      <c r="V1266" s="1">
        <v>478</v>
      </c>
      <c r="W1266" s="1">
        <v>2</v>
      </c>
      <c r="X1266" s="1" t="s">
        <v>77</v>
      </c>
      <c r="Y1266" s="1">
        <v>1</v>
      </c>
      <c r="Z1266" s="1">
        <v>3</v>
      </c>
      <c r="AA1266" s="1">
        <v>60</v>
      </c>
      <c r="AB1266" s="1">
        <v>2</v>
      </c>
      <c r="AC1266" s="1">
        <v>5</v>
      </c>
      <c r="AD1266" s="1">
        <v>1</v>
      </c>
      <c r="AE1266" s="1">
        <v>19038</v>
      </c>
      <c r="AF1266" s="1">
        <v>19805</v>
      </c>
      <c r="AG1266" s="1">
        <v>8</v>
      </c>
      <c r="AH1266" s="1">
        <v>12</v>
      </c>
      <c r="AI1266" s="1">
        <v>3</v>
      </c>
      <c r="AJ1266" s="1">
        <v>2</v>
      </c>
      <c r="AK1266" s="1">
        <v>80</v>
      </c>
      <c r="AL1266" s="1">
        <v>3</v>
      </c>
      <c r="AM1266" s="1">
        <v>34</v>
      </c>
      <c r="AN1266" s="1">
        <v>3</v>
      </c>
      <c r="AO1266" s="1">
        <v>1</v>
      </c>
      <c r="AP1266" s="1">
        <v>0</v>
      </c>
      <c r="AQ1266" s="1">
        <v>0</v>
      </c>
      <c r="AR1266" s="1">
        <v>0</v>
      </c>
    </row>
    <row r="1267" spans="1:44" x14ac:dyDescent="0.25">
      <c r="A1267" s="1" t="s">
        <v>56</v>
      </c>
      <c r="B1267" s="1" t="s">
        <v>91</v>
      </c>
      <c r="C1267" s="1" t="s">
        <v>69</v>
      </c>
      <c r="D1267" s="1" t="s">
        <v>59</v>
      </c>
      <c r="E1267" s="1" t="s">
        <v>60</v>
      </c>
      <c r="F1267" s="1" t="s">
        <v>113</v>
      </c>
      <c r="G1267" s="1" t="s">
        <v>1185</v>
      </c>
      <c r="H1267" s="1">
        <v>1771</v>
      </c>
      <c r="I1267" s="1" t="s">
        <v>62</v>
      </c>
      <c r="J1267" s="1" t="s">
        <v>63</v>
      </c>
      <c r="K1267" s="1" t="s">
        <v>79</v>
      </c>
      <c r="L1267" s="1" t="s">
        <v>56</v>
      </c>
      <c r="M1267" s="1" t="s">
        <v>54</v>
      </c>
      <c r="N1267" s="1">
        <v>2</v>
      </c>
      <c r="O1267" s="1">
        <v>-2</v>
      </c>
      <c r="P1267" s="1">
        <v>0</v>
      </c>
      <c r="Q1267" s="1">
        <v>33</v>
      </c>
      <c r="R1267" s="1">
        <v>0</v>
      </c>
      <c r="S1267" s="1"/>
      <c r="T1267" s="1">
        <v>0</v>
      </c>
      <c r="U1267" s="1">
        <v>1</v>
      </c>
      <c r="V1267" s="1">
        <v>775</v>
      </c>
      <c r="W1267" s="1">
        <v>4</v>
      </c>
      <c r="X1267" s="1" t="s">
        <v>77</v>
      </c>
      <c r="Y1267" s="1">
        <v>1</v>
      </c>
      <c r="Z1267" s="1">
        <v>4</v>
      </c>
      <c r="AA1267" s="1">
        <v>90</v>
      </c>
      <c r="AB1267" s="1">
        <v>3</v>
      </c>
      <c r="AC1267" s="1">
        <v>2</v>
      </c>
      <c r="AD1267" s="1">
        <v>4</v>
      </c>
      <c r="AE1267" s="1">
        <v>3055</v>
      </c>
      <c r="AF1267" s="1">
        <v>6194</v>
      </c>
      <c r="AG1267" s="1">
        <v>5</v>
      </c>
      <c r="AH1267" s="1">
        <v>15</v>
      </c>
      <c r="AI1267" s="1">
        <v>3</v>
      </c>
      <c r="AJ1267" s="1">
        <v>4</v>
      </c>
      <c r="AK1267" s="1">
        <v>80</v>
      </c>
      <c r="AL1267" s="1">
        <v>2</v>
      </c>
      <c r="AM1267" s="1">
        <v>11</v>
      </c>
      <c r="AN1267" s="1">
        <v>2</v>
      </c>
      <c r="AO1267" s="1">
        <v>9</v>
      </c>
      <c r="AP1267" s="1">
        <v>8</v>
      </c>
      <c r="AQ1267" s="1">
        <v>1</v>
      </c>
      <c r="AR1267" s="1">
        <v>7</v>
      </c>
    </row>
    <row r="1268" spans="1:44" x14ac:dyDescent="0.25">
      <c r="A1268" s="1" t="s">
        <v>56</v>
      </c>
      <c r="B1268" s="1" t="s">
        <v>45</v>
      </c>
      <c r="C1268" s="1" t="s">
        <v>46</v>
      </c>
      <c r="D1268" s="1" t="s">
        <v>59</v>
      </c>
      <c r="E1268" s="1" t="s">
        <v>60</v>
      </c>
      <c r="F1268" s="1" t="s">
        <v>49</v>
      </c>
      <c r="G1268" s="1" t="s">
        <v>1455</v>
      </c>
      <c r="H1268" s="1">
        <v>1772</v>
      </c>
      <c r="I1268" s="1" t="s">
        <v>62</v>
      </c>
      <c r="J1268" s="1" t="s">
        <v>68</v>
      </c>
      <c r="K1268" s="1" t="s">
        <v>79</v>
      </c>
      <c r="L1268" s="1" t="s">
        <v>56</v>
      </c>
      <c r="M1268" s="1" t="s">
        <v>54</v>
      </c>
      <c r="N1268" s="1">
        <v>2</v>
      </c>
      <c r="O1268" s="1">
        <v>-2</v>
      </c>
      <c r="P1268" s="1">
        <v>0</v>
      </c>
      <c r="Q1268" s="1">
        <v>41</v>
      </c>
      <c r="R1268" s="1">
        <v>0</v>
      </c>
      <c r="S1268" s="1"/>
      <c r="T1268" s="1">
        <v>0</v>
      </c>
      <c r="U1268" s="1">
        <v>1</v>
      </c>
      <c r="V1268" s="1">
        <v>548</v>
      </c>
      <c r="W1268" s="1">
        <v>9</v>
      </c>
      <c r="X1268" s="1" t="s">
        <v>71</v>
      </c>
      <c r="Y1268" s="1">
        <v>1</v>
      </c>
      <c r="Z1268" s="1">
        <v>3</v>
      </c>
      <c r="AA1268" s="1">
        <v>94</v>
      </c>
      <c r="AB1268" s="1">
        <v>3</v>
      </c>
      <c r="AC1268" s="1">
        <v>1</v>
      </c>
      <c r="AD1268" s="1">
        <v>1</v>
      </c>
      <c r="AE1268" s="1">
        <v>2289</v>
      </c>
      <c r="AF1268" s="1">
        <v>20520</v>
      </c>
      <c r="AG1268" s="1">
        <v>1</v>
      </c>
      <c r="AH1268" s="1">
        <v>20</v>
      </c>
      <c r="AI1268" s="1">
        <v>4</v>
      </c>
      <c r="AJ1268" s="1">
        <v>2</v>
      </c>
      <c r="AK1268" s="1">
        <v>80</v>
      </c>
      <c r="AL1268" s="1">
        <v>2</v>
      </c>
      <c r="AM1268" s="1">
        <v>5</v>
      </c>
      <c r="AN1268" s="1">
        <v>3</v>
      </c>
      <c r="AO1268" s="1">
        <v>5</v>
      </c>
      <c r="AP1268" s="1">
        <v>3</v>
      </c>
      <c r="AQ1268" s="1">
        <v>0</v>
      </c>
      <c r="AR1268" s="1">
        <v>4</v>
      </c>
    </row>
    <row r="1269" spans="1:44" x14ac:dyDescent="0.25">
      <c r="A1269" s="1" t="s">
        <v>56</v>
      </c>
      <c r="B1269" s="1" t="s">
        <v>91</v>
      </c>
      <c r="C1269" s="1" t="s">
        <v>69</v>
      </c>
      <c r="D1269" s="1" t="s">
        <v>59</v>
      </c>
      <c r="E1269" s="1" t="s">
        <v>48</v>
      </c>
      <c r="F1269" s="1" t="s">
        <v>49</v>
      </c>
      <c r="G1269" s="1" t="s">
        <v>1383</v>
      </c>
      <c r="H1269" s="1">
        <v>1774</v>
      </c>
      <c r="I1269" s="1" t="s">
        <v>62</v>
      </c>
      <c r="J1269" s="1" t="s">
        <v>52</v>
      </c>
      <c r="K1269" s="1" t="s">
        <v>79</v>
      </c>
      <c r="L1269" s="1" t="s">
        <v>44</v>
      </c>
      <c r="M1269" s="1" t="s">
        <v>54</v>
      </c>
      <c r="N1269" s="1">
        <v>3</v>
      </c>
      <c r="O1269" s="1">
        <v>-2</v>
      </c>
      <c r="P1269" s="1">
        <v>0</v>
      </c>
      <c r="Q1269" s="1">
        <v>34</v>
      </c>
      <c r="R1269" s="1">
        <v>0</v>
      </c>
      <c r="S1269" s="1"/>
      <c r="T1269" s="1">
        <v>0</v>
      </c>
      <c r="U1269" s="1">
        <v>1</v>
      </c>
      <c r="V1269" s="1">
        <v>1375</v>
      </c>
      <c r="W1269" s="1">
        <v>10</v>
      </c>
      <c r="X1269" s="1" t="s">
        <v>77</v>
      </c>
      <c r="Y1269" s="1">
        <v>1</v>
      </c>
      <c r="Z1269" s="1">
        <v>4</v>
      </c>
      <c r="AA1269" s="1">
        <v>87</v>
      </c>
      <c r="AB1269" s="1">
        <v>3</v>
      </c>
      <c r="AC1269" s="1">
        <v>2</v>
      </c>
      <c r="AD1269" s="1">
        <v>3</v>
      </c>
      <c r="AE1269" s="1">
        <v>4001</v>
      </c>
      <c r="AF1269" s="1">
        <v>12313</v>
      </c>
      <c r="AG1269" s="1">
        <v>1</v>
      </c>
      <c r="AH1269" s="1">
        <v>14</v>
      </c>
      <c r="AI1269" s="1">
        <v>3</v>
      </c>
      <c r="AJ1269" s="1">
        <v>3</v>
      </c>
      <c r="AK1269" s="1">
        <v>80</v>
      </c>
      <c r="AL1269" s="1">
        <v>1</v>
      </c>
      <c r="AM1269" s="1">
        <v>15</v>
      </c>
      <c r="AN1269" s="1">
        <v>3</v>
      </c>
      <c r="AO1269" s="1">
        <v>15</v>
      </c>
      <c r="AP1269" s="1">
        <v>14</v>
      </c>
      <c r="AQ1269" s="1">
        <v>0</v>
      </c>
      <c r="AR1269" s="1">
        <v>7</v>
      </c>
    </row>
    <row r="1270" spans="1:44" x14ac:dyDescent="0.25">
      <c r="A1270" s="1" t="s">
        <v>56</v>
      </c>
      <c r="B1270" s="1" t="s">
        <v>91</v>
      </c>
      <c r="C1270" s="1" t="s">
        <v>58</v>
      </c>
      <c r="D1270" s="1" t="s">
        <v>59</v>
      </c>
      <c r="E1270" s="1" t="s">
        <v>60</v>
      </c>
      <c r="F1270" s="1" t="s">
        <v>72</v>
      </c>
      <c r="G1270" s="1" t="s">
        <v>1472</v>
      </c>
      <c r="H1270" s="1">
        <v>1775</v>
      </c>
      <c r="I1270" s="1" t="s">
        <v>51</v>
      </c>
      <c r="J1270" s="1" t="s">
        <v>81</v>
      </c>
      <c r="K1270" s="1" t="s">
        <v>64</v>
      </c>
      <c r="L1270" s="1" t="s">
        <v>44</v>
      </c>
      <c r="M1270" s="1" t="s">
        <v>54</v>
      </c>
      <c r="N1270" s="1">
        <v>2</v>
      </c>
      <c r="O1270" s="1">
        <v>-2</v>
      </c>
      <c r="P1270" s="1">
        <v>0</v>
      </c>
      <c r="Q1270" s="1">
        <v>53</v>
      </c>
      <c r="R1270" s="1">
        <v>0</v>
      </c>
      <c r="S1270" s="1"/>
      <c r="T1270" s="1">
        <v>0</v>
      </c>
      <c r="U1270" s="1">
        <v>1</v>
      </c>
      <c r="V1270" s="1">
        <v>661</v>
      </c>
      <c r="W1270" s="1">
        <v>1</v>
      </c>
      <c r="X1270" s="1" t="s">
        <v>71</v>
      </c>
      <c r="Y1270" s="1">
        <v>1</v>
      </c>
      <c r="Z1270" s="1">
        <v>1</v>
      </c>
      <c r="AA1270" s="1">
        <v>60</v>
      </c>
      <c r="AB1270" s="1">
        <v>2</v>
      </c>
      <c r="AC1270" s="1">
        <v>4</v>
      </c>
      <c r="AD1270" s="1">
        <v>3</v>
      </c>
      <c r="AE1270" s="1">
        <v>12965</v>
      </c>
      <c r="AF1270" s="1">
        <v>22308</v>
      </c>
      <c r="AG1270" s="1">
        <v>4</v>
      </c>
      <c r="AH1270" s="1">
        <v>20</v>
      </c>
      <c r="AI1270" s="1">
        <v>4</v>
      </c>
      <c r="AJ1270" s="1">
        <v>4</v>
      </c>
      <c r="AK1270" s="1">
        <v>80</v>
      </c>
      <c r="AL1270" s="1">
        <v>3</v>
      </c>
      <c r="AM1270" s="1">
        <v>27</v>
      </c>
      <c r="AN1270" s="1">
        <v>2</v>
      </c>
      <c r="AO1270" s="1">
        <v>3</v>
      </c>
      <c r="AP1270" s="1">
        <v>2</v>
      </c>
      <c r="AQ1270" s="1">
        <v>0</v>
      </c>
      <c r="AR1270" s="1">
        <v>2</v>
      </c>
    </row>
    <row r="1271" spans="1:44" x14ac:dyDescent="0.25">
      <c r="A1271" s="1" t="s">
        <v>56</v>
      </c>
      <c r="B1271" s="1" t="s">
        <v>45</v>
      </c>
      <c r="C1271" s="1" t="s">
        <v>46</v>
      </c>
      <c r="D1271" s="1" t="s">
        <v>59</v>
      </c>
      <c r="E1271" s="1" t="s">
        <v>161</v>
      </c>
      <c r="F1271" s="1" t="s">
        <v>49</v>
      </c>
      <c r="G1271" s="1" t="s">
        <v>1229</v>
      </c>
      <c r="H1271" s="1">
        <v>1778</v>
      </c>
      <c r="I1271" s="1" t="s">
        <v>62</v>
      </c>
      <c r="J1271" s="1" t="s">
        <v>163</v>
      </c>
      <c r="K1271" s="1" t="s">
        <v>53</v>
      </c>
      <c r="L1271" s="1" t="s">
        <v>56</v>
      </c>
      <c r="M1271" s="1" t="s">
        <v>54</v>
      </c>
      <c r="N1271" s="1">
        <v>5</v>
      </c>
      <c r="O1271" s="1">
        <v>-2</v>
      </c>
      <c r="P1271" s="1">
        <v>0</v>
      </c>
      <c r="Q1271" s="1">
        <v>43</v>
      </c>
      <c r="R1271" s="1">
        <v>0</v>
      </c>
      <c r="S1271" s="1"/>
      <c r="T1271" s="1">
        <v>0</v>
      </c>
      <c r="U1271" s="1">
        <v>1</v>
      </c>
      <c r="V1271" s="1">
        <v>244</v>
      </c>
      <c r="W1271" s="1">
        <v>2</v>
      </c>
      <c r="X1271" s="1" t="s">
        <v>77</v>
      </c>
      <c r="Y1271" s="1">
        <v>1</v>
      </c>
      <c r="Z1271" s="1">
        <v>2</v>
      </c>
      <c r="AA1271" s="1">
        <v>97</v>
      </c>
      <c r="AB1271" s="1">
        <v>3</v>
      </c>
      <c r="AC1271" s="1">
        <v>1</v>
      </c>
      <c r="AD1271" s="1">
        <v>4</v>
      </c>
      <c r="AE1271" s="1">
        <v>3539</v>
      </c>
      <c r="AF1271" s="1">
        <v>5033</v>
      </c>
      <c r="AG1271" s="1">
        <v>0</v>
      </c>
      <c r="AH1271" s="1">
        <v>13</v>
      </c>
      <c r="AI1271" s="1">
        <v>3</v>
      </c>
      <c r="AJ1271" s="1">
        <v>2</v>
      </c>
      <c r="AK1271" s="1">
        <v>80</v>
      </c>
      <c r="AL1271" s="1">
        <v>0</v>
      </c>
      <c r="AM1271" s="1">
        <v>10</v>
      </c>
      <c r="AN1271" s="1">
        <v>3</v>
      </c>
      <c r="AO1271" s="1">
        <v>9</v>
      </c>
      <c r="AP1271" s="1">
        <v>7</v>
      </c>
      <c r="AQ1271" s="1">
        <v>1</v>
      </c>
      <c r="AR1271" s="1">
        <v>8</v>
      </c>
    </row>
    <row r="1272" spans="1:44" x14ac:dyDescent="0.25">
      <c r="A1272" s="1" t="s">
        <v>56</v>
      </c>
      <c r="B1272" s="1" t="s">
        <v>45</v>
      </c>
      <c r="C1272" s="1" t="s">
        <v>69</v>
      </c>
      <c r="D1272" s="1" t="s">
        <v>59</v>
      </c>
      <c r="E1272" s="1" t="s">
        <v>48</v>
      </c>
      <c r="F1272" s="1" t="s">
        <v>49</v>
      </c>
      <c r="G1272" s="1" t="s">
        <v>1174</v>
      </c>
      <c r="H1272" s="1">
        <v>1779</v>
      </c>
      <c r="I1272" s="1" t="s">
        <v>51</v>
      </c>
      <c r="J1272" s="1" t="s">
        <v>52</v>
      </c>
      <c r="K1272" s="1" t="s">
        <v>53</v>
      </c>
      <c r="L1272" s="1" t="s">
        <v>56</v>
      </c>
      <c r="M1272" s="1" t="s">
        <v>54</v>
      </c>
      <c r="N1272" s="1">
        <v>3</v>
      </c>
      <c r="O1272" s="1">
        <v>-2</v>
      </c>
      <c r="P1272" s="1">
        <v>0</v>
      </c>
      <c r="Q1272" s="1">
        <v>34</v>
      </c>
      <c r="R1272" s="1">
        <v>0</v>
      </c>
      <c r="S1272" s="1"/>
      <c r="T1272" s="1">
        <v>0</v>
      </c>
      <c r="U1272" s="1">
        <v>1</v>
      </c>
      <c r="V1272" s="1">
        <v>511</v>
      </c>
      <c r="W1272" s="1">
        <v>3</v>
      </c>
      <c r="X1272" s="1" t="s">
        <v>55</v>
      </c>
      <c r="Y1272" s="1">
        <v>1</v>
      </c>
      <c r="Z1272" s="1">
        <v>4</v>
      </c>
      <c r="AA1272" s="1">
        <v>32</v>
      </c>
      <c r="AB1272" s="1">
        <v>1</v>
      </c>
      <c r="AC1272" s="1">
        <v>2</v>
      </c>
      <c r="AD1272" s="1">
        <v>4</v>
      </c>
      <c r="AE1272" s="1">
        <v>6029</v>
      </c>
      <c r="AF1272" s="1">
        <v>25353</v>
      </c>
      <c r="AG1272" s="1">
        <v>5</v>
      </c>
      <c r="AH1272" s="1">
        <v>12</v>
      </c>
      <c r="AI1272" s="1">
        <v>3</v>
      </c>
      <c r="AJ1272" s="1">
        <v>1</v>
      </c>
      <c r="AK1272" s="1">
        <v>80</v>
      </c>
      <c r="AL1272" s="1">
        <v>0</v>
      </c>
      <c r="AM1272" s="1">
        <v>6</v>
      </c>
      <c r="AN1272" s="1">
        <v>3</v>
      </c>
      <c r="AO1272" s="1">
        <v>2</v>
      </c>
      <c r="AP1272" s="1">
        <v>2</v>
      </c>
      <c r="AQ1272" s="1">
        <v>2</v>
      </c>
      <c r="AR1272" s="1">
        <v>2</v>
      </c>
    </row>
    <row r="1273" spans="1:44" x14ac:dyDescent="0.25">
      <c r="A1273" s="1" t="s">
        <v>44</v>
      </c>
      <c r="B1273" s="1" t="s">
        <v>45</v>
      </c>
      <c r="C1273" s="1" t="s">
        <v>92</v>
      </c>
      <c r="D1273" s="1" t="s">
        <v>47</v>
      </c>
      <c r="E1273" s="1" t="s">
        <v>48</v>
      </c>
      <c r="F1273" s="1" t="s">
        <v>106</v>
      </c>
      <c r="G1273" s="1" t="s">
        <v>1517</v>
      </c>
      <c r="H1273" s="1">
        <v>1780</v>
      </c>
      <c r="I1273" s="1" t="s">
        <v>62</v>
      </c>
      <c r="J1273" s="1" t="s">
        <v>99</v>
      </c>
      <c r="K1273" s="1" t="s">
        <v>53</v>
      </c>
      <c r="L1273" s="1" t="s">
        <v>56</v>
      </c>
      <c r="M1273" s="1" t="s">
        <v>54</v>
      </c>
      <c r="N1273" s="1">
        <v>3</v>
      </c>
      <c r="O1273" s="1">
        <v>-2</v>
      </c>
      <c r="P1273" s="1">
        <v>0</v>
      </c>
      <c r="Q1273" s="1">
        <v>21</v>
      </c>
      <c r="R1273" s="1">
        <v>1</v>
      </c>
      <c r="S1273" s="1">
        <v>1</v>
      </c>
      <c r="T1273" s="1">
        <v>1</v>
      </c>
      <c r="U1273" s="1">
        <v>0</v>
      </c>
      <c r="V1273" s="1">
        <v>337</v>
      </c>
      <c r="W1273" s="1">
        <v>7</v>
      </c>
      <c r="X1273" s="1" t="s">
        <v>65</v>
      </c>
      <c r="Y1273" s="1">
        <v>1</v>
      </c>
      <c r="Z1273" s="1">
        <v>2</v>
      </c>
      <c r="AA1273" s="1">
        <v>31</v>
      </c>
      <c r="AB1273" s="1">
        <v>3</v>
      </c>
      <c r="AC1273" s="1">
        <v>1</v>
      </c>
      <c r="AD1273" s="1">
        <v>1</v>
      </c>
      <c r="AE1273" s="1">
        <v>2679</v>
      </c>
      <c r="AF1273" s="1">
        <v>4567</v>
      </c>
      <c r="AG1273" s="1">
        <v>1</v>
      </c>
      <c r="AH1273" s="1">
        <v>13</v>
      </c>
      <c r="AI1273" s="1">
        <v>3</v>
      </c>
      <c r="AJ1273" s="1">
        <v>2</v>
      </c>
      <c r="AK1273" s="1">
        <v>80</v>
      </c>
      <c r="AL1273" s="1">
        <v>0</v>
      </c>
      <c r="AM1273" s="1">
        <v>1</v>
      </c>
      <c r="AN1273" s="1">
        <v>3</v>
      </c>
      <c r="AO1273" s="1">
        <v>1</v>
      </c>
      <c r="AP1273" s="1">
        <v>0</v>
      </c>
      <c r="AQ1273" s="1">
        <v>1</v>
      </c>
      <c r="AR1273" s="1">
        <v>0</v>
      </c>
    </row>
    <row r="1274" spans="1:44" x14ac:dyDescent="0.25">
      <c r="A1274" s="1" t="s">
        <v>56</v>
      </c>
      <c r="B1274" s="1" t="s">
        <v>45</v>
      </c>
      <c r="C1274" s="1" t="s">
        <v>46</v>
      </c>
      <c r="D1274" s="1" t="s">
        <v>59</v>
      </c>
      <c r="E1274" s="1" t="s">
        <v>60</v>
      </c>
      <c r="F1274" s="1" t="s">
        <v>66</v>
      </c>
      <c r="G1274" s="1" t="s">
        <v>1128</v>
      </c>
      <c r="H1274" s="1">
        <v>1782</v>
      </c>
      <c r="I1274" s="1" t="s">
        <v>51</v>
      </c>
      <c r="J1274" s="1" t="s">
        <v>68</v>
      </c>
      <c r="K1274" s="1" t="s">
        <v>64</v>
      </c>
      <c r="L1274" s="1" t="s">
        <v>56</v>
      </c>
      <c r="M1274" s="1" t="s">
        <v>54</v>
      </c>
      <c r="N1274" s="1">
        <v>3</v>
      </c>
      <c r="O1274" s="1">
        <v>-2</v>
      </c>
      <c r="P1274" s="1">
        <v>0</v>
      </c>
      <c r="Q1274" s="1">
        <v>38</v>
      </c>
      <c r="R1274" s="1">
        <v>0</v>
      </c>
      <c r="S1274" s="1"/>
      <c r="T1274" s="1">
        <v>0</v>
      </c>
      <c r="U1274" s="1">
        <v>1</v>
      </c>
      <c r="V1274" s="1">
        <v>1153</v>
      </c>
      <c r="W1274" s="1">
        <v>6</v>
      </c>
      <c r="X1274" s="1" t="s">
        <v>55</v>
      </c>
      <c r="Y1274" s="1">
        <v>1</v>
      </c>
      <c r="Z1274" s="1">
        <v>4</v>
      </c>
      <c r="AA1274" s="1">
        <v>40</v>
      </c>
      <c r="AB1274" s="1">
        <v>2</v>
      </c>
      <c r="AC1274" s="1">
        <v>1</v>
      </c>
      <c r="AD1274" s="1">
        <v>3</v>
      </c>
      <c r="AE1274" s="1">
        <v>3702</v>
      </c>
      <c r="AF1274" s="1">
        <v>16376</v>
      </c>
      <c r="AG1274" s="1">
        <v>1</v>
      </c>
      <c r="AH1274" s="1">
        <v>11</v>
      </c>
      <c r="AI1274" s="1">
        <v>3</v>
      </c>
      <c r="AJ1274" s="1">
        <v>2</v>
      </c>
      <c r="AK1274" s="1">
        <v>80</v>
      </c>
      <c r="AL1274" s="1">
        <v>1</v>
      </c>
      <c r="AM1274" s="1">
        <v>5</v>
      </c>
      <c r="AN1274" s="1">
        <v>3</v>
      </c>
      <c r="AO1274" s="1">
        <v>5</v>
      </c>
      <c r="AP1274" s="1">
        <v>4</v>
      </c>
      <c r="AQ1274" s="1">
        <v>0</v>
      </c>
      <c r="AR1274" s="1">
        <v>4</v>
      </c>
    </row>
    <row r="1275" spans="1:44" x14ac:dyDescent="0.25">
      <c r="A1275" s="1" t="s">
        <v>44</v>
      </c>
      <c r="B1275" s="1" t="s">
        <v>45</v>
      </c>
      <c r="C1275" s="1" t="s">
        <v>92</v>
      </c>
      <c r="D1275" s="1" t="s">
        <v>47</v>
      </c>
      <c r="E1275" s="1" t="s">
        <v>60</v>
      </c>
      <c r="F1275" s="1" t="s">
        <v>72</v>
      </c>
      <c r="G1275" s="1" t="s">
        <v>1525</v>
      </c>
      <c r="H1275" s="1">
        <v>1783</v>
      </c>
      <c r="I1275" s="1" t="s">
        <v>51</v>
      </c>
      <c r="J1275" s="1" t="s">
        <v>68</v>
      </c>
      <c r="K1275" s="1" t="s">
        <v>64</v>
      </c>
      <c r="L1275" s="1" t="s">
        <v>44</v>
      </c>
      <c r="M1275" s="1" t="s">
        <v>54</v>
      </c>
      <c r="N1275" s="1">
        <v>6</v>
      </c>
      <c r="O1275" s="1">
        <v>-2</v>
      </c>
      <c r="P1275" s="1">
        <v>0</v>
      </c>
      <c r="Q1275" s="1">
        <v>22</v>
      </c>
      <c r="R1275" s="1">
        <v>1</v>
      </c>
      <c r="S1275" s="1">
        <v>1</v>
      </c>
      <c r="T1275" s="1">
        <v>1</v>
      </c>
      <c r="U1275" s="1">
        <v>0</v>
      </c>
      <c r="V1275" s="1">
        <v>1294</v>
      </c>
      <c r="W1275" s="1">
        <v>8</v>
      </c>
      <c r="X1275" s="1" t="s">
        <v>65</v>
      </c>
      <c r="Y1275" s="1">
        <v>1</v>
      </c>
      <c r="Z1275" s="1">
        <v>3</v>
      </c>
      <c r="AA1275" s="1">
        <v>79</v>
      </c>
      <c r="AB1275" s="1">
        <v>3</v>
      </c>
      <c r="AC1275" s="1">
        <v>1</v>
      </c>
      <c r="AD1275" s="1">
        <v>1</v>
      </c>
      <c r="AE1275" s="1">
        <v>2398</v>
      </c>
      <c r="AF1275" s="1">
        <v>15999</v>
      </c>
      <c r="AG1275" s="1">
        <v>1</v>
      </c>
      <c r="AH1275" s="1">
        <v>17</v>
      </c>
      <c r="AI1275" s="1">
        <v>3</v>
      </c>
      <c r="AJ1275" s="1">
        <v>3</v>
      </c>
      <c r="AK1275" s="1">
        <v>80</v>
      </c>
      <c r="AL1275" s="1">
        <v>0</v>
      </c>
      <c r="AM1275" s="1">
        <v>1</v>
      </c>
      <c r="AN1275" s="1">
        <v>3</v>
      </c>
      <c r="AO1275" s="1">
        <v>1</v>
      </c>
      <c r="AP1275" s="1">
        <v>0</v>
      </c>
      <c r="AQ1275" s="1">
        <v>0</v>
      </c>
      <c r="AR1275" s="1">
        <v>0</v>
      </c>
    </row>
    <row r="1276" spans="1:44" x14ac:dyDescent="0.25">
      <c r="A1276" s="1" t="s">
        <v>56</v>
      </c>
      <c r="B1276" s="1" t="s">
        <v>45</v>
      </c>
      <c r="C1276" s="1" t="s">
        <v>69</v>
      </c>
      <c r="D1276" s="1" t="s">
        <v>59</v>
      </c>
      <c r="E1276" s="1" t="s">
        <v>48</v>
      </c>
      <c r="F1276" s="1" t="s">
        <v>106</v>
      </c>
      <c r="G1276" s="1" t="s">
        <v>1164</v>
      </c>
      <c r="H1276" s="1">
        <v>1784</v>
      </c>
      <c r="I1276" s="1" t="s">
        <v>51</v>
      </c>
      <c r="J1276" s="1" t="s">
        <v>52</v>
      </c>
      <c r="K1276" s="1" t="s">
        <v>64</v>
      </c>
      <c r="L1276" s="1" t="s">
        <v>56</v>
      </c>
      <c r="M1276" s="1" t="s">
        <v>54</v>
      </c>
      <c r="N1276" s="1">
        <v>3</v>
      </c>
      <c r="O1276" s="1">
        <v>-2</v>
      </c>
      <c r="P1276" s="1">
        <v>0</v>
      </c>
      <c r="Q1276" s="1">
        <v>31</v>
      </c>
      <c r="R1276" s="1">
        <v>0</v>
      </c>
      <c r="S1276" s="1"/>
      <c r="T1276" s="1">
        <v>0</v>
      </c>
      <c r="U1276" s="1">
        <v>1</v>
      </c>
      <c r="V1276" s="1">
        <v>196</v>
      </c>
      <c r="W1276" s="1">
        <v>29</v>
      </c>
      <c r="X1276" s="1" t="s">
        <v>71</v>
      </c>
      <c r="Y1276" s="1">
        <v>1</v>
      </c>
      <c r="Z1276" s="1">
        <v>1</v>
      </c>
      <c r="AA1276" s="1">
        <v>91</v>
      </c>
      <c r="AB1276" s="1">
        <v>2</v>
      </c>
      <c r="AC1276" s="1">
        <v>2</v>
      </c>
      <c r="AD1276" s="1">
        <v>2</v>
      </c>
      <c r="AE1276" s="1">
        <v>5468</v>
      </c>
      <c r="AF1276" s="1">
        <v>13402</v>
      </c>
      <c r="AG1276" s="1">
        <v>1</v>
      </c>
      <c r="AH1276" s="1">
        <v>14</v>
      </c>
      <c r="AI1276" s="1">
        <v>3</v>
      </c>
      <c r="AJ1276" s="1">
        <v>1</v>
      </c>
      <c r="AK1276" s="1">
        <v>80</v>
      </c>
      <c r="AL1276" s="1">
        <v>2</v>
      </c>
      <c r="AM1276" s="1">
        <v>13</v>
      </c>
      <c r="AN1276" s="1">
        <v>3</v>
      </c>
      <c r="AO1276" s="1">
        <v>12</v>
      </c>
      <c r="AP1276" s="1">
        <v>7</v>
      </c>
      <c r="AQ1276" s="1">
        <v>5</v>
      </c>
      <c r="AR1276" s="1">
        <v>7</v>
      </c>
    </row>
    <row r="1277" spans="1:44" x14ac:dyDescent="0.25">
      <c r="A1277" s="1" t="s">
        <v>56</v>
      </c>
      <c r="B1277" s="1" t="s">
        <v>45</v>
      </c>
      <c r="C1277" s="1" t="s">
        <v>58</v>
      </c>
      <c r="D1277" s="1" t="s">
        <v>59</v>
      </c>
      <c r="E1277" s="1" t="s">
        <v>60</v>
      </c>
      <c r="F1277" s="1" t="s">
        <v>113</v>
      </c>
      <c r="G1277" s="1" t="s">
        <v>1115</v>
      </c>
      <c r="H1277" s="1">
        <v>1786</v>
      </c>
      <c r="I1277" s="1" t="s">
        <v>51</v>
      </c>
      <c r="J1277" s="1" t="s">
        <v>95</v>
      </c>
      <c r="K1277" s="1" t="s">
        <v>64</v>
      </c>
      <c r="L1277" s="1" t="s">
        <v>56</v>
      </c>
      <c r="M1277" s="1" t="s">
        <v>54</v>
      </c>
      <c r="N1277" s="1">
        <v>2</v>
      </c>
      <c r="O1277" s="1">
        <v>-2</v>
      </c>
      <c r="P1277" s="1">
        <v>0</v>
      </c>
      <c r="Q1277" s="1">
        <v>51</v>
      </c>
      <c r="R1277" s="1">
        <v>0</v>
      </c>
      <c r="S1277" s="1"/>
      <c r="T1277" s="1">
        <v>0</v>
      </c>
      <c r="U1277" s="1">
        <v>1</v>
      </c>
      <c r="V1277" s="1">
        <v>942</v>
      </c>
      <c r="W1277" s="1">
        <v>3</v>
      </c>
      <c r="X1277" s="1" t="s">
        <v>77</v>
      </c>
      <c r="Y1277" s="1">
        <v>1</v>
      </c>
      <c r="Z1277" s="1">
        <v>4</v>
      </c>
      <c r="AA1277" s="1">
        <v>53</v>
      </c>
      <c r="AB1277" s="1">
        <v>3</v>
      </c>
      <c r="AC1277" s="1">
        <v>3</v>
      </c>
      <c r="AD1277" s="1">
        <v>4</v>
      </c>
      <c r="AE1277" s="1">
        <v>13116</v>
      </c>
      <c r="AF1277" s="1">
        <v>22984</v>
      </c>
      <c r="AG1277" s="1">
        <v>2</v>
      </c>
      <c r="AH1277" s="1">
        <v>11</v>
      </c>
      <c r="AI1277" s="1">
        <v>3</v>
      </c>
      <c r="AJ1277" s="1">
        <v>4</v>
      </c>
      <c r="AK1277" s="1">
        <v>80</v>
      </c>
      <c r="AL1277" s="1">
        <v>0</v>
      </c>
      <c r="AM1277" s="1">
        <v>15</v>
      </c>
      <c r="AN1277" s="1">
        <v>3</v>
      </c>
      <c r="AO1277" s="1">
        <v>2</v>
      </c>
      <c r="AP1277" s="1">
        <v>2</v>
      </c>
      <c r="AQ1277" s="1">
        <v>2</v>
      </c>
      <c r="AR1277" s="1">
        <v>2</v>
      </c>
    </row>
    <row r="1278" spans="1:44" x14ac:dyDescent="0.25">
      <c r="A1278" s="1" t="s">
        <v>56</v>
      </c>
      <c r="B1278" s="1" t="s">
        <v>45</v>
      </c>
      <c r="C1278" s="1" t="s">
        <v>46</v>
      </c>
      <c r="D1278" s="1" t="s">
        <v>59</v>
      </c>
      <c r="E1278" s="1" t="s">
        <v>48</v>
      </c>
      <c r="F1278" s="1" t="s">
        <v>106</v>
      </c>
      <c r="G1278" s="1" t="s">
        <v>1333</v>
      </c>
      <c r="H1278" s="1">
        <v>1787</v>
      </c>
      <c r="I1278" s="1" t="s">
        <v>62</v>
      </c>
      <c r="J1278" s="1" t="s">
        <v>52</v>
      </c>
      <c r="K1278" s="1" t="s">
        <v>64</v>
      </c>
      <c r="L1278" s="1" t="s">
        <v>56</v>
      </c>
      <c r="M1278" s="1" t="s">
        <v>54</v>
      </c>
      <c r="N1278" s="1">
        <v>2</v>
      </c>
      <c r="O1278" s="1">
        <v>-2</v>
      </c>
      <c r="P1278" s="1">
        <v>0</v>
      </c>
      <c r="Q1278" s="1">
        <v>37</v>
      </c>
      <c r="R1278" s="1">
        <v>0</v>
      </c>
      <c r="S1278" s="1"/>
      <c r="T1278" s="1">
        <v>0</v>
      </c>
      <c r="U1278" s="1">
        <v>1</v>
      </c>
      <c r="V1278" s="1">
        <v>589</v>
      </c>
      <c r="W1278" s="1">
        <v>9</v>
      </c>
      <c r="X1278" s="1" t="s">
        <v>55</v>
      </c>
      <c r="Y1278" s="1">
        <v>1</v>
      </c>
      <c r="Z1278" s="1">
        <v>2</v>
      </c>
      <c r="AA1278" s="1">
        <v>46</v>
      </c>
      <c r="AB1278" s="1">
        <v>2</v>
      </c>
      <c r="AC1278" s="1">
        <v>2</v>
      </c>
      <c r="AD1278" s="1">
        <v>2</v>
      </c>
      <c r="AE1278" s="1">
        <v>4189</v>
      </c>
      <c r="AF1278" s="1">
        <v>8800</v>
      </c>
      <c r="AG1278" s="1">
        <v>1</v>
      </c>
      <c r="AH1278" s="1">
        <v>14</v>
      </c>
      <c r="AI1278" s="1">
        <v>3</v>
      </c>
      <c r="AJ1278" s="1">
        <v>1</v>
      </c>
      <c r="AK1278" s="1">
        <v>80</v>
      </c>
      <c r="AL1278" s="1">
        <v>2</v>
      </c>
      <c r="AM1278" s="1">
        <v>5</v>
      </c>
      <c r="AN1278" s="1">
        <v>3</v>
      </c>
      <c r="AO1278" s="1">
        <v>5</v>
      </c>
      <c r="AP1278" s="1">
        <v>2</v>
      </c>
      <c r="AQ1278" s="1">
        <v>0</v>
      </c>
      <c r="AR1278" s="1">
        <v>3</v>
      </c>
    </row>
    <row r="1279" spans="1:44" x14ac:dyDescent="0.25">
      <c r="A1279" s="1" t="s">
        <v>56</v>
      </c>
      <c r="B1279" s="1" t="s">
        <v>45</v>
      </c>
      <c r="C1279" s="1" t="s">
        <v>58</v>
      </c>
      <c r="D1279" s="1" t="s">
        <v>59</v>
      </c>
      <c r="E1279" s="1" t="s">
        <v>60</v>
      </c>
      <c r="F1279" s="1" t="s">
        <v>72</v>
      </c>
      <c r="G1279" s="1" t="s">
        <v>1399</v>
      </c>
      <c r="H1279" s="1">
        <v>1789</v>
      </c>
      <c r="I1279" s="1" t="s">
        <v>62</v>
      </c>
      <c r="J1279" s="1" t="s">
        <v>101</v>
      </c>
      <c r="K1279" s="1" t="s">
        <v>79</v>
      </c>
      <c r="L1279" s="1" t="s">
        <v>44</v>
      </c>
      <c r="M1279" s="1" t="s">
        <v>54</v>
      </c>
      <c r="N1279" s="1">
        <v>3</v>
      </c>
      <c r="O1279" s="1">
        <v>-2</v>
      </c>
      <c r="P1279" s="1">
        <v>0</v>
      </c>
      <c r="Q1279" s="1">
        <v>46</v>
      </c>
      <c r="R1279" s="1">
        <v>0</v>
      </c>
      <c r="S1279" s="1"/>
      <c r="T1279" s="1">
        <v>0</v>
      </c>
      <c r="U1279" s="1">
        <v>1</v>
      </c>
      <c r="V1279" s="1">
        <v>734</v>
      </c>
      <c r="W1279" s="1">
        <v>2</v>
      </c>
      <c r="X1279" s="1" t="s">
        <v>71</v>
      </c>
      <c r="Y1279" s="1">
        <v>1</v>
      </c>
      <c r="Z1279" s="1">
        <v>3</v>
      </c>
      <c r="AA1279" s="1">
        <v>46</v>
      </c>
      <c r="AB1279" s="1">
        <v>3</v>
      </c>
      <c r="AC1279" s="1">
        <v>5</v>
      </c>
      <c r="AD1279" s="1">
        <v>4</v>
      </c>
      <c r="AE1279" s="1">
        <v>19328</v>
      </c>
      <c r="AF1279" s="1">
        <v>14218</v>
      </c>
      <c r="AG1279" s="1">
        <v>7</v>
      </c>
      <c r="AH1279" s="1">
        <v>17</v>
      </c>
      <c r="AI1279" s="1">
        <v>3</v>
      </c>
      <c r="AJ1279" s="1">
        <v>3</v>
      </c>
      <c r="AK1279" s="1">
        <v>80</v>
      </c>
      <c r="AL1279" s="1">
        <v>1</v>
      </c>
      <c r="AM1279" s="1">
        <v>24</v>
      </c>
      <c r="AN1279" s="1">
        <v>3</v>
      </c>
      <c r="AO1279" s="1">
        <v>2</v>
      </c>
      <c r="AP1279" s="1">
        <v>1</v>
      </c>
      <c r="AQ1279" s="1">
        <v>2</v>
      </c>
      <c r="AR1279" s="1">
        <v>2</v>
      </c>
    </row>
    <row r="1280" spans="1:44" x14ac:dyDescent="0.25">
      <c r="A1280" s="1" t="s">
        <v>56</v>
      </c>
      <c r="B1280" s="1" t="s">
        <v>45</v>
      </c>
      <c r="C1280" s="1" t="s">
        <v>46</v>
      </c>
      <c r="D1280" s="1" t="s">
        <v>59</v>
      </c>
      <c r="E1280" s="1" t="s">
        <v>60</v>
      </c>
      <c r="F1280" s="1" t="s">
        <v>49</v>
      </c>
      <c r="G1280" s="1" t="s">
        <v>1407</v>
      </c>
      <c r="H1280" s="1">
        <v>1790</v>
      </c>
      <c r="I1280" s="1" t="s">
        <v>62</v>
      </c>
      <c r="J1280" s="1" t="s">
        <v>83</v>
      </c>
      <c r="K1280" s="1" t="s">
        <v>64</v>
      </c>
      <c r="L1280" s="1" t="s">
        <v>44</v>
      </c>
      <c r="M1280" s="1" t="s">
        <v>54</v>
      </c>
      <c r="N1280" s="1">
        <v>1</v>
      </c>
      <c r="O1280" s="1">
        <v>-2</v>
      </c>
      <c r="P1280" s="1">
        <v>0</v>
      </c>
      <c r="Q1280" s="1">
        <v>36</v>
      </c>
      <c r="R1280" s="1">
        <v>0</v>
      </c>
      <c r="S1280" s="1"/>
      <c r="T1280" s="1">
        <v>0</v>
      </c>
      <c r="U1280" s="1">
        <v>1</v>
      </c>
      <c r="V1280" s="1">
        <v>1383</v>
      </c>
      <c r="W1280" s="1">
        <v>10</v>
      </c>
      <c r="X1280" s="1" t="s">
        <v>77</v>
      </c>
      <c r="Y1280" s="1">
        <v>1</v>
      </c>
      <c r="Z1280" s="1">
        <v>4</v>
      </c>
      <c r="AA1280" s="1">
        <v>90</v>
      </c>
      <c r="AB1280" s="1">
        <v>3</v>
      </c>
      <c r="AC1280" s="1">
        <v>3</v>
      </c>
      <c r="AD1280" s="1">
        <v>1</v>
      </c>
      <c r="AE1280" s="1">
        <v>8321</v>
      </c>
      <c r="AF1280" s="1">
        <v>25949</v>
      </c>
      <c r="AG1280" s="1">
        <v>7</v>
      </c>
      <c r="AH1280" s="1">
        <v>13</v>
      </c>
      <c r="AI1280" s="1">
        <v>3</v>
      </c>
      <c r="AJ1280" s="1">
        <v>4</v>
      </c>
      <c r="AK1280" s="1">
        <v>80</v>
      </c>
      <c r="AL1280" s="1">
        <v>1</v>
      </c>
      <c r="AM1280" s="1">
        <v>15</v>
      </c>
      <c r="AN1280" s="1">
        <v>3</v>
      </c>
      <c r="AO1280" s="1">
        <v>12</v>
      </c>
      <c r="AP1280" s="1">
        <v>8</v>
      </c>
      <c r="AQ1280" s="1">
        <v>5</v>
      </c>
      <c r="AR1280" s="1">
        <v>7</v>
      </c>
    </row>
    <row r="1281" spans="1:44" x14ac:dyDescent="0.25">
      <c r="A1281" s="1" t="s">
        <v>44</v>
      </c>
      <c r="B1281" s="1" t="s">
        <v>57</v>
      </c>
      <c r="C1281" s="1" t="s">
        <v>46</v>
      </c>
      <c r="D1281" s="1" t="s">
        <v>47</v>
      </c>
      <c r="E1281" s="1" t="s">
        <v>60</v>
      </c>
      <c r="F1281" s="1" t="s">
        <v>72</v>
      </c>
      <c r="G1281" s="1" t="s">
        <v>1527</v>
      </c>
      <c r="H1281" s="1">
        <v>1792</v>
      </c>
      <c r="I1281" s="1" t="s">
        <v>62</v>
      </c>
      <c r="J1281" s="1" t="s">
        <v>63</v>
      </c>
      <c r="K1281" s="1" t="s">
        <v>79</v>
      </c>
      <c r="L1281" s="1" t="s">
        <v>44</v>
      </c>
      <c r="M1281" s="1" t="s">
        <v>54</v>
      </c>
      <c r="N1281" s="1">
        <v>2</v>
      </c>
      <c r="O1281" s="1">
        <v>-2</v>
      </c>
      <c r="P1281" s="1">
        <v>0</v>
      </c>
      <c r="Q1281" s="1">
        <v>44</v>
      </c>
      <c r="R1281" s="1">
        <v>1</v>
      </c>
      <c r="S1281" s="1">
        <v>1</v>
      </c>
      <c r="T1281" s="1">
        <v>1</v>
      </c>
      <c r="U1281" s="1">
        <v>0</v>
      </c>
      <c r="V1281" s="1">
        <v>429</v>
      </c>
      <c r="W1281" s="1">
        <v>1</v>
      </c>
      <c r="X1281" s="1" t="s">
        <v>55</v>
      </c>
      <c r="Y1281" s="1">
        <v>1</v>
      </c>
      <c r="Z1281" s="1">
        <v>3</v>
      </c>
      <c r="AA1281" s="1">
        <v>99</v>
      </c>
      <c r="AB1281" s="1">
        <v>3</v>
      </c>
      <c r="AC1281" s="1">
        <v>1</v>
      </c>
      <c r="AD1281" s="1">
        <v>2</v>
      </c>
      <c r="AE1281" s="1">
        <v>2342</v>
      </c>
      <c r="AF1281" s="1">
        <v>11092</v>
      </c>
      <c r="AG1281" s="1">
        <v>1</v>
      </c>
      <c r="AH1281" s="1">
        <v>12</v>
      </c>
      <c r="AI1281" s="1">
        <v>3</v>
      </c>
      <c r="AJ1281" s="1">
        <v>3</v>
      </c>
      <c r="AK1281" s="1">
        <v>80</v>
      </c>
      <c r="AL1281" s="1">
        <v>3</v>
      </c>
      <c r="AM1281" s="1">
        <v>6</v>
      </c>
      <c r="AN1281" s="1">
        <v>2</v>
      </c>
      <c r="AO1281" s="1">
        <v>5</v>
      </c>
      <c r="AP1281" s="1">
        <v>3</v>
      </c>
      <c r="AQ1281" s="1">
        <v>2</v>
      </c>
      <c r="AR1281" s="1">
        <v>3</v>
      </c>
    </row>
    <row r="1282" spans="1:44" x14ac:dyDescent="0.25">
      <c r="A1282" s="1" t="s">
        <v>56</v>
      </c>
      <c r="B1282" s="1" t="s">
        <v>45</v>
      </c>
      <c r="C1282" s="1" t="s">
        <v>46</v>
      </c>
      <c r="D1282" s="1" t="s">
        <v>59</v>
      </c>
      <c r="E1282" s="1" t="s">
        <v>161</v>
      </c>
      <c r="F1282" s="1" t="s">
        <v>66</v>
      </c>
      <c r="G1282" s="1" t="s">
        <v>1226</v>
      </c>
      <c r="H1282" s="1">
        <v>1794</v>
      </c>
      <c r="I1282" s="1" t="s">
        <v>62</v>
      </c>
      <c r="J1282" s="1" t="s">
        <v>163</v>
      </c>
      <c r="K1282" s="1" t="s">
        <v>79</v>
      </c>
      <c r="L1282" s="1" t="s">
        <v>56</v>
      </c>
      <c r="M1282" s="1" t="s">
        <v>54</v>
      </c>
      <c r="N1282" s="1">
        <v>4</v>
      </c>
      <c r="O1282" s="1">
        <v>-2</v>
      </c>
      <c r="P1282" s="1">
        <v>0</v>
      </c>
      <c r="Q1282" s="1">
        <v>37</v>
      </c>
      <c r="R1282" s="1">
        <v>0</v>
      </c>
      <c r="S1282" s="1"/>
      <c r="T1282" s="1">
        <v>0</v>
      </c>
      <c r="U1282" s="1">
        <v>1</v>
      </c>
      <c r="V1282" s="1">
        <v>1239</v>
      </c>
      <c r="W1282" s="1">
        <v>8</v>
      </c>
      <c r="X1282" s="1" t="s">
        <v>55</v>
      </c>
      <c r="Y1282" s="1">
        <v>1</v>
      </c>
      <c r="Z1282" s="1">
        <v>3</v>
      </c>
      <c r="AA1282" s="1">
        <v>89</v>
      </c>
      <c r="AB1282" s="1">
        <v>3</v>
      </c>
      <c r="AC1282" s="1">
        <v>2</v>
      </c>
      <c r="AD1282" s="1">
        <v>2</v>
      </c>
      <c r="AE1282" s="1">
        <v>4071</v>
      </c>
      <c r="AF1282" s="1">
        <v>12832</v>
      </c>
      <c r="AG1282" s="1">
        <v>2</v>
      </c>
      <c r="AH1282" s="1">
        <v>13</v>
      </c>
      <c r="AI1282" s="1">
        <v>3</v>
      </c>
      <c r="AJ1282" s="1">
        <v>3</v>
      </c>
      <c r="AK1282" s="1">
        <v>80</v>
      </c>
      <c r="AL1282" s="1">
        <v>0</v>
      </c>
      <c r="AM1282" s="1">
        <v>19</v>
      </c>
      <c r="AN1282" s="1">
        <v>2</v>
      </c>
      <c r="AO1282" s="1">
        <v>10</v>
      </c>
      <c r="AP1282" s="1">
        <v>0</v>
      </c>
      <c r="AQ1282" s="1">
        <v>4</v>
      </c>
      <c r="AR1282" s="1">
        <v>7</v>
      </c>
    </row>
    <row r="1283" spans="1:44" x14ac:dyDescent="0.25">
      <c r="A1283" s="1" t="s">
        <v>44</v>
      </c>
      <c r="B1283" s="1" t="s">
        <v>45</v>
      </c>
      <c r="C1283" s="1" t="s">
        <v>46</v>
      </c>
      <c r="D1283" s="1" t="s">
        <v>47</v>
      </c>
      <c r="E1283" s="1" t="s">
        <v>48</v>
      </c>
      <c r="F1283" s="1" t="s">
        <v>49</v>
      </c>
      <c r="G1283" s="1" t="s">
        <v>1542</v>
      </c>
      <c r="H1283" s="1">
        <v>1797</v>
      </c>
      <c r="I1283" s="1" t="s">
        <v>62</v>
      </c>
      <c r="J1283" s="1" t="s">
        <v>52</v>
      </c>
      <c r="K1283" s="1" t="s">
        <v>53</v>
      </c>
      <c r="L1283" s="1" t="s">
        <v>44</v>
      </c>
      <c r="M1283" s="1" t="s">
        <v>54</v>
      </c>
      <c r="N1283" s="1">
        <v>2</v>
      </c>
      <c r="O1283" s="1">
        <v>-2</v>
      </c>
      <c r="P1283" s="1">
        <v>0</v>
      </c>
      <c r="Q1283" s="1">
        <v>35</v>
      </c>
      <c r="R1283" s="1">
        <v>1</v>
      </c>
      <c r="S1283" s="1">
        <v>1</v>
      </c>
      <c r="T1283" s="1">
        <v>1</v>
      </c>
      <c r="U1283" s="1">
        <v>0</v>
      </c>
      <c r="V1283" s="1">
        <v>303</v>
      </c>
      <c r="W1283" s="1">
        <v>27</v>
      </c>
      <c r="X1283" s="1" t="s">
        <v>77</v>
      </c>
      <c r="Y1283" s="1">
        <v>1</v>
      </c>
      <c r="Z1283" s="1">
        <v>3</v>
      </c>
      <c r="AA1283" s="1">
        <v>84</v>
      </c>
      <c r="AB1283" s="1">
        <v>3</v>
      </c>
      <c r="AC1283" s="1">
        <v>2</v>
      </c>
      <c r="AD1283" s="1">
        <v>4</v>
      </c>
      <c r="AE1283" s="1">
        <v>5813</v>
      </c>
      <c r="AF1283" s="1">
        <v>13492</v>
      </c>
      <c r="AG1283" s="1">
        <v>1</v>
      </c>
      <c r="AH1283" s="1">
        <v>18</v>
      </c>
      <c r="AI1283" s="1">
        <v>3</v>
      </c>
      <c r="AJ1283" s="1">
        <v>4</v>
      </c>
      <c r="AK1283" s="1">
        <v>80</v>
      </c>
      <c r="AL1283" s="1">
        <v>0</v>
      </c>
      <c r="AM1283" s="1">
        <v>10</v>
      </c>
      <c r="AN1283" s="1">
        <v>3</v>
      </c>
      <c r="AO1283" s="1">
        <v>10</v>
      </c>
      <c r="AP1283" s="1">
        <v>7</v>
      </c>
      <c r="AQ1283" s="1">
        <v>7</v>
      </c>
      <c r="AR1283" s="1">
        <v>7</v>
      </c>
    </row>
    <row r="1284" spans="1:44" x14ac:dyDescent="0.25">
      <c r="A1284" s="1" t="s">
        <v>56</v>
      </c>
      <c r="B1284" s="1" t="s">
        <v>45</v>
      </c>
      <c r="C1284" s="1" t="s">
        <v>69</v>
      </c>
      <c r="D1284" s="1" t="s">
        <v>59</v>
      </c>
      <c r="E1284" s="1" t="s">
        <v>60</v>
      </c>
      <c r="F1284" s="1" t="s">
        <v>49</v>
      </c>
      <c r="G1284" s="1" t="s">
        <v>1278</v>
      </c>
      <c r="H1284" s="1">
        <v>1798</v>
      </c>
      <c r="I1284" s="1" t="s">
        <v>62</v>
      </c>
      <c r="J1284" s="1" t="s">
        <v>63</v>
      </c>
      <c r="K1284" s="1" t="s">
        <v>64</v>
      </c>
      <c r="L1284" s="1" t="s">
        <v>56</v>
      </c>
      <c r="M1284" s="1" t="s">
        <v>54</v>
      </c>
      <c r="N1284" s="1">
        <v>1</v>
      </c>
      <c r="O1284" s="1">
        <v>-2</v>
      </c>
      <c r="P1284" s="1">
        <v>0</v>
      </c>
      <c r="Q1284" s="1">
        <v>33</v>
      </c>
      <c r="R1284" s="1">
        <v>0</v>
      </c>
      <c r="S1284" s="1"/>
      <c r="T1284" s="1">
        <v>0</v>
      </c>
      <c r="U1284" s="1">
        <v>1</v>
      </c>
      <c r="V1284" s="1">
        <v>867</v>
      </c>
      <c r="W1284" s="1">
        <v>8</v>
      </c>
      <c r="X1284" s="1" t="s">
        <v>71</v>
      </c>
      <c r="Y1284" s="1">
        <v>1</v>
      </c>
      <c r="Z1284" s="1">
        <v>4</v>
      </c>
      <c r="AA1284" s="1">
        <v>90</v>
      </c>
      <c r="AB1284" s="1">
        <v>4</v>
      </c>
      <c r="AC1284" s="1">
        <v>1</v>
      </c>
      <c r="AD1284" s="1">
        <v>3</v>
      </c>
      <c r="AE1284" s="1">
        <v>3143</v>
      </c>
      <c r="AF1284" s="1">
        <v>6076</v>
      </c>
      <c r="AG1284" s="1">
        <v>6</v>
      </c>
      <c r="AH1284" s="1">
        <v>19</v>
      </c>
      <c r="AI1284" s="1">
        <v>3</v>
      </c>
      <c r="AJ1284" s="1">
        <v>2</v>
      </c>
      <c r="AK1284" s="1">
        <v>80</v>
      </c>
      <c r="AL1284" s="1">
        <v>1</v>
      </c>
      <c r="AM1284" s="1">
        <v>14</v>
      </c>
      <c r="AN1284" s="1">
        <v>3</v>
      </c>
      <c r="AO1284" s="1">
        <v>10</v>
      </c>
      <c r="AP1284" s="1">
        <v>8</v>
      </c>
      <c r="AQ1284" s="1">
        <v>7</v>
      </c>
      <c r="AR1284" s="1">
        <v>6</v>
      </c>
    </row>
    <row r="1285" spans="1:44" x14ac:dyDescent="0.25">
      <c r="A1285" s="1" t="s">
        <v>56</v>
      </c>
      <c r="B1285" s="1" t="s">
        <v>45</v>
      </c>
      <c r="C1285" s="1" t="s">
        <v>69</v>
      </c>
      <c r="D1285" s="1" t="s">
        <v>59</v>
      </c>
      <c r="E1285" s="1" t="s">
        <v>60</v>
      </c>
      <c r="F1285" s="1" t="s">
        <v>49</v>
      </c>
      <c r="G1285" s="1" t="s">
        <v>1272</v>
      </c>
      <c r="H1285" s="1">
        <v>1799</v>
      </c>
      <c r="I1285" s="1" t="s">
        <v>62</v>
      </c>
      <c r="J1285" s="1" t="s">
        <v>63</v>
      </c>
      <c r="K1285" s="1" t="s">
        <v>64</v>
      </c>
      <c r="L1285" s="1" t="s">
        <v>56</v>
      </c>
      <c r="M1285" s="1" t="s">
        <v>54</v>
      </c>
      <c r="N1285" s="1">
        <v>6</v>
      </c>
      <c r="O1285" s="1">
        <v>-2</v>
      </c>
      <c r="P1285" s="1">
        <v>0</v>
      </c>
      <c r="Q1285" s="1">
        <v>28</v>
      </c>
      <c r="R1285" s="1">
        <v>0</v>
      </c>
      <c r="S1285" s="1"/>
      <c r="T1285" s="1">
        <v>0</v>
      </c>
      <c r="U1285" s="1">
        <v>1</v>
      </c>
      <c r="V1285" s="1">
        <v>1181</v>
      </c>
      <c r="W1285" s="1">
        <v>1</v>
      </c>
      <c r="X1285" s="1" t="s">
        <v>77</v>
      </c>
      <c r="Y1285" s="1">
        <v>1</v>
      </c>
      <c r="Z1285" s="1">
        <v>3</v>
      </c>
      <c r="AA1285" s="1">
        <v>82</v>
      </c>
      <c r="AB1285" s="1">
        <v>3</v>
      </c>
      <c r="AC1285" s="1">
        <v>1</v>
      </c>
      <c r="AD1285" s="1">
        <v>4</v>
      </c>
      <c r="AE1285" s="1">
        <v>2044</v>
      </c>
      <c r="AF1285" s="1">
        <v>5531</v>
      </c>
      <c r="AG1285" s="1">
        <v>1</v>
      </c>
      <c r="AH1285" s="1">
        <v>11</v>
      </c>
      <c r="AI1285" s="1">
        <v>3</v>
      </c>
      <c r="AJ1285" s="1">
        <v>3</v>
      </c>
      <c r="AK1285" s="1">
        <v>80</v>
      </c>
      <c r="AL1285" s="1">
        <v>1</v>
      </c>
      <c r="AM1285" s="1">
        <v>5</v>
      </c>
      <c r="AN1285" s="1">
        <v>4</v>
      </c>
      <c r="AO1285" s="1">
        <v>5</v>
      </c>
      <c r="AP1285" s="1">
        <v>3</v>
      </c>
      <c r="AQ1285" s="1">
        <v>0</v>
      </c>
      <c r="AR1285" s="1">
        <v>3</v>
      </c>
    </row>
    <row r="1286" spans="1:44" x14ac:dyDescent="0.25">
      <c r="A1286" s="1" t="s">
        <v>56</v>
      </c>
      <c r="B1286" s="1" t="s">
        <v>45</v>
      </c>
      <c r="C1286" s="1" t="s">
        <v>46</v>
      </c>
      <c r="D1286" s="1" t="s">
        <v>59</v>
      </c>
      <c r="E1286" s="1" t="s">
        <v>60</v>
      </c>
      <c r="F1286" s="1" t="s">
        <v>72</v>
      </c>
      <c r="G1286" s="1" t="s">
        <v>1465</v>
      </c>
      <c r="H1286" s="1">
        <v>1800</v>
      </c>
      <c r="I1286" s="1" t="s">
        <v>62</v>
      </c>
      <c r="J1286" s="1" t="s">
        <v>101</v>
      </c>
      <c r="K1286" s="1" t="s">
        <v>53</v>
      </c>
      <c r="L1286" s="1" t="s">
        <v>56</v>
      </c>
      <c r="M1286" s="1" t="s">
        <v>54</v>
      </c>
      <c r="N1286" s="1">
        <v>3</v>
      </c>
      <c r="O1286" s="1">
        <v>-2</v>
      </c>
      <c r="P1286" s="1">
        <v>0</v>
      </c>
      <c r="Q1286" s="1">
        <v>39</v>
      </c>
      <c r="R1286" s="1">
        <v>0</v>
      </c>
      <c r="S1286" s="1"/>
      <c r="T1286" s="1">
        <v>0</v>
      </c>
      <c r="U1286" s="1">
        <v>1</v>
      </c>
      <c r="V1286" s="1">
        <v>1253</v>
      </c>
      <c r="W1286" s="1">
        <v>10</v>
      </c>
      <c r="X1286" s="1" t="s">
        <v>65</v>
      </c>
      <c r="Y1286" s="1">
        <v>1</v>
      </c>
      <c r="Z1286" s="1">
        <v>3</v>
      </c>
      <c r="AA1286" s="1">
        <v>65</v>
      </c>
      <c r="AB1286" s="1">
        <v>3</v>
      </c>
      <c r="AC1286" s="1">
        <v>3</v>
      </c>
      <c r="AD1286" s="1">
        <v>3</v>
      </c>
      <c r="AE1286" s="1">
        <v>13464</v>
      </c>
      <c r="AF1286" s="1">
        <v>7914</v>
      </c>
      <c r="AG1286" s="1">
        <v>7</v>
      </c>
      <c r="AH1286" s="1">
        <v>21</v>
      </c>
      <c r="AI1286" s="1">
        <v>4</v>
      </c>
      <c r="AJ1286" s="1">
        <v>3</v>
      </c>
      <c r="AK1286" s="1">
        <v>80</v>
      </c>
      <c r="AL1286" s="1">
        <v>0</v>
      </c>
      <c r="AM1286" s="1">
        <v>9</v>
      </c>
      <c r="AN1286" s="1">
        <v>3</v>
      </c>
      <c r="AO1286" s="1">
        <v>4</v>
      </c>
      <c r="AP1286" s="1">
        <v>3</v>
      </c>
      <c r="AQ1286" s="1">
        <v>2</v>
      </c>
      <c r="AR1286" s="1">
        <v>2</v>
      </c>
    </row>
    <row r="1287" spans="1:44" x14ac:dyDescent="0.25">
      <c r="A1287" s="1" t="s">
        <v>56</v>
      </c>
      <c r="B1287" s="1" t="s">
        <v>91</v>
      </c>
      <c r="C1287" s="1" t="s">
        <v>58</v>
      </c>
      <c r="D1287" s="1" t="s">
        <v>59</v>
      </c>
      <c r="E1287" s="1" t="s">
        <v>48</v>
      </c>
      <c r="F1287" s="1" t="s">
        <v>49</v>
      </c>
      <c r="G1287" s="1" t="s">
        <v>1200</v>
      </c>
      <c r="H1287" s="1">
        <v>1801</v>
      </c>
      <c r="I1287" s="1" t="s">
        <v>62</v>
      </c>
      <c r="J1287" s="1" t="s">
        <v>52</v>
      </c>
      <c r="K1287" s="1" t="s">
        <v>53</v>
      </c>
      <c r="L1287" s="1" t="s">
        <v>56</v>
      </c>
      <c r="M1287" s="1" t="s">
        <v>54</v>
      </c>
      <c r="N1287" s="1">
        <v>3</v>
      </c>
      <c r="O1287" s="1">
        <v>-2</v>
      </c>
      <c r="P1287" s="1">
        <v>0</v>
      </c>
      <c r="Q1287" s="1">
        <v>46</v>
      </c>
      <c r="R1287" s="1">
        <v>0</v>
      </c>
      <c r="S1287" s="1"/>
      <c r="T1287" s="1">
        <v>0</v>
      </c>
      <c r="U1287" s="1">
        <v>1</v>
      </c>
      <c r="V1287" s="1">
        <v>849</v>
      </c>
      <c r="W1287" s="1">
        <v>26</v>
      </c>
      <c r="X1287" s="1" t="s">
        <v>55</v>
      </c>
      <c r="Y1287" s="1">
        <v>1</v>
      </c>
      <c r="Z1287" s="1">
        <v>2</v>
      </c>
      <c r="AA1287" s="1">
        <v>98</v>
      </c>
      <c r="AB1287" s="1">
        <v>2</v>
      </c>
      <c r="AC1287" s="1">
        <v>2</v>
      </c>
      <c r="AD1287" s="1">
        <v>2</v>
      </c>
      <c r="AE1287" s="1">
        <v>7991</v>
      </c>
      <c r="AF1287" s="1">
        <v>25166</v>
      </c>
      <c r="AG1287" s="1">
        <v>8</v>
      </c>
      <c r="AH1287" s="1">
        <v>15</v>
      </c>
      <c r="AI1287" s="1">
        <v>3</v>
      </c>
      <c r="AJ1287" s="1">
        <v>3</v>
      </c>
      <c r="AK1287" s="1">
        <v>80</v>
      </c>
      <c r="AL1287" s="1">
        <v>0</v>
      </c>
      <c r="AM1287" s="1">
        <v>6</v>
      </c>
      <c r="AN1287" s="1">
        <v>3</v>
      </c>
      <c r="AO1287" s="1">
        <v>2</v>
      </c>
      <c r="AP1287" s="1">
        <v>2</v>
      </c>
      <c r="AQ1287" s="1">
        <v>2</v>
      </c>
      <c r="AR1287" s="1">
        <v>2</v>
      </c>
    </row>
    <row r="1288" spans="1:44" x14ac:dyDescent="0.25">
      <c r="A1288" s="1" t="s">
        <v>56</v>
      </c>
      <c r="B1288" s="1" t="s">
        <v>45</v>
      </c>
      <c r="C1288" s="1" t="s">
        <v>46</v>
      </c>
      <c r="D1288" s="1" t="s">
        <v>59</v>
      </c>
      <c r="E1288" s="1" t="s">
        <v>60</v>
      </c>
      <c r="F1288" s="1" t="s">
        <v>49</v>
      </c>
      <c r="G1288" s="1" t="s">
        <v>1123</v>
      </c>
      <c r="H1288" s="1">
        <v>1802</v>
      </c>
      <c r="I1288" s="1" t="s">
        <v>51</v>
      </c>
      <c r="J1288" s="1" t="s">
        <v>68</v>
      </c>
      <c r="K1288" s="1" t="s">
        <v>64</v>
      </c>
      <c r="L1288" s="1" t="s">
        <v>56</v>
      </c>
      <c r="M1288" s="1" t="s">
        <v>54</v>
      </c>
      <c r="N1288" s="1">
        <v>5</v>
      </c>
      <c r="O1288" s="1">
        <v>-2</v>
      </c>
      <c r="P1288" s="1">
        <v>0</v>
      </c>
      <c r="Q1288" s="1">
        <v>40</v>
      </c>
      <c r="R1288" s="1">
        <v>0</v>
      </c>
      <c r="S1288" s="1"/>
      <c r="T1288" s="1">
        <v>0</v>
      </c>
      <c r="U1288" s="1">
        <v>1</v>
      </c>
      <c r="V1288" s="1">
        <v>616</v>
      </c>
      <c r="W1288" s="1">
        <v>2</v>
      </c>
      <c r="X1288" s="1" t="s">
        <v>55</v>
      </c>
      <c r="Y1288" s="1">
        <v>1</v>
      </c>
      <c r="Z1288" s="1">
        <v>3</v>
      </c>
      <c r="AA1288" s="1">
        <v>99</v>
      </c>
      <c r="AB1288" s="1">
        <v>3</v>
      </c>
      <c r="AC1288" s="1">
        <v>1</v>
      </c>
      <c r="AD1288" s="1">
        <v>3</v>
      </c>
      <c r="AE1288" s="1">
        <v>3377</v>
      </c>
      <c r="AF1288" s="1">
        <v>25605</v>
      </c>
      <c r="AG1288" s="1">
        <v>4</v>
      </c>
      <c r="AH1288" s="1">
        <v>17</v>
      </c>
      <c r="AI1288" s="1">
        <v>3</v>
      </c>
      <c r="AJ1288" s="1">
        <v>4</v>
      </c>
      <c r="AK1288" s="1">
        <v>80</v>
      </c>
      <c r="AL1288" s="1">
        <v>1</v>
      </c>
      <c r="AM1288" s="1">
        <v>7</v>
      </c>
      <c r="AN1288" s="1">
        <v>2</v>
      </c>
      <c r="AO1288" s="1">
        <v>4</v>
      </c>
      <c r="AP1288" s="1">
        <v>3</v>
      </c>
      <c r="AQ1288" s="1">
        <v>0</v>
      </c>
      <c r="AR1288" s="1">
        <v>2</v>
      </c>
    </row>
    <row r="1289" spans="1:44" x14ac:dyDescent="0.25">
      <c r="A1289" s="1" t="s">
        <v>56</v>
      </c>
      <c r="B1289" s="1" t="s">
        <v>45</v>
      </c>
      <c r="C1289" s="1" t="s">
        <v>46</v>
      </c>
      <c r="D1289" s="1" t="s">
        <v>59</v>
      </c>
      <c r="E1289" s="1" t="s">
        <v>60</v>
      </c>
      <c r="F1289" s="1" t="s">
        <v>72</v>
      </c>
      <c r="G1289" s="1" t="s">
        <v>1282</v>
      </c>
      <c r="H1289" s="1">
        <v>1803</v>
      </c>
      <c r="I1289" s="1" t="s">
        <v>62</v>
      </c>
      <c r="J1289" s="1" t="s">
        <v>83</v>
      </c>
      <c r="K1289" s="1" t="s">
        <v>64</v>
      </c>
      <c r="L1289" s="1" t="s">
        <v>56</v>
      </c>
      <c r="M1289" s="1" t="s">
        <v>54</v>
      </c>
      <c r="N1289" s="1">
        <v>2</v>
      </c>
      <c r="O1289" s="1">
        <v>-2</v>
      </c>
      <c r="P1289" s="1">
        <v>0</v>
      </c>
      <c r="Q1289" s="1">
        <v>42</v>
      </c>
      <c r="R1289" s="1">
        <v>0</v>
      </c>
      <c r="S1289" s="1"/>
      <c r="T1289" s="1">
        <v>0</v>
      </c>
      <c r="U1289" s="1">
        <v>1</v>
      </c>
      <c r="V1289" s="1">
        <v>1128</v>
      </c>
      <c r="W1289" s="1">
        <v>13</v>
      </c>
      <c r="X1289" s="1" t="s">
        <v>77</v>
      </c>
      <c r="Y1289" s="1">
        <v>1</v>
      </c>
      <c r="Z1289" s="1">
        <v>2</v>
      </c>
      <c r="AA1289" s="1">
        <v>95</v>
      </c>
      <c r="AB1289" s="1">
        <v>4</v>
      </c>
      <c r="AC1289" s="1">
        <v>2</v>
      </c>
      <c r="AD1289" s="1">
        <v>3</v>
      </c>
      <c r="AE1289" s="1">
        <v>5538</v>
      </c>
      <c r="AF1289" s="1">
        <v>5696</v>
      </c>
      <c r="AG1289" s="1">
        <v>5</v>
      </c>
      <c r="AH1289" s="1">
        <v>18</v>
      </c>
      <c r="AI1289" s="1">
        <v>3</v>
      </c>
      <c r="AJ1289" s="1">
        <v>3</v>
      </c>
      <c r="AK1289" s="1">
        <v>80</v>
      </c>
      <c r="AL1289" s="1">
        <v>2</v>
      </c>
      <c r="AM1289" s="1">
        <v>10</v>
      </c>
      <c r="AN1289" s="1">
        <v>2</v>
      </c>
      <c r="AO1289" s="1">
        <v>0</v>
      </c>
      <c r="AP1289" s="1">
        <v>0</v>
      </c>
      <c r="AQ1289" s="1">
        <v>0</v>
      </c>
      <c r="AR1289" s="1">
        <v>0</v>
      </c>
    </row>
    <row r="1290" spans="1:44" x14ac:dyDescent="0.25">
      <c r="A1290" s="1" t="s">
        <v>56</v>
      </c>
      <c r="B1290" s="1" t="s">
        <v>91</v>
      </c>
      <c r="C1290" s="1" t="s">
        <v>46</v>
      </c>
      <c r="D1290" s="1" t="s">
        <v>59</v>
      </c>
      <c r="E1290" s="1" t="s">
        <v>60</v>
      </c>
      <c r="F1290" s="1" t="s">
        <v>72</v>
      </c>
      <c r="G1290" s="1" t="s">
        <v>1181</v>
      </c>
      <c r="H1290" s="1">
        <v>1804</v>
      </c>
      <c r="I1290" s="1" t="s">
        <v>62</v>
      </c>
      <c r="J1290" s="1" t="s">
        <v>81</v>
      </c>
      <c r="K1290" s="1" t="s">
        <v>79</v>
      </c>
      <c r="L1290" s="1" t="s">
        <v>56</v>
      </c>
      <c r="M1290" s="1" t="s">
        <v>54</v>
      </c>
      <c r="N1290" s="1">
        <v>6</v>
      </c>
      <c r="O1290" s="1">
        <v>-2</v>
      </c>
      <c r="P1290" s="1">
        <v>0</v>
      </c>
      <c r="Q1290" s="1">
        <v>35</v>
      </c>
      <c r="R1290" s="1">
        <v>0</v>
      </c>
      <c r="S1290" s="1"/>
      <c r="T1290" s="1">
        <v>0</v>
      </c>
      <c r="U1290" s="1">
        <v>1</v>
      </c>
      <c r="V1290" s="1">
        <v>1180</v>
      </c>
      <c r="W1290" s="1">
        <v>2</v>
      </c>
      <c r="X1290" s="1" t="s">
        <v>55</v>
      </c>
      <c r="Y1290" s="1">
        <v>1</v>
      </c>
      <c r="Z1290" s="1">
        <v>2</v>
      </c>
      <c r="AA1290" s="1">
        <v>90</v>
      </c>
      <c r="AB1290" s="1">
        <v>3</v>
      </c>
      <c r="AC1290" s="1">
        <v>2</v>
      </c>
      <c r="AD1290" s="1">
        <v>4</v>
      </c>
      <c r="AE1290" s="1">
        <v>5762</v>
      </c>
      <c r="AF1290" s="1">
        <v>24442</v>
      </c>
      <c r="AG1290" s="1">
        <v>2</v>
      </c>
      <c r="AH1290" s="1">
        <v>14</v>
      </c>
      <c r="AI1290" s="1">
        <v>3</v>
      </c>
      <c r="AJ1290" s="1">
        <v>3</v>
      </c>
      <c r="AK1290" s="1">
        <v>80</v>
      </c>
      <c r="AL1290" s="1">
        <v>1</v>
      </c>
      <c r="AM1290" s="1">
        <v>15</v>
      </c>
      <c r="AN1290" s="1">
        <v>3</v>
      </c>
      <c r="AO1290" s="1">
        <v>7</v>
      </c>
      <c r="AP1290" s="1">
        <v>7</v>
      </c>
      <c r="AQ1290" s="1">
        <v>1</v>
      </c>
      <c r="AR1290" s="1">
        <v>7</v>
      </c>
    </row>
    <row r="1291" spans="1:44" x14ac:dyDescent="0.25">
      <c r="A1291" s="1" t="s">
        <v>56</v>
      </c>
      <c r="B1291" s="1" t="s">
        <v>91</v>
      </c>
      <c r="C1291" s="1" t="s">
        <v>46</v>
      </c>
      <c r="D1291" s="1" t="s">
        <v>59</v>
      </c>
      <c r="E1291" s="1" t="s">
        <v>161</v>
      </c>
      <c r="F1291" s="1" t="s">
        <v>163</v>
      </c>
      <c r="G1291" s="1" t="s">
        <v>1179</v>
      </c>
      <c r="H1291" s="1">
        <v>1805</v>
      </c>
      <c r="I1291" s="1" t="s">
        <v>62</v>
      </c>
      <c r="J1291" s="1" t="s">
        <v>163</v>
      </c>
      <c r="K1291" s="1" t="s">
        <v>79</v>
      </c>
      <c r="L1291" s="1" t="s">
        <v>56</v>
      </c>
      <c r="M1291" s="1" t="s">
        <v>54</v>
      </c>
      <c r="N1291" s="1">
        <v>3</v>
      </c>
      <c r="O1291" s="1">
        <v>-2</v>
      </c>
      <c r="P1291" s="1">
        <v>0</v>
      </c>
      <c r="Q1291" s="1">
        <v>38</v>
      </c>
      <c r="R1291" s="1">
        <v>0</v>
      </c>
      <c r="S1291" s="1"/>
      <c r="T1291" s="1">
        <v>0</v>
      </c>
      <c r="U1291" s="1">
        <v>1</v>
      </c>
      <c r="V1291" s="1">
        <v>1336</v>
      </c>
      <c r="W1291" s="1">
        <v>2</v>
      </c>
      <c r="X1291" s="1" t="s">
        <v>77</v>
      </c>
      <c r="Y1291" s="1">
        <v>1</v>
      </c>
      <c r="Z1291" s="1">
        <v>1</v>
      </c>
      <c r="AA1291" s="1">
        <v>100</v>
      </c>
      <c r="AB1291" s="1">
        <v>3</v>
      </c>
      <c r="AC1291" s="1">
        <v>1</v>
      </c>
      <c r="AD1291" s="1">
        <v>2</v>
      </c>
      <c r="AE1291" s="1">
        <v>2592</v>
      </c>
      <c r="AF1291" s="1">
        <v>7129</v>
      </c>
      <c r="AG1291" s="1">
        <v>5</v>
      </c>
      <c r="AH1291" s="1">
        <v>13</v>
      </c>
      <c r="AI1291" s="1">
        <v>3</v>
      </c>
      <c r="AJ1291" s="1">
        <v>4</v>
      </c>
      <c r="AK1291" s="1">
        <v>80</v>
      </c>
      <c r="AL1291" s="1">
        <v>3</v>
      </c>
      <c r="AM1291" s="1">
        <v>13</v>
      </c>
      <c r="AN1291" s="1">
        <v>3</v>
      </c>
      <c r="AO1291" s="1">
        <v>11</v>
      </c>
      <c r="AP1291" s="1">
        <v>10</v>
      </c>
      <c r="AQ1291" s="1">
        <v>3</v>
      </c>
      <c r="AR1291" s="1">
        <v>8</v>
      </c>
    </row>
    <row r="1292" spans="1:44" x14ac:dyDescent="0.25">
      <c r="A1292" s="1" t="s">
        <v>44</v>
      </c>
      <c r="B1292" s="1" t="s">
        <v>57</v>
      </c>
      <c r="C1292" s="1" t="s">
        <v>69</v>
      </c>
      <c r="D1292" s="1" t="s">
        <v>47</v>
      </c>
      <c r="E1292" s="1" t="s">
        <v>60</v>
      </c>
      <c r="F1292" s="1" t="s">
        <v>49</v>
      </c>
      <c r="G1292" s="1" t="s">
        <v>1494</v>
      </c>
      <c r="H1292" s="1">
        <v>1807</v>
      </c>
      <c r="I1292" s="1" t="s">
        <v>62</v>
      </c>
      <c r="J1292" s="1" t="s">
        <v>68</v>
      </c>
      <c r="K1292" s="1" t="s">
        <v>64</v>
      </c>
      <c r="L1292" s="1" t="s">
        <v>56</v>
      </c>
      <c r="M1292" s="1" t="s">
        <v>54</v>
      </c>
      <c r="N1292" s="1">
        <v>3</v>
      </c>
      <c r="O1292" s="1">
        <v>-2</v>
      </c>
      <c r="P1292" s="1">
        <v>0</v>
      </c>
      <c r="Q1292" s="1">
        <v>34</v>
      </c>
      <c r="R1292" s="1">
        <v>1</v>
      </c>
      <c r="S1292" s="1">
        <v>1</v>
      </c>
      <c r="T1292" s="1">
        <v>1</v>
      </c>
      <c r="U1292" s="1">
        <v>0</v>
      </c>
      <c r="V1292" s="1">
        <v>234</v>
      </c>
      <c r="W1292" s="1">
        <v>9</v>
      </c>
      <c r="X1292" s="1" t="s">
        <v>71</v>
      </c>
      <c r="Y1292" s="1">
        <v>1</v>
      </c>
      <c r="Z1292" s="1">
        <v>4</v>
      </c>
      <c r="AA1292" s="1">
        <v>93</v>
      </c>
      <c r="AB1292" s="1">
        <v>3</v>
      </c>
      <c r="AC1292" s="1">
        <v>2</v>
      </c>
      <c r="AD1292" s="1">
        <v>1</v>
      </c>
      <c r="AE1292" s="1">
        <v>5346</v>
      </c>
      <c r="AF1292" s="1">
        <v>6208</v>
      </c>
      <c r="AG1292" s="1">
        <v>4</v>
      </c>
      <c r="AH1292" s="1">
        <v>17</v>
      </c>
      <c r="AI1292" s="1">
        <v>3</v>
      </c>
      <c r="AJ1292" s="1">
        <v>3</v>
      </c>
      <c r="AK1292" s="1">
        <v>80</v>
      </c>
      <c r="AL1292" s="1">
        <v>1</v>
      </c>
      <c r="AM1292" s="1">
        <v>11</v>
      </c>
      <c r="AN1292" s="1">
        <v>2</v>
      </c>
      <c r="AO1292" s="1">
        <v>7</v>
      </c>
      <c r="AP1292" s="1">
        <v>1</v>
      </c>
      <c r="AQ1292" s="1">
        <v>0</v>
      </c>
      <c r="AR1292" s="1">
        <v>7</v>
      </c>
    </row>
    <row r="1293" spans="1:44" x14ac:dyDescent="0.25">
      <c r="A1293" s="1" t="s">
        <v>44</v>
      </c>
      <c r="B1293" s="1" t="s">
        <v>45</v>
      </c>
      <c r="C1293" s="1" t="s">
        <v>46</v>
      </c>
      <c r="D1293" s="1" t="s">
        <v>47</v>
      </c>
      <c r="E1293" s="1" t="s">
        <v>60</v>
      </c>
      <c r="F1293" s="1" t="s">
        <v>72</v>
      </c>
      <c r="G1293" s="1" t="s">
        <v>1509</v>
      </c>
      <c r="H1293" s="1">
        <v>1809</v>
      </c>
      <c r="I1293" s="1" t="s">
        <v>62</v>
      </c>
      <c r="J1293" s="1" t="s">
        <v>81</v>
      </c>
      <c r="K1293" s="1" t="s">
        <v>53</v>
      </c>
      <c r="L1293" s="1" t="s">
        <v>56</v>
      </c>
      <c r="M1293" s="1" t="s">
        <v>54</v>
      </c>
      <c r="N1293" s="1">
        <v>4</v>
      </c>
      <c r="O1293" s="1">
        <v>-2</v>
      </c>
      <c r="P1293" s="1">
        <v>0</v>
      </c>
      <c r="Q1293" s="1">
        <v>37</v>
      </c>
      <c r="R1293" s="1">
        <v>1</v>
      </c>
      <c r="S1293" s="1">
        <v>1</v>
      </c>
      <c r="T1293" s="1">
        <v>1</v>
      </c>
      <c r="U1293" s="1">
        <v>0</v>
      </c>
      <c r="V1293" s="1">
        <v>370</v>
      </c>
      <c r="W1293" s="1">
        <v>10</v>
      </c>
      <c r="X1293" s="1" t="s">
        <v>71</v>
      </c>
      <c r="Y1293" s="1">
        <v>1</v>
      </c>
      <c r="Z1293" s="1">
        <v>4</v>
      </c>
      <c r="AA1293" s="1">
        <v>58</v>
      </c>
      <c r="AB1293" s="1">
        <v>3</v>
      </c>
      <c r="AC1293" s="1">
        <v>2</v>
      </c>
      <c r="AD1293" s="1">
        <v>1</v>
      </c>
      <c r="AE1293" s="1">
        <v>4213</v>
      </c>
      <c r="AF1293" s="1">
        <v>4992</v>
      </c>
      <c r="AG1293" s="1">
        <v>1</v>
      </c>
      <c r="AH1293" s="1">
        <v>15</v>
      </c>
      <c r="AI1293" s="1">
        <v>3</v>
      </c>
      <c r="AJ1293" s="1">
        <v>2</v>
      </c>
      <c r="AK1293" s="1">
        <v>80</v>
      </c>
      <c r="AL1293" s="1">
        <v>0</v>
      </c>
      <c r="AM1293" s="1">
        <v>10</v>
      </c>
      <c r="AN1293" s="1">
        <v>1</v>
      </c>
      <c r="AO1293" s="1">
        <v>10</v>
      </c>
      <c r="AP1293" s="1">
        <v>3</v>
      </c>
      <c r="AQ1293" s="1">
        <v>0</v>
      </c>
      <c r="AR1293" s="1">
        <v>8</v>
      </c>
    </row>
    <row r="1294" spans="1:44" x14ac:dyDescent="0.25">
      <c r="A1294" s="1" t="s">
        <v>56</v>
      </c>
      <c r="B1294" s="1" t="s">
        <v>57</v>
      </c>
      <c r="C1294" s="1" t="s">
        <v>46</v>
      </c>
      <c r="D1294" s="1" t="s">
        <v>59</v>
      </c>
      <c r="E1294" s="1" t="s">
        <v>48</v>
      </c>
      <c r="F1294" s="1" t="s">
        <v>49</v>
      </c>
      <c r="G1294" s="1" t="s">
        <v>1219</v>
      </c>
      <c r="H1294" s="1">
        <v>1812</v>
      </c>
      <c r="I1294" s="1" t="s">
        <v>62</v>
      </c>
      <c r="J1294" s="1" t="s">
        <v>52</v>
      </c>
      <c r="K1294" s="1" t="s">
        <v>79</v>
      </c>
      <c r="L1294" s="1" t="s">
        <v>56</v>
      </c>
      <c r="M1294" s="1" t="s">
        <v>54</v>
      </c>
      <c r="N1294" s="1">
        <v>6</v>
      </c>
      <c r="O1294" s="1">
        <v>-2</v>
      </c>
      <c r="P1294" s="1">
        <v>0</v>
      </c>
      <c r="Q1294" s="1">
        <v>39</v>
      </c>
      <c r="R1294" s="1">
        <v>0</v>
      </c>
      <c r="S1294" s="1"/>
      <c r="T1294" s="1">
        <v>0</v>
      </c>
      <c r="U1294" s="1">
        <v>1</v>
      </c>
      <c r="V1294" s="1">
        <v>766</v>
      </c>
      <c r="W1294" s="1">
        <v>20</v>
      </c>
      <c r="X1294" s="1" t="s">
        <v>77</v>
      </c>
      <c r="Y1294" s="1">
        <v>1</v>
      </c>
      <c r="Z1294" s="1">
        <v>3</v>
      </c>
      <c r="AA1294" s="1">
        <v>83</v>
      </c>
      <c r="AB1294" s="1">
        <v>3</v>
      </c>
      <c r="AC1294" s="1">
        <v>2</v>
      </c>
      <c r="AD1294" s="1">
        <v>4</v>
      </c>
      <c r="AE1294" s="1">
        <v>4127</v>
      </c>
      <c r="AF1294" s="1">
        <v>19188</v>
      </c>
      <c r="AG1294" s="1">
        <v>2</v>
      </c>
      <c r="AH1294" s="1">
        <v>18</v>
      </c>
      <c r="AI1294" s="1">
        <v>3</v>
      </c>
      <c r="AJ1294" s="1">
        <v>4</v>
      </c>
      <c r="AK1294" s="1">
        <v>80</v>
      </c>
      <c r="AL1294" s="1">
        <v>1</v>
      </c>
      <c r="AM1294" s="1">
        <v>7</v>
      </c>
      <c r="AN1294" s="1">
        <v>3</v>
      </c>
      <c r="AO1294" s="1">
        <v>2</v>
      </c>
      <c r="AP1294" s="1">
        <v>1</v>
      </c>
      <c r="AQ1294" s="1">
        <v>2</v>
      </c>
      <c r="AR1294" s="1">
        <v>2</v>
      </c>
    </row>
    <row r="1295" spans="1:44" x14ac:dyDescent="0.25">
      <c r="A1295" s="1" t="s">
        <v>56</v>
      </c>
      <c r="B1295" s="1" t="s">
        <v>91</v>
      </c>
      <c r="C1295" s="1" t="s">
        <v>46</v>
      </c>
      <c r="D1295" s="1" t="s">
        <v>59</v>
      </c>
      <c r="E1295" s="1" t="s">
        <v>60</v>
      </c>
      <c r="F1295" s="1" t="s">
        <v>49</v>
      </c>
      <c r="G1295" s="1" t="s">
        <v>1189</v>
      </c>
      <c r="H1295" s="1">
        <v>1813</v>
      </c>
      <c r="I1295" s="1" t="s">
        <v>62</v>
      </c>
      <c r="J1295" s="1" t="s">
        <v>63</v>
      </c>
      <c r="K1295" s="1" t="s">
        <v>53</v>
      </c>
      <c r="L1295" s="1" t="s">
        <v>56</v>
      </c>
      <c r="M1295" s="1" t="s">
        <v>54</v>
      </c>
      <c r="N1295" s="1">
        <v>2</v>
      </c>
      <c r="O1295" s="1">
        <v>-2</v>
      </c>
      <c r="P1295" s="1">
        <v>0</v>
      </c>
      <c r="Q1295" s="1">
        <v>43</v>
      </c>
      <c r="R1295" s="1">
        <v>0</v>
      </c>
      <c r="S1295" s="1"/>
      <c r="T1295" s="1">
        <v>0</v>
      </c>
      <c r="U1295" s="1">
        <v>1</v>
      </c>
      <c r="V1295" s="1">
        <v>343</v>
      </c>
      <c r="W1295" s="1">
        <v>9</v>
      </c>
      <c r="X1295" s="1" t="s">
        <v>77</v>
      </c>
      <c r="Y1295" s="1">
        <v>1</v>
      </c>
      <c r="Z1295" s="1">
        <v>1</v>
      </c>
      <c r="AA1295" s="1">
        <v>52</v>
      </c>
      <c r="AB1295" s="1">
        <v>3</v>
      </c>
      <c r="AC1295" s="1">
        <v>1</v>
      </c>
      <c r="AD1295" s="1">
        <v>3</v>
      </c>
      <c r="AE1295" s="1">
        <v>2438</v>
      </c>
      <c r="AF1295" s="1">
        <v>24978</v>
      </c>
      <c r="AG1295" s="1">
        <v>4</v>
      </c>
      <c r="AH1295" s="1">
        <v>13</v>
      </c>
      <c r="AI1295" s="1">
        <v>3</v>
      </c>
      <c r="AJ1295" s="1">
        <v>3</v>
      </c>
      <c r="AK1295" s="1">
        <v>80</v>
      </c>
      <c r="AL1295" s="1">
        <v>0</v>
      </c>
      <c r="AM1295" s="1">
        <v>7</v>
      </c>
      <c r="AN1295" s="1">
        <v>2</v>
      </c>
      <c r="AO1295" s="1">
        <v>3</v>
      </c>
      <c r="AP1295" s="1">
        <v>2</v>
      </c>
      <c r="AQ1295" s="1">
        <v>1</v>
      </c>
      <c r="AR1295" s="1">
        <v>2</v>
      </c>
    </row>
    <row r="1296" spans="1:44" x14ac:dyDescent="0.25">
      <c r="A1296" s="1" t="s">
        <v>56</v>
      </c>
      <c r="B1296" s="1" t="s">
        <v>45</v>
      </c>
      <c r="C1296" s="1" t="s">
        <v>46</v>
      </c>
      <c r="D1296" s="1" t="s">
        <v>59</v>
      </c>
      <c r="E1296" s="1" t="s">
        <v>60</v>
      </c>
      <c r="F1296" s="1" t="s">
        <v>49</v>
      </c>
      <c r="G1296" s="1" t="s">
        <v>1298</v>
      </c>
      <c r="H1296" s="1">
        <v>1814</v>
      </c>
      <c r="I1296" s="1" t="s">
        <v>62</v>
      </c>
      <c r="J1296" s="1" t="s">
        <v>83</v>
      </c>
      <c r="K1296" s="1" t="s">
        <v>53</v>
      </c>
      <c r="L1296" s="1" t="s">
        <v>56</v>
      </c>
      <c r="M1296" s="1" t="s">
        <v>54</v>
      </c>
      <c r="N1296" s="1">
        <v>3</v>
      </c>
      <c r="O1296" s="1">
        <v>-2</v>
      </c>
      <c r="P1296" s="1">
        <v>0</v>
      </c>
      <c r="Q1296" s="1">
        <v>41</v>
      </c>
      <c r="R1296" s="1">
        <v>0</v>
      </c>
      <c r="S1296" s="1"/>
      <c r="T1296" s="1">
        <v>0</v>
      </c>
      <c r="U1296" s="1">
        <v>1</v>
      </c>
      <c r="V1296" s="1">
        <v>447</v>
      </c>
      <c r="W1296" s="1">
        <v>5</v>
      </c>
      <c r="X1296" s="1" t="s">
        <v>77</v>
      </c>
      <c r="Y1296" s="1">
        <v>1</v>
      </c>
      <c r="Z1296" s="1">
        <v>2</v>
      </c>
      <c r="AA1296" s="1">
        <v>85</v>
      </c>
      <c r="AB1296" s="1">
        <v>4</v>
      </c>
      <c r="AC1296" s="1">
        <v>2</v>
      </c>
      <c r="AD1296" s="1">
        <v>2</v>
      </c>
      <c r="AE1296" s="1">
        <v>6870</v>
      </c>
      <c r="AF1296" s="1">
        <v>15530</v>
      </c>
      <c r="AG1296" s="1">
        <v>3</v>
      </c>
      <c r="AH1296" s="1">
        <v>12</v>
      </c>
      <c r="AI1296" s="1">
        <v>3</v>
      </c>
      <c r="AJ1296" s="1">
        <v>1</v>
      </c>
      <c r="AK1296" s="1">
        <v>80</v>
      </c>
      <c r="AL1296" s="1">
        <v>0</v>
      </c>
      <c r="AM1296" s="1">
        <v>11</v>
      </c>
      <c r="AN1296" s="1">
        <v>1</v>
      </c>
      <c r="AO1296" s="1">
        <v>3</v>
      </c>
      <c r="AP1296" s="1">
        <v>2</v>
      </c>
      <c r="AQ1296" s="1">
        <v>1</v>
      </c>
      <c r="AR1296" s="1">
        <v>2</v>
      </c>
    </row>
    <row r="1297" spans="1:44" x14ac:dyDescent="0.25">
      <c r="A1297" s="1" t="s">
        <v>56</v>
      </c>
      <c r="B1297" s="1" t="s">
        <v>45</v>
      </c>
      <c r="C1297" s="1" t="s">
        <v>46</v>
      </c>
      <c r="D1297" s="1" t="s">
        <v>59</v>
      </c>
      <c r="E1297" s="1" t="s">
        <v>48</v>
      </c>
      <c r="F1297" s="1" t="s">
        <v>106</v>
      </c>
      <c r="G1297" s="1" t="s">
        <v>1371</v>
      </c>
      <c r="H1297" s="1">
        <v>1815</v>
      </c>
      <c r="I1297" s="1" t="s">
        <v>51</v>
      </c>
      <c r="J1297" s="1" t="s">
        <v>52</v>
      </c>
      <c r="K1297" s="1" t="s">
        <v>79</v>
      </c>
      <c r="L1297" s="1" t="s">
        <v>44</v>
      </c>
      <c r="M1297" s="1" t="s">
        <v>54</v>
      </c>
      <c r="N1297" s="1">
        <v>3</v>
      </c>
      <c r="O1297" s="1">
        <v>-2</v>
      </c>
      <c r="P1297" s="1">
        <v>0</v>
      </c>
      <c r="Q1297" s="1">
        <v>41</v>
      </c>
      <c r="R1297" s="1">
        <v>0</v>
      </c>
      <c r="S1297" s="1"/>
      <c r="T1297" s="1">
        <v>0</v>
      </c>
      <c r="U1297" s="1">
        <v>1</v>
      </c>
      <c r="V1297" s="1">
        <v>796</v>
      </c>
      <c r="W1297" s="1">
        <v>4</v>
      </c>
      <c r="X1297" s="1" t="s">
        <v>65</v>
      </c>
      <c r="Y1297" s="1">
        <v>1</v>
      </c>
      <c r="Z1297" s="1">
        <v>3</v>
      </c>
      <c r="AA1297" s="1">
        <v>81</v>
      </c>
      <c r="AB1297" s="1">
        <v>3</v>
      </c>
      <c r="AC1297" s="1">
        <v>3</v>
      </c>
      <c r="AD1297" s="1">
        <v>1</v>
      </c>
      <c r="AE1297" s="1">
        <v>10447</v>
      </c>
      <c r="AF1297" s="1">
        <v>26458</v>
      </c>
      <c r="AG1297" s="1">
        <v>0</v>
      </c>
      <c r="AH1297" s="1">
        <v>13</v>
      </c>
      <c r="AI1297" s="1">
        <v>3</v>
      </c>
      <c r="AJ1297" s="1">
        <v>4</v>
      </c>
      <c r="AK1297" s="1">
        <v>80</v>
      </c>
      <c r="AL1297" s="1">
        <v>1</v>
      </c>
      <c r="AM1297" s="1">
        <v>23</v>
      </c>
      <c r="AN1297" s="1">
        <v>4</v>
      </c>
      <c r="AO1297" s="1">
        <v>22</v>
      </c>
      <c r="AP1297" s="1">
        <v>14</v>
      </c>
      <c r="AQ1297" s="1">
        <v>13</v>
      </c>
      <c r="AR1297" s="1">
        <v>5</v>
      </c>
    </row>
    <row r="1298" spans="1:44" x14ac:dyDescent="0.25">
      <c r="A1298" s="1" t="s">
        <v>56</v>
      </c>
      <c r="B1298" s="1" t="s">
        <v>45</v>
      </c>
      <c r="C1298" s="1" t="s">
        <v>69</v>
      </c>
      <c r="D1298" s="1" t="s">
        <v>59</v>
      </c>
      <c r="E1298" s="1" t="s">
        <v>60</v>
      </c>
      <c r="F1298" s="1" t="s">
        <v>72</v>
      </c>
      <c r="G1298" s="1" t="s">
        <v>1142</v>
      </c>
      <c r="H1298" s="1">
        <v>1816</v>
      </c>
      <c r="I1298" s="1" t="s">
        <v>51</v>
      </c>
      <c r="J1298" s="1" t="s">
        <v>81</v>
      </c>
      <c r="K1298" s="1" t="s">
        <v>53</v>
      </c>
      <c r="L1298" s="1" t="s">
        <v>56</v>
      </c>
      <c r="M1298" s="1" t="s">
        <v>54</v>
      </c>
      <c r="N1298" s="1">
        <v>3</v>
      </c>
      <c r="O1298" s="1">
        <v>-2</v>
      </c>
      <c r="P1298" s="1">
        <v>0</v>
      </c>
      <c r="Q1298" s="1">
        <v>30</v>
      </c>
      <c r="R1298" s="1">
        <v>0</v>
      </c>
      <c r="S1298" s="1"/>
      <c r="T1298" s="1">
        <v>0</v>
      </c>
      <c r="U1298" s="1">
        <v>1</v>
      </c>
      <c r="V1298" s="1">
        <v>1092</v>
      </c>
      <c r="W1298" s="1">
        <v>10</v>
      </c>
      <c r="X1298" s="1" t="s">
        <v>77</v>
      </c>
      <c r="Y1298" s="1">
        <v>1</v>
      </c>
      <c r="Z1298" s="1">
        <v>1</v>
      </c>
      <c r="AA1298" s="1">
        <v>64</v>
      </c>
      <c r="AB1298" s="1">
        <v>3</v>
      </c>
      <c r="AC1298" s="1">
        <v>3</v>
      </c>
      <c r="AD1298" s="1">
        <v>3</v>
      </c>
      <c r="AE1298" s="1">
        <v>9667</v>
      </c>
      <c r="AF1298" s="1">
        <v>2739</v>
      </c>
      <c r="AG1298" s="1">
        <v>9</v>
      </c>
      <c r="AH1298" s="1">
        <v>14</v>
      </c>
      <c r="AI1298" s="1">
        <v>3</v>
      </c>
      <c r="AJ1298" s="1">
        <v>2</v>
      </c>
      <c r="AK1298" s="1">
        <v>80</v>
      </c>
      <c r="AL1298" s="1">
        <v>0</v>
      </c>
      <c r="AM1298" s="1">
        <v>9</v>
      </c>
      <c r="AN1298" s="1">
        <v>3</v>
      </c>
      <c r="AO1298" s="1">
        <v>7</v>
      </c>
      <c r="AP1298" s="1">
        <v>7</v>
      </c>
      <c r="AQ1298" s="1">
        <v>0</v>
      </c>
      <c r="AR1298" s="1">
        <v>2</v>
      </c>
    </row>
    <row r="1299" spans="1:44" x14ac:dyDescent="0.25">
      <c r="A1299" s="1" t="s">
        <v>44</v>
      </c>
      <c r="B1299" s="1" t="s">
        <v>45</v>
      </c>
      <c r="C1299" s="1" t="s">
        <v>69</v>
      </c>
      <c r="D1299" s="1" t="s">
        <v>47</v>
      </c>
      <c r="E1299" s="1" t="s">
        <v>161</v>
      </c>
      <c r="F1299" s="1" t="s">
        <v>72</v>
      </c>
      <c r="G1299" s="1" t="s">
        <v>1523</v>
      </c>
      <c r="H1299" s="1">
        <v>1818</v>
      </c>
      <c r="I1299" s="1" t="s">
        <v>51</v>
      </c>
      <c r="J1299" s="1" t="s">
        <v>163</v>
      </c>
      <c r="K1299" s="1" t="s">
        <v>64</v>
      </c>
      <c r="L1299" s="1" t="s">
        <v>44</v>
      </c>
      <c r="M1299" s="1" t="s">
        <v>54</v>
      </c>
      <c r="N1299" s="1">
        <v>3</v>
      </c>
      <c r="O1299" s="1">
        <v>-2</v>
      </c>
      <c r="P1299" s="1">
        <v>0</v>
      </c>
      <c r="Q1299" s="1">
        <v>26</v>
      </c>
      <c r="R1299" s="1">
        <v>1</v>
      </c>
      <c r="S1299" s="1">
        <v>1</v>
      </c>
      <c r="T1299" s="1">
        <v>1</v>
      </c>
      <c r="U1299" s="1">
        <v>0</v>
      </c>
      <c r="V1299" s="1">
        <v>920</v>
      </c>
      <c r="W1299" s="1">
        <v>20</v>
      </c>
      <c r="X1299" s="1" t="s">
        <v>55</v>
      </c>
      <c r="Y1299" s="1">
        <v>1</v>
      </c>
      <c r="Z1299" s="1">
        <v>4</v>
      </c>
      <c r="AA1299" s="1">
        <v>69</v>
      </c>
      <c r="AB1299" s="1">
        <v>3</v>
      </c>
      <c r="AC1299" s="1">
        <v>1</v>
      </c>
      <c r="AD1299" s="1">
        <v>2</v>
      </c>
      <c r="AE1299" s="1">
        <v>2148</v>
      </c>
      <c r="AF1299" s="1">
        <v>6889</v>
      </c>
      <c r="AG1299" s="1">
        <v>0</v>
      </c>
      <c r="AH1299" s="1">
        <v>11</v>
      </c>
      <c r="AI1299" s="1">
        <v>3</v>
      </c>
      <c r="AJ1299" s="1">
        <v>3</v>
      </c>
      <c r="AK1299" s="1">
        <v>80</v>
      </c>
      <c r="AL1299" s="1">
        <v>0</v>
      </c>
      <c r="AM1299" s="1">
        <v>6</v>
      </c>
      <c r="AN1299" s="1">
        <v>3</v>
      </c>
      <c r="AO1299" s="1">
        <v>5</v>
      </c>
      <c r="AP1299" s="1">
        <v>1</v>
      </c>
      <c r="AQ1299" s="1">
        <v>1</v>
      </c>
      <c r="AR1299" s="1">
        <v>4</v>
      </c>
    </row>
    <row r="1300" spans="1:44" x14ac:dyDescent="0.25">
      <c r="A1300" s="1" t="s">
        <v>44</v>
      </c>
      <c r="B1300" s="1" t="s">
        <v>45</v>
      </c>
      <c r="C1300" s="1" t="s">
        <v>58</v>
      </c>
      <c r="D1300" s="1" t="s">
        <v>47</v>
      </c>
      <c r="E1300" s="1" t="s">
        <v>60</v>
      </c>
      <c r="F1300" s="1" t="s">
        <v>72</v>
      </c>
      <c r="G1300" s="1" t="s">
        <v>1543</v>
      </c>
      <c r="H1300" s="1">
        <v>1821</v>
      </c>
      <c r="I1300" s="1" t="s">
        <v>51</v>
      </c>
      <c r="J1300" s="1" t="s">
        <v>83</v>
      </c>
      <c r="K1300" s="1" t="s">
        <v>64</v>
      </c>
      <c r="L1300" s="1" t="s">
        <v>56</v>
      </c>
      <c r="M1300" s="1" t="s">
        <v>54</v>
      </c>
      <c r="N1300" s="1">
        <v>2</v>
      </c>
      <c r="O1300" s="1">
        <v>-2</v>
      </c>
      <c r="P1300" s="1">
        <v>0</v>
      </c>
      <c r="Q1300" s="1">
        <v>46</v>
      </c>
      <c r="R1300" s="1">
        <v>1</v>
      </c>
      <c r="S1300" s="1">
        <v>1</v>
      </c>
      <c r="T1300" s="1">
        <v>1</v>
      </c>
      <c r="U1300" s="1">
        <v>0</v>
      </c>
      <c r="V1300" s="1">
        <v>261</v>
      </c>
      <c r="W1300" s="1">
        <v>21</v>
      </c>
      <c r="X1300" s="1" t="s">
        <v>55</v>
      </c>
      <c r="Y1300" s="1">
        <v>1</v>
      </c>
      <c r="Z1300" s="1">
        <v>4</v>
      </c>
      <c r="AA1300" s="1">
        <v>66</v>
      </c>
      <c r="AB1300" s="1">
        <v>3</v>
      </c>
      <c r="AC1300" s="1">
        <v>2</v>
      </c>
      <c r="AD1300" s="1">
        <v>2</v>
      </c>
      <c r="AE1300" s="1">
        <v>8926</v>
      </c>
      <c r="AF1300" s="1">
        <v>10842</v>
      </c>
      <c r="AG1300" s="1">
        <v>4</v>
      </c>
      <c r="AH1300" s="1">
        <v>22</v>
      </c>
      <c r="AI1300" s="1">
        <v>4</v>
      </c>
      <c r="AJ1300" s="1">
        <v>4</v>
      </c>
      <c r="AK1300" s="1">
        <v>80</v>
      </c>
      <c r="AL1300" s="1">
        <v>1</v>
      </c>
      <c r="AM1300" s="1">
        <v>13</v>
      </c>
      <c r="AN1300" s="1">
        <v>4</v>
      </c>
      <c r="AO1300" s="1">
        <v>9</v>
      </c>
      <c r="AP1300" s="1">
        <v>7</v>
      </c>
      <c r="AQ1300" s="1">
        <v>3</v>
      </c>
      <c r="AR1300" s="1">
        <v>7</v>
      </c>
    </row>
    <row r="1301" spans="1:44" x14ac:dyDescent="0.25">
      <c r="A1301" s="1" t="s">
        <v>56</v>
      </c>
      <c r="B1301" s="1" t="s">
        <v>45</v>
      </c>
      <c r="C1301" s="1" t="s">
        <v>46</v>
      </c>
      <c r="D1301" s="1" t="s">
        <v>59</v>
      </c>
      <c r="E1301" s="1" t="s">
        <v>60</v>
      </c>
      <c r="F1301" s="1" t="s">
        <v>49</v>
      </c>
      <c r="G1301" s="1" t="s">
        <v>1108</v>
      </c>
      <c r="H1301" s="1">
        <v>1822</v>
      </c>
      <c r="I1301" s="1" t="s">
        <v>51</v>
      </c>
      <c r="J1301" s="1" t="s">
        <v>83</v>
      </c>
      <c r="K1301" s="1" t="s">
        <v>79</v>
      </c>
      <c r="L1301" s="1" t="s">
        <v>56</v>
      </c>
      <c r="M1301" s="1" t="s">
        <v>54</v>
      </c>
      <c r="N1301" s="1">
        <v>3</v>
      </c>
      <c r="O1301" s="1">
        <v>-2</v>
      </c>
      <c r="P1301" s="1">
        <v>0</v>
      </c>
      <c r="Q1301" s="1">
        <v>40</v>
      </c>
      <c r="R1301" s="1">
        <v>0</v>
      </c>
      <c r="S1301" s="1"/>
      <c r="T1301" s="1">
        <v>0</v>
      </c>
      <c r="U1301" s="1">
        <v>1</v>
      </c>
      <c r="V1301" s="1">
        <v>1194</v>
      </c>
      <c r="W1301" s="1">
        <v>1</v>
      </c>
      <c r="X1301" s="1" t="s">
        <v>77</v>
      </c>
      <c r="Y1301" s="1">
        <v>1</v>
      </c>
      <c r="Z1301" s="1">
        <v>3</v>
      </c>
      <c r="AA1301" s="1">
        <v>52</v>
      </c>
      <c r="AB1301" s="1">
        <v>3</v>
      </c>
      <c r="AC1301" s="1">
        <v>2</v>
      </c>
      <c r="AD1301" s="1">
        <v>4</v>
      </c>
      <c r="AE1301" s="1">
        <v>6513</v>
      </c>
      <c r="AF1301" s="1">
        <v>9060</v>
      </c>
      <c r="AG1301" s="1">
        <v>4</v>
      </c>
      <c r="AH1301" s="1">
        <v>17</v>
      </c>
      <c r="AI1301" s="1">
        <v>3</v>
      </c>
      <c r="AJ1301" s="1">
        <v>4</v>
      </c>
      <c r="AK1301" s="1">
        <v>80</v>
      </c>
      <c r="AL1301" s="1">
        <v>1</v>
      </c>
      <c r="AM1301" s="1">
        <v>12</v>
      </c>
      <c r="AN1301" s="1">
        <v>3</v>
      </c>
      <c r="AO1301" s="1">
        <v>5</v>
      </c>
      <c r="AP1301" s="1">
        <v>3</v>
      </c>
      <c r="AQ1301" s="1">
        <v>0</v>
      </c>
      <c r="AR1301" s="1">
        <v>3</v>
      </c>
    </row>
    <row r="1302" spans="1:44" x14ac:dyDescent="0.25">
      <c r="A1302" s="1" t="s">
        <v>56</v>
      </c>
      <c r="B1302" s="1" t="s">
        <v>45</v>
      </c>
      <c r="C1302" s="1" t="s">
        <v>69</v>
      </c>
      <c r="D1302" s="1" t="s">
        <v>59</v>
      </c>
      <c r="E1302" s="1" t="s">
        <v>48</v>
      </c>
      <c r="F1302" s="1" t="s">
        <v>113</v>
      </c>
      <c r="G1302" s="1" t="s">
        <v>1470</v>
      </c>
      <c r="H1302" s="1">
        <v>1823</v>
      </c>
      <c r="I1302" s="1" t="s">
        <v>62</v>
      </c>
      <c r="J1302" s="1" t="s">
        <v>52</v>
      </c>
      <c r="K1302" s="1" t="s">
        <v>64</v>
      </c>
      <c r="L1302" s="1" t="s">
        <v>56</v>
      </c>
      <c r="M1302" s="1" t="s">
        <v>54</v>
      </c>
      <c r="N1302" s="1">
        <v>5</v>
      </c>
      <c r="O1302" s="1">
        <v>-2</v>
      </c>
      <c r="P1302" s="1">
        <v>0</v>
      </c>
      <c r="Q1302" s="1">
        <v>34</v>
      </c>
      <c r="R1302" s="1">
        <v>0</v>
      </c>
      <c r="S1302" s="1"/>
      <c r="T1302" s="1">
        <v>0</v>
      </c>
      <c r="U1302" s="1">
        <v>1</v>
      </c>
      <c r="V1302" s="1">
        <v>810</v>
      </c>
      <c r="W1302" s="1">
        <v>8</v>
      </c>
      <c r="X1302" s="1" t="s">
        <v>55</v>
      </c>
      <c r="Y1302" s="1">
        <v>1</v>
      </c>
      <c r="Z1302" s="1">
        <v>4</v>
      </c>
      <c r="AA1302" s="1">
        <v>92</v>
      </c>
      <c r="AB1302" s="1">
        <v>4</v>
      </c>
      <c r="AC1302" s="1">
        <v>2</v>
      </c>
      <c r="AD1302" s="1">
        <v>4</v>
      </c>
      <c r="AE1302" s="1">
        <v>6799</v>
      </c>
      <c r="AF1302" s="1">
        <v>22128</v>
      </c>
      <c r="AG1302" s="1">
        <v>1</v>
      </c>
      <c r="AH1302" s="1">
        <v>21</v>
      </c>
      <c r="AI1302" s="1">
        <v>4</v>
      </c>
      <c r="AJ1302" s="1">
        <v>3</v>
      </c>
      <c r="AK1302" s="1">
        <v>80</v>
      </c>
      <c r="AL1302" s="1">
        <v>2</v>
      </c>
      <c r="AM1302" s="1">
        <v>10</v>
      </c>
      <c r="AN1302" s="1">
        <v>3</v>
      </c>
      <c r="AO1302" s="1">
        <v>10</v>
      </c>
      <c r="AP1302" s="1">
        <v>8</v>
      </c>
      <c r="AQ1302" s="1">
        <v>4</v>
      </c>
      <c r="AR1302" s="1">
        <v>8</v>
      </c>
    </row>
    <row r="1303" spans="1:44" x14ac:dyDescent="0.25">
      <c r="A1303" s="1" t="s">
        <v>56</v>
      </c>
      <c r="B1303" s="1" t="s">
        <v>91</v>
      </c>
      <c r="C1303" s="1" t="s">
        <v>75</v>
      </c>
      <c r="D1303" s="1" t="s">
        <v>59</v>
      </c>
      <c r="E1303" s="1" t="s">
        <v>48</v>
      </c>
      <c r="F1303" s="1" t="s">
        <v>72</v>
      </c>
      <c r="G1303" s="1" t="s">
        <v>1445</v>
      </c>
      <c r="H1303" s="1">
        <v>1824</v>
      </c>
      <c r="I1303" s="1" t="s">
        <v>62</v>
      </c>
      <c r="J1303" s="1" t="s">
        <v>95</v>
      </c>
      <c r="K1303" s="1" t="s">
        <v>79</v>
      </c>
      <c r="L1303" s="1" t="s">
        <v>56</v>
      </c>
      <c r="M1303" s="1" t="s">
        <v>54</v>
      </c>
      <c r="N1303" s="1">
        <v>0</v>
      </c>
      <c r="O1303" s="1">
        <v>-2</v>
      </c>
      <c r="P1303" s="1">
        <v>0</v>
      </c>
      <c r="Q1303" s="1">
        <v>58</v>
      </c>
      <c r="R1303" s="1">
        <v>0</v>
      </c>
      <c r="S1303" s="1"/>
      <c r="T1303" s="1">
        <v>0</v>
      </c>
      <c r="U1303" s="1">
        <v>1</v>
      </c>
      <c r="V1303" s="1">
        <v>350</v>
      </c>
      <c r="W1303" s="1">
        <v>2</v>
      </c>
      <c r="X1303" s="1" t="s">
        <v>77</v>
      </c>
      <c r="Y1303" s="1">
        <v>1</v>
      </c>
      <c r="Z1303" s="1">
        <v>2</v>
      </c>
      <c r="AA1303" s="1">
        <v>52</v>
      </c>
      <c r="AB1303" s="1">
        <v>3</v>
      </c>
      <c r="AC1303" s="1">
        <v>4</v>
      </c>
      <c r="AD1303" s="1">
        <v>2</v>
      </c>
      <c r="AE1303" s="1">
        <v>16291</v>
      </c>
      <c r="AF1303" s="1">
        <v>22577</v>
      </c>
      <c r="AG1303" s="1">
        <v>4</v>
      </c>
      <c r="AH1303" s="1">
        <v>22</v>
      </c>
      <c r="AI1303" s="1">
        <v>4</v>
      </c>
      <c r="AJ1303" s="1">
        <v>4</v>
      </c>
      <c r="AK1303" s="1">
        <v>80</v>
      </c>
      <c r="AL1303" s="1">
        <v>1</v>
      </c>
      <c r="AM1303" s="1">
        <v>37</v>
      </c>
      <c r="AN1303" s="1">
        <v>2</v>
      </c>
      <c r="AO1303" s="1">
        <v>16</v>
      </c>
      <c r="AP1303" s="1">
        <v>9</v>
      </c>
      <c r="AQ1303" s="1">
        <v>14</v>
      </c>
      <c r="AR1303" s="1">
        <v>14</v>
      </c>
    </row>
    <row r="1304" spans="1:44" x14ac:dyDescent="0.25">
      <c r="A1304" s="1" t="s">
        <v>56</v>
      </c>
      <c r="B1304" s="1" t="s">
        <v>45</v>
      </c>
      <c r="C1304" s="1" t="s">
        <v>46</v>
      </c>
      <c r="D1304" s="1" t="s">
        <v>59</v>
      </c>
      <c r="E1304" s="1" t="s">
        <v>60</v>
      </c>
      <c r="F1304" s="1" t="s">
        <v>72</v>
      </c>
      <c r="G1304" s="1" t="s">
        <v>1261</v>
      </c>
      <c r="H1304" s="1">
        <v>1826</v>
      </c>
      <c r="I1304" s="1" t="s">
        <v>62</v>
      </c>
      <c r="J1304" s="1" t="s">
        <v>68</v>
      </c>
      <c r="K1304" s="1" t="s">
        <v>64</v>
      </c>
      <c r="L1304" s="1" t="s">
        <v>56</v>
      </c>
      <c r="M1304" s="1" t="s">
        <v>54</v>
      </c>
      <c r="N1304" s="1">
        <v>2</v>
      </c>
      <c r="O1304" s="1">
        <v>-2</v>
      </c>
      <c r="P1304" s="1">
        <v>0</v>
      </c>
      <c r="Q1304" s="1">
        <v>35</v>
      </c>
      <c r="R1304" s="1">
        <v>0</v>
      </c>
      <c r="S1304" s="1"/>
      <c r="T1304" s="1">
        <v>0</v>
      </c>
      <c r="U1304" s="1">
        <v>1</v>
      </c>
      <c r="V1304" s="1">
        <v>185</v>
      </c>
      <c r="W1304" s="1">
        <v>23</v>
      </c>
      <c r="X1304" s="1" t="s">
        <v>71</v>
      </c>
      <c r="Y1304" s="1">
        <v>1</v>
      </c>
      <c r="Z1304" s="1">
        <v>2</v>
      </c>
      <c r="AA1304" s="1">
        <v>91</v>
      </c>
      <c r="AB1304" s="1">
        <v>1</v>
      </c>
      <c r="AC1304" s="1">
        <v>1</v>
      </c>
      <c r="AD1304" s="1">
        <v>3</v>
      </c>
      <c r="AE1304" s="1">
        <v>2705</v>
      </c>
      <c r="AF1304" s="1">
        <v>9696</v>
      </c>
      <c r="AG1304" s="1">
        <v>0</v>
      </c>
      <c r="AH1304" s="1">
        <v>16</v>
      </c>
      <c r="AI1304" s="1">
        <v>3</v>
      </c>
      <c r="AJ1304" s="1">
        <v>2</v>
      </c>
      <c r="AK1304" s="1">
        <v>80</v>
      </c>
      <c r="AL1304" s="1">
        <v>1</v>
      </c>
      <c r="AM1304" s="1">
        <v>6</v>
      </c>
      <c r="AN1304" s="1">
        <v>4</v>
      </c>
      <c r="AO1304" s="1">
        <v>5</v>
      </c>
      <c r="AP1304" s="1">
        <v>4</v>
      </c>
      <c r="AQ1304" s="1">
        <v>0</v>
      </c>
      <c r="AR1304" s="1">
        <v>3</v>
      </c>
    </row>
    <row r="1305" spans="1:44" x14ac:dyDescent="0.25">
      <c r="A1305" s="1" t="s">
        <v>56</v>
      </c>
      <c r="B1305" s="1" t="s">
        <v>45</v>
      </c>
      <c r="C1305" s="1" t="s">
        <v>58</v>
      </c>
      <c r="D1305" s="1" t="s">
        <v>59</v>
      </c>
      <c r="E1305" s="1" t="s">
        <v>60</v>
      </c>
      <c r="F1305" s="1" t="s">
        <v>49</v>
      </c>
      <c r="G1305" s="1" t="s">
        <v>1356</v>
      </c>
      <c r="H1305" s="1">
        <v>1827</v>
      </c>
      <c r="I1305" s="1" t="s">
        <v>51</v>
      </c>
      <c r="J1305" s="1" t="s">
        <v>81</v>
      </c>
      <c r="K1305" s="1" t="s">
        <v>79</v>
      </c>
      <c r="L1305" s="1" t="s">
        <v>44</v>
      </c>
      <c r="M1305" s="1" t="s">
        <v>54</v>
      </c>
      <c r="N1305" s="1">
        <v>4</v>
      </c>
      <c r="O1305" s="1">
        <v>-2</v>
      </c>
      <c r="P1305" s="1">
        <v>0</v>
      </c>
      <c r="Q1305" s="1">
        <v>47</v>
      </c>
      <c r="R1305" s="1">
        <v>0</v>
      </c>
      <c r="S1305" s="1"/>
      <c r="T1305" s="1">
        <v>0</v>
      </c>
      <c r="U1305" s="1">
        <v>1</v>
      </c>
      <c r="V1305" s="1">
        <v>1001</v>
      </c>
      <c r="W1305" s="1">
        <v>4</v>
      </c>
      <c r="X1305" s="1" t="s">
        <v>77</v>
      </c>
      <c r="Y1305" s="1">
        <v>1</v>
      </c>
      <c r="Z1305" s="1">
        <v>3</v>
      </c>
      <c r="AA1305" s="1">
        <v>92</v>
      </c>
      <c r="AB1305" s="1">
        <v>2</v>
      </c>
      <c r="AC1305" s="1">
        <v>3</v>
      </c>
      <c r="AD1305" s="1">
        <v>2</v>
      </c>
      <c r="AE1305" s="1">
        <v>10333</v>
      </c>
      <c r="AF1305" s="1">
        <v>19271</v>
      </c>
      <c r="AG1305" s="1">
        <v>8</v>
      </c>
      <c r="AH1305" s="1">
        <v>12</v>
      </c>
      <c r="AI1305" s="1">
        <v>3</v>
      </c>
      <c r="AJ1305" s="1">
        <v>3</v>
      </c>
      <c r="AK1305" s="1">
        <v>80</v>
      </c>
      <c r="AL1305" s="1">
        <v>1</v>
      </c>
      <c r="AM1305" s="1">
        <v>28</v>
      </c>
      <c r="AN1305" s="1">
        <v>3</v>
      </c>
      <c r="AO1305" s="1">
        <v>22</v>
      </c>
      <c r="AP1305" s="1">
        <v>11</v>
      </c>
      <c r="AQ1305" s="1">
        <v>14</v>
      </c>
      <c r="AR1305" s="1">
        <v>10</v>
      </c>
    </row>
    <row r="1306" spans="1:44" x14ac:dyDescent="0.25">
      <c r="A1306" s="1" t="s">
        <v>56</v>
      </c>
      <c r="B1306" s="1" t="s">
        <v>45</v>
      </c>
      <c r="C1306" s="1" t="s">
        <v>46</v>
      </c>
      <c r="D1306" s="1" t="s">
        <v>59</v>
      </c>
      <c r="E1306" s="1" t="s">
        <v>60</v>
      </c>
      <c r="F1306" s="1" t="s">
        <v>49</v>
      </c>
      <c r="G1306" s="1" t="s">
        <v>1107</v>
      </c>
      <c r="H1306" s="1">
        <v>1829</v>
      </c>
      <c r="I1306" s="1" t="s">
        <v>51</v>
      </c>
      <c r="J1306" s="1" t="s">
        <v>83</v>
      </c>
      <c r="K1306" s="1" t="s">
        <v>79</v>
      </c>
      <c r="L1306" s="1" t="s">
        <v>56</v>
      </c>
      <c r="M1306" s="1" t="s">
        <v>54</v>
      </c>
      <c r="N1306" s="1">
        <v>3</v>
      </c>
      <c r="O1306" s="1">
        <v>-2</v>
      </c>
      <c r="P1306" s="1">
        <v>0</v>
      </c>
      <c r="Q1306" s="1">
        <v>40</v>
      </c>
      <c r="R1306" s="1">
        <v>0</v>
      </c>
      <c r="S1306" s="1"/>
      <c r="T1306" s="1">
        <v>0</v>
      </c>
      <c r="U1306" s="1">
        <v>1</v>
      </c>
      <c r="V1306" s="1">
        <v>750</v>
      </c>
      <c r="W1306" s="1">
        <v>12</v>
      </c>
      <c r="X1306" s="1" t="s">
        <v>77</v>
      </c>
      <c r="Y1306" s="1">
        <v>1</v>
      </c>
      <c r="Z1306" s="1">
        <v>2</v>
      </c>
      <c r="AA1306" s="1">
        <v>47</v>
      </c>
      <c r="AB1306" s="1">
        <v>3</v>
      </c>
      <c r="AC1306" s="1">
        <v>2</v>
      </c>
      <c r="AD1306" s="1">
        <v>3</v>
      </c>
      <c r="AE1306" s="1">
        <v>4448</v>
      </c>
      <c r="AF1306" s="1">
        <v>10748</v>
      </c>
      <c r="AG1306" s="1">
        <v>2</v>
      </c>
      <c r="AH1306" s="1">
        <v>12</v>
      </c>
      <c r="AI1306" s="1">
        <v>3</v>
      </c>
      <c r="AJ1306" s="1">
        <v>2</v>
      </c>
      <c r="AK1306" s="1">
        <v>80</v>
      </c>
      <c r="AL1306" s="1">
        <v>1</v>
      </c>
      <c r="AM1306" s="1">
        <v>15</v>
      </c>
      <c r="AN1306" s="1">
        <v>3</v>
      </c>
      <c r="AO1306" s="1">
        <v>7</v>
      </c>
      <c r="AP1306" s="1">
        <v>4</v>
      </c>
      <c r="AQ1306" s="1">
        <v>7</v>
      </c>
      <c r="AR1306" s="1">
        <v>7</v>
      </c>
    </row>
    <row r="1307" spans="1:44" x14ac:dyDescent="0.25">
      <c r="A1307" s="1" t="s">
        <v>56</v>
      </c>
      <c r="B1307" s="1" t="s">
        <v>45</v>
      </c>
      <c r="C1307" s="1" t="s">
        <v>58</v>
      </c>
      <c r="D1307" s="1" t="s">
        <v>59</v>
      </c>
      <c r="E1307" s="1" t="s">
        <v>60</v>
      </c>
      <c r="F1307" s="1" t="s">
        <v>72</v>
      </c>
      <c r="G1307" s="1" t="s">
        <v>1131</v>
      </c>
      <c r="H1307" s="1">
        <v>1830</v>
      </c>
      <c r="I1307" s="1" t="s">
        <v>51</v>
      </c>
      <c r="J1307" s="1" t="s">
        <v>63</v>
      </c>
      <c r="K1307" s="1" t="s">
        <v>64</v>
      </c>
      <c r="L1307" s="1" t="s">
        <v>56</v>
      </c>
      <c r="M1307" s="1" t="s">
        <v>54</v>
      </c>
      <c r="N1307" s="1">
        <v>2</v>
      </c>
      <c r="O1307" s="1">
        <v>-2</v>
      </c>
      <c r="P1307" s="1">
        <v>0</v>
      </c>
      <c r="Q1307" s="1">
        <v>54</v>
      </c>
      <c r="R1307" s="1">
        <v>0</v>
      </c>
      <c r="S1307" s="1"/>
      <c r="T1307" s="1">
        <v>0</v>
      </c>
      <c r="U1307" s="1">
        <v>1</v>
      </c>
      <c r="V1307" s="1">
        <v>431</v>
      </c>
      <c r="W1307" s="1">
        <v>7</v>
      </c>
      <c r="X1307" s="1" t="s">
        <v>71</v>
      </c>
      <c r="Y1307" s="1">
        <v>1</v>
      </c>
      <c r="Z1307" s="1">
        <v>4</v>
      </c>
      <c r="AA1307" s="1">
        <v>68</v>
      </c>
      <c r="AB1307" s="1">
        <v>3</v>
      </c>
      <c r="AC1307" s="1">
        <v>2</v>
      </c>
      <c r="AD1307" s="1">
        <v>4</v>
      </c>
      <c r="AE1307" s="1">
        <v>6854</v>
      </c>
      <c r="AF1307" s="1">
        <v>15696</v>
      </c>
      <c r="AG1307" s="1">
        <v>4</v>
      </c>
      <c r="AH1307" s="1">
        <v>15</v>
      </c>
      <c r="AI1307" s="1">
        <v>3</v>
      </c>
      <c r="AJ1307" s="1">
        <v>2</v>
      </c>
      <c r="AK1307" s="1">
        <v>80</v>
      </c>
      <c r="AL1307" s="1">
        <v>1</v>
      </c>
      <c r="AM1307" s="1">
        <v>14</v>
      </c>
      <c r="AN1307" s="1">
        <v>2</v>
      </c>
      <c r="AO1307" s="1">
        <v>7</v>
      </c>
      <c r="AP1307" s="1">
        <v>1</v>
      </c>
      <c r="AQ1307" s="1">
        <v>1</v>
      </c>
      <c r="AR1307" s="1">
        <v>7</v>
      </c>
    </row>
    <row r="1308" spans="1:44" x14ac:dyDescent="0.25">
      <c r="A1308" s="1" t="s">
        <v>56</v>
      </c>
      <c r="B1308" s="1" t="s">
        <v>57</v>
      </c>
      <c r="C1308" s="1" t="s">
        <v>69</v>
      </c>
      <c r="D1308" s="1" t="s">
        <v>59</v>
      </c>
      <c r="E1308" s="1" t="s">
        <v>48</v>
      </c>
      <c r="F1308" s="1" t="s">
        <v>106</v>
      </c>
      <c r="G1308" s="1" t="s">
        <v>1102</v>
      </c>
      <c r="H1308" s="1">
        <v>1833</v>
      </c>
      <c r="I1308" s="1" t="s">
        <v>51</v>
      </c>
      <c r="J1308" s="1" t="s">
        <v>52</v>
      </c>
      <c r="K1308" s="1" t="s">
        <v>64</v>
      </c>
      <c r="L1308" s="1" t="s">
        <v>56</v>
      </c>
      <c r="M1308" s="1" t="s">
        <v>54</v>
      </c>
      <c r="N1308" s="1">
        <v>3</v>
      </c>
      <c r="O1308" s="1">
        <v>-2</v>
      </c>
      <c r="P1308" s="1">
        <v>0</v>
      </c>
      <c r="Q1308" s="1">
        <v>31</v>
      </c>
      <c r="R1308" s="1">
        <v>0</v>
      </c>
      <c r="S1308" s="1"/>
      <c r="T1308" s="1">
        <v>0</v>
      </c>
      <c r="U1308" s="1">
        <v>1</v>
      </c>
      <c r="V1308" s="1">
        <v>1125</v>
      </c>
      <c r="W1308" s="1">
        <v>7</v>
      </c>
      <c r="X1308" s="1" t="s">
        <v>71</v>
      </c>
      <c r="Y1308" s="1">
        <v>1</v>
      </c>
      <c r="Z1308" s="1">
        <v>1</v>
      </c>
      <c r="AA1308" s="1">
        <v>68</v>
      </c>
      <c r="AB1308" s="1">
        <v>3</v>
      </c>
      <c r="AC1308" s="1">
        <v>3</v>
      </c>
      <c r="AD1308" s="1">
        <v>2</v>
      </c>
      <c r="AE1308" s="1">
        <v>9637</v>
      </c>
      <c r="AF1308" s="1">
        <v>8277</v>
      </c>
      <c r="AG1308" s="1">
        <v>2</v>
      </c>
      <c r="AH1308" s="1">
        <v>14</v>
      </c>
      <c r="AI1308" s="1">
        <v>3</v>
      </c>
      <c r="AJ1308" s="1">
        <v>4</v>
      </c>
      <c r="AK1308" s="1">
        <v>80</v>
      </c>
      <c r="AL1308" s="1">
        <v>2</v>
      </c>
      <c r="AM1308" s="1">
        <v>9</v>
      </c>
      <c r="AN1308" s="1">
        <v>3</v>
      </c>
      <c r="AO1308" s="1">
        <v>3</v>
      </c>
      <c r="AP1308" s="1">
        <v>2</v>
      </c>
      <c r="AQ1308" s="1">
        <v>2</v>
      </c>
      <c r="AR1308" s="1">
        <v>2</v>
      </c>
    </row>
    <row r="1309" spans="1:44" x14ac:dyDescent="0.25">
      <c r="A1309" s="1" t="s">
        <v>56</v>
      </c>
      <c r="B1309" s="1" t="s">
        <v>45</v>
      </c>
      <c r="C1309" s="1" t="s">
        <v>69</v>
      </c>
      <c r="D1309" s="1" t="s">
        <v>59</v>
      </c>
      <c r="E1309" s="1" t="s">
        <v>60</v>
      </c>
      <c r="F1309" s="1" t="s">
        <v>72</v>
      </c>
      <c r="G1309" s="1" t="s">
        <v>1435</v>
      </c>
      <c r="H1309" s="1">
        <v>1834</v>
      </c>
      <c r="I1309" s="1" t="s">
        <v>51</v>
      </c>
      <c r="J1309" s="1" t="s">
        <v>63</v>
      </c>
      <c r="K1309" s="1" t="s">
        <v>64</v>
      </c>
      <c r="L1309" s="1" t="s">
        <v>56</v>
      </c>
      <c r="M1309" s="1" t="s">
        <v>54</v>
      </c>
      <c r="N1309" s="1">
        <v>3</v>
      </c>
      <c r="O1309" s="1">
        <v>-2</v>
      </c>
      <c r="P1309" s="1">
        <v>0</v>
      </c>
      <c r="Q1309" s="1">
        <v>28</v>
      </c>
      <c r="R1309" s="1">
        <v>0</v>
      </c>
      <c r="S1309" s="1"/>
      <c r="T1309" s="1">
        <v>0</v>
      </c>
      <c r="U1309" s="1">
        <v>1</v>
      </c>
      <c r="V1309" s="1">
        <v>1217</v>
      </c>
      <c r="W1309" s="1">
        <v>1</v>
      </c>
      <c r="X1309" s="1" t="s">
        <v>77</v>
      </c>
      <c r="Y1309" s="1">
        <v>1</v>
      </c>
      <c r="Z1309" s="1">
        <v>3</v>
      </c>
      <c r="AA1309" s="1">
        <v>67</v>
      </c>
      <c r="AB1309" s="1">
        <v>3</v>
      </c>
      <c r="AC1309" s="1">
        <v>1</v>
      </c>
      <c r="AD1309" s="1">
        <v>1</v>
      </c>
      <c r="AE1309" s="1">
        <v>3591</v>
      </c>
      <c r="AF1309" s="1">
        <v>12719</v>
      </c>
      <c r="AG1309" s="1">
        <v>1</v>
      </c>
      <c r="AH1309" s="1">
        <v>25</v>
      </c>
      <c r="AI1309" s="1">
        <v>4</v>
      </c>
      <c r="AJ1309" s="1">
        <v>3</v>
      </c>
      <c r="AK1309" s="1">
        <v>80</v>
      </c>
      <c r="AL1309" s="1">
        <v>1</v>
      </c>
      <c r="AM1309" s="1">
        <v>3</v>
      </c>
      <c r="AN1309" s="1">
        <v>3</v>
      </c>
      <c r="AO1309" s="1">
        <v>3</v>
      </c>
      <c r="AP1309" s="1">
        <v>2</v>
      </c>
      <c r="AQ1309" s="1">
        <v>1</v>
      </c>
      <c r="AR1309" s="1">
        <v>2</v>
      </c>
    </row>
    <row r="1310" spans="1:44" x14ac:dyDescent="0.25">
      <c r="A1310" s="1" t="s">
        <v>56</v>
      </c>
      <c r="B1310" s="1" t="s">
        <v>45</v>
      </c>
      <c r="C1310" s="1" t="s">
        <v>46</v>
      </c>
      <c r="D1310" s="1" t="s">
        <v>59</v>
      </c>
      <c r="E1310" s="1" t="s">
        <v>48</v>
      </c>
      <c r="F1310" s="1" t="s">
        <v>106</v>
      </c>
      <c r="G1310" s="1" t="s">
        <v>1478</v>
      </c>
      <c r="H1310" s="1">
        <v>1835</v>
      </c>
      <c r="I1310" s="1" t="s">
        <v>51</v>
      </c>
      <c r="J1310" s="1" t="s">
        <v>99</v>
      </c>
      <c r="K1310" s="1" t="s">
        <v>64</v>
      </c>
      <c r="L1310" s="1" t="s">
        <v>44</v>
      </c>
      <c r="M1310" s="1" t="s">
        <v>54</v>
      </c>
      <c r="N1310" s="1">
        <v>4</v>
      </c>
      <c r="O1310" s="1">
        <v>-2</v>
      </c>
      <c r="P1310" s="1">
        <v>0</v>
      </c>
      <c r="Q1310" s="1">
        <v>38</v>
      </c>
      <c r="R1310" s="1">
        <v>0</v>
      </c>
      <c r="S1310" s="1"/>
      <c r="T1310" s="1">
        <v>0</v>
      </c>
      <c r="U1310" s="1">
        <v>1</v>
      </c>
      <c r="V1310" s="1">
        <v>723</v>
      </c>
      <c r="W1310" s="1">
        <v>2</v>
      </c>
      <c r="X1310" s="1" t="s">
        <v>71</v>
      </c>
      <c r="Y1310" s="1">
        <v>1</v>
      </c>
      <c r="Z1310" s="1">
        <v>2</v>
      </c>
      <c r="AA1310" s="1">
        <v>77</v>
      </c>
      <c r="AB1310" s="1">
        <v>1</v>
      </c>
      <c r="AC1310" s="1">
        <v>2</v>
      </c>
      <c r="AD1310" s="1">
        <v>1</v>
      </c>
      <c r="AE1310" s="1">
        <v>5405</v>
      </c>
      <c r="AF1310" s="1">
        <v>4244</v>
      </c>
      <c r="AG1310" s="1">
        <v>2</v>
      </c>
      <c r="AH1310" s="1">
        <v>20</v>
      </c>
      <c r="AI1310" s="1">
        <v>4</v>
      </c>
      <c r="AJ1310" s="1">
        <v>1</v>
      </c>
      <c r="AK1310" s="1">
        <v>80</v>
      </c>
      <c r="AL1310" s="1">
        <v>2</v>
      </c>
      <c r="AM1310" s="1">
        <v>20</v>
      </c>
      <c r="AN1310" s="1">
        <v>2</v>
      </c>
      <c r="AO1310" s="1">
        <v>4</v>
      </c>
      <c r="AP1310" s="1">
        <v>2</v>
      </c>
      <c r="AQ1310" s="1">
        <v>0</v>
      </c>
      <c r="AR1310" s="1">
        <v>3</v>
      </c>
    </row>
    <row r="1311" spans="1:44" x14ac:dyDescent="0.25">
      <c r="A1311" s="1" t="s">
        <v>56</v>
      </c>
      <c r="B1311" s="1" t="s">
        <v>45</v>
      </c>
      <c r="C1311" s="1" t="s">
        <v>69</v>
      </c>
      <c r="D1311" s="1" t="s">
        <v>59</v>
      </c>
      <c r="E1311" s="1" t="s">
        <v>48</v>
      </c>
      <c r="F1311" s="1" t="s">
        <v>72</v>
      </c>
      <c r="G1311" s="1" t="s">
        <v>1342</v>
      </c>
      <c r="H1311" s="1">
        <v>1836</v>
      </c>
      <c r="I1311" s="1" t="s">
        <v>62</v>
      </c>
      <c r="J1311" s="1" t="s">
        <v>52</v>
      </c>
      <c r="K1311" s="1" t="s">
        <v>53</v>
      </c>
      <c r="L1311" s="1" t="s">
        <v>56</v>
      </c>
      <c r="M1311" s="1" t="s">
        <v>54</v>
      </c>
      <c r="N1311" s="1">
        <v>4</v>
      </c>
      <c r="O1311" s="1">
        <v>-2</v>
      </c>
      <c r="P1311" s="1">
        <v>0</v>
      </c>
      <c r="Q1311" s="1">
        <v>26</v>
      </c>
      <c r="R1311" s="1">
        <v>0</v>
      </c>
      <c r="S1311" s="1"/>
      <c r="T1311" s="1">
        <v>0</v>
      </c>
      <c r="U1311" s="1">
        <v>1</v>
      </c>
      <c r="V1311" s="1">
        <v>572</v>
      </c>
      <c r="W1311" s="1">
        <v>10</v>
      </c>
      <c r="X1311" s="1" t="s">
        <v>77</v>
      </c>
      <c r="Y1311" s="1">
        <v>1</v>
      </c>
      <c r="Z1311" s="1">
        <v>3</v>
      </c>
      <c r="AA1311" s="1">
        <v>46</v>
      </c>
      <c r="AB1311" s="1">
        <v>3</v>
      </c>
      <c r="AC1311" s="1">
        <v>2</v>
      </c>
      <c r="AD1311" s="1">
        <v>4</v>
      </c>
      <c r="AE1311" s="1">
        <v>4684</v>
      </c>
      <c r="AF1311" s="1">
        <v>9125</v>
      </c>
      <c r="AG1311" s="1">
        <v>1</v>
      </c>
      <c r="AH1311" s="1">
        <v>13</v>
      </c>
      <c r="AI1311" s="1">
        <v>3</v>
      </c>
      <c r="AJ1311" s="1">
        <v>1</v>
      </c>
      <c r="AK1311" s="1">
        <v>80</v>
      </c>
      <c r="AL1311" s="1">
        <v>0</v>
      </c>
      <c r="AM1311" s="1">
        <v>5</v>
      </c>
      <c r="AN1311" s="1">
        <v>3</v>
      </c>
      <c r="AO1311" s="1">
        <v>5</v>
      </c>
      <c r="AP1311" s="1">
        <v>3</v>
      </c>
      <c r="AQ1311" s="1">
        <v>1</v>
      </c>
      <c r="AR1311" s="1">
        <v>2</v>
      </c>
    </row>
    <row r="1312" spans="1:44" x14ac:dyDescent="0.25">
      <c r="A1312" s="1" t="s">
        <v>56</v>
      </c>
      <c r="B1312" s="1" t="s">
        <v>57</v>
      </c>
      <c r="C1312" s="1" t="s">
        <v>75</v>
      </c>
      <c r="D1312" s="1" t="s">
        <v>59</v>
      </c>
      <c r="E1312" s="1" t="s">
        <v>60</v>
      </c>
      <c r="F1312" s="1" t="s">
        <v>49</v>
      </c>
      <c r="G1312" s="1" t="s">
        <v>1386</v>
      </c>
      <c r="H1312" s="1">
        <v>1837</v>
      </c>
      <c r="I1312" s="1" t="s">
        <v>62</v>
      </c>
      <c r="J1312" s="1" t="s">
        <v>101</v>
      </c>
      <c r="K1312" s="1" t="s">
        <v>64</v>
      </c>
      <c r="L1312" s="1" t="s">
        <v>44</v>
      </c>
      <c r="M1312" s="1" t="s">
        <v>54</v>
      </c>
      <c r="N1312" s="1">
        <v>3</v>
      </c>
      <c r="O1312" s="1">
        <v>-2</v>
      </c>
      <c r="P1312" s="1">
        <v>0</v>
      </c>
      <c r="Q1312" s="1">
        <v>58</v>
      </c>
      <c r="R1312" s="1">
        <v>0</v>
      </c>
      <c r="S1312" s="1"/>
      <c r="T1312" s="1">
        <v>0</v>
      </c>
      <c r="U1312" s="1">
        <v>1</v>
      </c>
      <c r="V1312" s="1">
        <v>1216</v>
      </c>
      <c r="W1312" s="1">
        <v>15</v>
      </c>
      <c r="X1312" s="1" t="s">
        <v>71</v>
      </c>
      <c r="Y1312" s="1">
        <v>1</v>
      </c>
      <c r="Z1312" s="1">
        <v>1</v>
      </c>
      <c r="AA1312" s="1">
        <v>87</v>
      </c>
      <c r="AB1312" s="1">
        <v>3</v>
      </c>
      <c r="AC1312" s="1">
        <v>4</v>
      </c>
      <c r="AD1312" s="1">
        <v>3</v>
      </c>
      <c r="AE1312" s="1">
        <v>15787</v>
      </c>
      <c r="AF1312" s="1">
        <v>21624</v>
      </c>
      <c r="AG1312" s="1">
        <v>2</v>
      </c>
      <c r="AH1312" s="1">
        <v>14</v>
      </c>
      <c r="AI1312" s="1">
        <v>3</v>
      </c>
      <c r="AJ1312" s="1">
        <v>2</v>
      </c>
      <c r="AK1312" s="1">
        <v>80</v>
      </c>
      <c r="AL1312" s="1">
        <v>0</v>
      </c>
      <c r="AM1312" s="1">
        <v>23</v>
      </c>
      <c r="AN1312" s="1">
        <v>3</v>
      </c>
      <c r="AO1312" s="1">
        <v>2</v>
      </c>
      <c r="AP1312" s="1">
        <v>2</v>
      </c>
      <c r="AQ1312" s="1">
        <v>2</v>
      </c>
      <c r="AR1312" s="1">
        <v>2</v>
      </c>
    </row>
    <row r="1313" spans="1:44" x14ac:dyDescent="0.25">
      <c r="A1313" s="1" t="s">
        <v>56</v>
      </c>
      <c r="B1313" s="1" t="s">
        <v>91</v>
      </c>
      <c r="C1313" s="1" t="s">
        <v>92</v>
      </c>
      <c r="D1313" s="1" t="s">
        <v>59</v>
      </c>
      <c r="E1313" s="1" t="s">
        <v>60</v>
      </c>
      <c r="F1313" s="1" t="s">
        <v>72</v>
      </c>
      <c r="G1313" s="1" t="s">
        <v>1088</v>
      </c>
      <c r="H1313" s="1">
        <v>1839</v>
      </c>
      <c r="I1313" s="1" t="s">
        <v>51</v>
      </c>
      <c r="J1313" s="1" t="s">
        <v>63</v>
      </c>
      <c r="K1313" s="1" t="s">
        <v>53</v>
      </c>
      <c r="L1313" s="1" t="s">
        <v>56</v>
      </c>
      <c r="M1313" s="1" t="s">
        <v>54</v>
      </c>
      <c r="N1313" s="1">
        <v>4</v>
      </c>
      <c r="O1313" s="1">
        <v>-2</v>
      </c>
      <c r="P1313" s="1">
        <v>0</v>
      </c>
      <c r="Q1313" s="1">
        <v>18</v>
      </c>
      <c r="R1313" s="1">
        <v>0</v>
      </c>
      <c r="S1313" s="1"/>
      <c r="T1313" s="1">
        <v>0</v>
      </c>
      <c r="U1313" s="1">
        <v>1</v>
      </c>
      <c r="V1313" s="1">
        <v>1431</v>
      </c>
      <c r="W1313" s="1">
        <v>14</v>
      </c>
      <c r="X1313" s="1" t="s">
        <v>77</v>
      </c>
      <c r="Y1313" s="1">
        <v>1</v>
      </c>
      <c r="Z1313" s="1">
        <v>2</v>
      </c>
      <c r="AA1313" s="1">
        <v>33</v>
      </c>
      <c r="AB1313" s="1">
        <v>3</v>
      </c>
      <c r="AC1313" s="1">
        <v>1</v>
      </c>
      <c r="AD1313" s="1">
        <v>3</v>
      </c>
      <c r="AE1313" s="1">
        <v>1514</v>
      </c>
      <c r="AF1313" s="1">
        <v>8018</v>
      </c>
      <c r="AG1313" s="1">
        <v>1</v>
      </c>
      <c r="AH1313" s="1">
        <v>16</v>
      </c>
      <c r="AI1313" s="1">
        <v>3</v>
      </c>
      <c r="AJ1313" s="1">
        <v>3</v>
      </c>
      <c r="AK1313" s="1">
        <v>80</v>
      </c>
      <c r="AL1313" s="1">
        <v>0</v>
      </c>
      <c r="AM1313" s="1">
        <v>0</v>
      </c>
      <c r="AN1313" s="1">
        <v>1</v>
      </c>
      <c r="AO1313" s="1">
        <v>0</v>
      </c>
      <c r="AP1313" s="1">
        <v>0</v>
      </c>
      <c r="AQ1313" s="1">
        <v>0</v>
      </c>
      <c r="AR1313" s="1">
        <v>0</v>
      </c>
    </row>
    <row r="1314" spans="1:44" x14ac:dyDescent="0.25">
      <c r="A1314" s="1" t="s">
        <v>44</v>
      </c>
      <c r="B1314" s="1" t="s">
        <v>45</v>
      </c>
      <c r="C1314" s="1" t="s">
        <v>69</v>
      </c>
      <c r="D1314" s="1" t="s">
        <v>47</v>
      </c>
      <c r="E1314" s="1" t="s">
        <v>161</v>
      </c>
      <c r="F1314" s="1" t="s">
        <v>163</v>
      </c>
      <c r="G1314" s="1" t="s">
        <v>1501</v>
      </c>
      <c r="H1314" s="1">
        <v>1842</v>
      </c>
      <c r="I1314" s="1" t="s">
        <v>62</v>
      </c>
      <c r="J1314" s="1" t="s">
        <v>163</v>
      </c>
      <c r="K1314" s="1" t="s">
        <v>64</v>
      </c>
      <c r="L1314" s="1" t="s">
        <v>56</v>
      </c>
      <c r="M1314" s="1" t="s">
        <v>54</v>
      </c>
      <c r="N1314" s="1">
        <v>4</v>
      </c>
      <c r="O1314" s="1">
        <v>-2</v>
      </c>
      <c r="P1314" s="1">
        <v>0</v>
      </c>
      <c r="Q1314" s="1">
        <v>31</v>
      </c>
      <c r="R1314" s="1">
        <v>1</v>
      </c>
      <c r="S1314" s="1">
        <v>1</v>
      </c>
      <c r="T1314" s="1">
        <v>1</v>
      </c>
      <c r="U1314" s="1">
        <v>0</v>
      </c>
      <c r="V1314" s="1">
        <v>359</v>
      </c>
      <c r="W1314" s="1">
        <v>18</v>
      </c>
      <c r="X1314" s="1" t="s">
        <v>134</v>
      </c>
      <c r="Y1314" s="1">
        <v>1</v>
      </c>
      <c r="Z1314" s="1">
        <v>4</v>
      </c>
      <c r="AA1314" s="1">
        <v>89</v>
      </c>
      <c r="AB1314" s="1">
        <v>4</v>
      </c>
      <c r="AC1314" s="1">
        <v>1</v>
      </c>
      <c r="AD1314" s="1">
        <v>1</v>
      </c>
      <c r="AE1314" s="1">
        <v>2956</v>
      </c>
      <c r="AF1314" s="1">
        <v>21495</v>
      </c>
      <c r="AG1314" s="1">
        <v>0</v>
      </c>
      <c r="AH1314" s="1">
        <v>17</v>
      </c>
      <c r="AI1314" s="1">
        <v>3</v>
      </c>
      <c r="AJ1314" s="1">
        <v>3</v>
      </c>
      <c r="AK1314" s="1">
        <v>80</v>
      </c>
      <c r="AL1314" s="1">
        <v>0</v>
      </c>
      <c r="AM1314" s="1">
        <v>2</v>
      </c>
      <c r="AN1314" s="1">
        <v>3</v>
      </c>
      <c r="AO1314" s="1">
        <v>1</v>
      </c>
      <c r="AP1314" s="1">
        <v>0</v>
      </c>
      <c r="AQ1314" s="1">
        <v>0</v>
      </c>
      <c r="AR1314" s="1">
        <v>0</v>
      </c>
    </row>
    <row r="1315" spans="1:44" x14ac:dyDescent="0.25">
      <c r="A1315" s="1" t="s">
        <v>44</v>
      </c>
      <c r="B1315" s="1" t="s">
        <v>45</v>
      </c>
      <c r="C1315" s="1" t="s">
        <v>69</v>
      </c>
      <c r="D1315" s="1" t="s">
        <v>47</v>
      </c>
      <c r="E1315" s="1" t="s">
        <v>161</v>
      </c>
      <c r="F1315" s="1" t="s">
        <v>163</v>
      </c>
      <c r="G1315" s="1" t="s">
        <v>1532</v>
      </c>
      <c r="H1315" s="1">
        <v>1844</v>
      </c>
      <c r="I1315" s="1" t="s">
        <v>62</v>
      </c>
      <c r="J1315" s="1" t="s">
        <v>163</v>
      </c>
      <c r="K1315" s="1" t="s">
        <v>79</v>
      </c>
      <c r="L1315" s="1" t="s">
        <v>44</v>
      </c>
      <c r="M1315" s="1" t="s">
        <v>54</v>
      </c>
      <c r="N1315" s="1">
        <v>3</v>
      </c>
      <c r="O1315" s="1">
        <v>-2</v>
      </c>
      <c r="P1315" s="1">
        <v>0</v>
      </c>
      <c r="Q1315" s="1">
        <v>29</v>
      </c>
      <c r="R1315" s="1">
        <v>1</v>
      </c>
      <c r="S1315" s="1">
        <v>1</v>
      </c>
      <c r="T1315" s="1">
        <v>1</v>
      </c>
      <c r="U1315" s="1">
        <v>0</v>
      </c>
      <c r="V1315" s="1">
        <v>350</v>
      </c>
      <c r="W1315" s="1">
        <v>13</v>
      </c>
      <c r="X1315" s="1" t="s">
        <v>77</v>
      </c>
      <c r="Y1315" s="1">
        <v>1</v>
      </c>
      <c r="Z1315" s="1">
        <v>1</v>
      </c>
      <c r="AA1315" s="1">
        <v>56</v>
      </c>
      <c r="AB1315" s="1">
        <v>2</v>
      </c>
      <c r="AC1315" s="1">
        <v>1</v>
      </c>
      <c r="AD1315" s="1">
        <v>1</v>
      </c>
      <c r="AE1315" s="1">
        <v>2335</v>
      </c>
      <c r="AF1315" s="1">
        <v>3157</v>
      </c>
      <c r="AG1315" s="1">
        <v>4</v>
      </c>
      <c r="AH1315" s="1">
        <v>15</v>
      </c>
      <c r="AI1315" s="1">
        <v>3</v>
      </c>
      <c r="AJ1315" s="1">
        <v>4</v>
      </c>
      <c r="AK1315" s="1">
        <v>80</v>
      </c>
      <c r="AL1315" s="1">
        <v>3</v>
      </c>
      <c r="AM1315" s="1">
        <v>4</v>
      </c>
      <c r="AN1315" s="1">
        <v>3</v>
      </c>
      <c r="AO1315" s="1">
        <v>2</v>
      </c>
      <c r="AP1315" s="1">
        <v>2</v>
      </c>
      <c r="AQ1315" s="1">
        <v>2</v>
      </c>
      <c r="AR1315" s="1">
        <v>0</v>
      </c>
    </row>
    <row r="1316" spans="1:44" x14ac:dyDescent="0.25">
      <c r="A1316" s="1" t="s">
        <v>56</v>
      </c>
      <c r="B1316" s="1" t="s">
        <v>91</v>
      </c>
      <c r="C1316" s="1" t="s">
        <v>58</v>
      </c>
      <c r="D1316" s="1" t="s">
        <v>59</v>
      </c>
      <c r="E1316" s="1" t="s">
        <v>48</v>
      </c>
      <c r="F1316" s="1" t="s">
        <v>49</v>
      </c>
      <c r="G1316" s="1" t="s">
        <v>1424</v>
      </c>
      <c r="H1316" s="1">
        <v>1845</v>
      </c>
      <c r="I1316" s="1" t="s">
        <v>51</v>
      </c>
      <c r="J1316" s="1" t="s">
        <v>52</v>
      </c>
      <c r="K1316" s="1" t="s">
        <v>64</v>
      </c>
      <c r="L1316" s="1" t="s">
        <v>56</v>
      </c>
      <c r="M1316" s="1" t="s">
        <v>54</v>
      </c>
      <c r="N1316" s="1">
        <v>3</v>
      </c>
      <c r="O1316" s="1">
        <v>-2</v>
      </c>
      <c r="P1316" s="1">
        <v>0</v>
      </c>
      <c r="Q1316" s="1">
        <v>45</v>
      </c>
      <c r="R1316" s="1">
        <v>0</v>
      </c>
      <c r="S1316" s="1"/>
      <c r="T1316" s="1">
        <v>0</v>
      </c>
      <c r="U1316" s="1">
        <v>1</v>
      </c>
      <c r="V1316" s="1">
        <v>589</v>
      </c>
      <c r="W1316" s="1">
        <v>2</v>
      </c>
      <c r="X1316" s="1" t="s">
        <v>71</v>
      </c>
      <c r="Y1316" s="1">
        <v>1</v>
      </c>
      <c r="Z1316" s="1">
        <v>3</v>
      </c>
      <c r="AA1316" s="1">
        <v>67</v>
      </c>
      <c r="AB1316" s="1">
        <v>3</v>
      </c>
      <c r="AC1316" s="1">
        <v>2</v>
      </c>
      <c r="AD1316" s="1">
        <v>3</v>
      </c>
      <c r="AE1316" s="1">
        <v>5154</v>
      </c>
      <c r="AF1316" s="1">
        <v>19665</v>
      </c>
      <c r="AG1316" s="1">
        <v>4</v>
      </c>
      <c r="AH1316" s="1">
        <v>22</v>
      </c>
      <c r="AI1316" s="1">
        <v>4</v>
      </c>
      <c r="AJ1316" s="1">
        <v>2</v>
      </c>
      <c r="AK1316" s="1">
        <v>80</v>
      </c>
      <c r="AL1316" s="1">
        <v>2</v>
      </c>
      <c r="AM1316" s="1">
        <v>10</v>
      </c>
      <c r="AN1316" s="1">
        <v>4</v>
      </c>
      <c r="AO1316" s="1">
        <v>8</v>
      </c>
      <c r="AP1316" s="1">
        <v>7</v>
      </c>
      <c r="AQ1316" s="1">
        <v>5</v>
      </c>
      <c r="AR1316" s="1">
        <v>7</v>
      </c>
    </row>
    <row r="1317" spans="1:44" x14ac:dyDescent="0.25">
      <c r="A1317" s="1" t="s">
        <v>56</v>
      </c>
      <c r="B1317" s="1" t="s">
        <v>45</v>
      </c>
      <c r="C1317" s="1" t="s">
        <v>46</v>
      </c>
      <c r="D1317" s="1" t="s">
        <v>59</v>
      </c>
      <c r="E1317" s="1" t="s">
        <v>60</v>
      </c>
      <c r="F1317" s="1" t="s">
        <v>66</v>
      </c>
      <c r="G1317" s="1" t="s">
        <v>1476</v>
      </c>
      <c r="H1317" s="1">
        <v>1847</v>
      </c>
      <c r="I1317" s="1" t="s">
        <v>51</v>
      </c>
      <c r="J1317" s="1" t="s">
        <v>63</v>
      </c>
      <c r="K1317" s="1" t="s">
        <v>64</v>
      </c>
      <c r="L1317" s="1" t="s">
        <v>44</v>
      </c>
      <c r="M1317" s="1" t="s">
        <v>54</v>
      </c>
      <c r="N1317" s="1">
        <v>2</v>
      </c>
      <c r="O1317" s="1">
        <v>-2</v>
      </c>
      <c r="P1317" s="1">
        <v>0</v>
      </c>
      <c r="Q1317" s="1">
        <v>36</v>
      </c>
      <c r="R1317" s="1">
        <v>0</v>
      </c>
      <c r="S1317" s="1"/>
      <c r="T1317" s="1">
        <v>0</v>
      </c>
      <c r="U1317" s="1">
        <v>1</v>
      </c>
      <c r="V1317" s="1">
        <v>430</v>
      </c>
      <c r="W1317" s="1">
        <v>2</v>
      </c>
      <c r="X1317" s="1" t="s">
        <v>71</v>
      </c>
      <c r="Y1317" s="1">
        <v>1</v>
      </c>
      <c r="Z1317" s="1">
        <v>4</v>
      </c>
      <c r="AA1317" s="1">
        <v>73</v>
      </c>
      <c r="AB1317" s="1">
        <v>3</v>
      </c>
      <c r="AC1317" s="1">
        <v>2</v>
      </c>
      <c r="AD1317" s="1">
        <v>2</v>
      </c>
      <c r="AE1317" s="1">
        <v>6962</v>
      </c>
      <c r="AF1317" s="1">
        <v>19573</v>
      </c>
      <c r="AG1317" s="1">
        <v>4</v>
      </c>
      <c r="AH1317" s="1">
        <v>22</v>
      </c>
      <c r="AI1317" s="1">
        <v>4</v>
      </c>
      <c r="AJ1317" s="1">
        <v>4</v>
      </c>
      <c r="AK1317" s="1">
        <v>80</v>
      </c>
      <c r="AL1317" s="1">
        <v>1</v>
      </c>
      <c r="AM1317" s="1">
        <v>15</v>
      </c>
      <c r="AN1317" s="1">
        <v>3</v>
      </c>
      <c r="AO1317" s="1">
        <v>1</v>
      </c>
      <c r="AP1317" s="1">
        <v>0</v>
      </c>
      <c r="AQ1317" s="1">
        <v>0</v>
      </c>
      <c r="AR1317" s="1">
        <v>0</v>
      </c>
    </row>
    <row r="1318" spans="1:44" x14ac:dyDescent="0.25">
      <c r="A1318" s="1" t="s">
        <v>56</v>
      </c>
      <c r="B1318" s="1" t="s">
        <v>57</v>
      </c>
      <c r="C1318" s="1" t="s">
        <v>46</v>
      </c>
      <c r="D1318" s="1" t="s">
        <v>59</v>
      </c>
      <c r="E1318" s="1" t="s">
        <v>48</v>
      </c>
      <c r="F1318" s="1" t="s">
        <v>49</v>
      </c>
      <c r="G1318" s="1" t="s">
        <v>1451</v>
      </c>
      <c r="H1318" s="1">
        <v>1849</v>
      </c>
      <c r="I1318" s="1" t="s">
        <v>62</v>
      </c>
      <c r="J1318" s="1" t="s">
        <v>52</v>
      </c>
      <c r="K1318" s="1" t="s">
        <v>64</v>
      </c>
      <c r="L1318" s="1" t="s">
        <v>56</v>
      </c>
      <c r="M1318" s="1" t="s">
        <v>54</v>
      </c>
      <c r="N1318" s="1">
        <v>5</v>
      </c>
      <c r="O1318" s="1">
        <v>-2</v>
      </c>
      <c r="P1318" s="1">
        <v>0</v>
      </c>
      <c r="Q1318" s="1">
        <v>43</v>
      </c>
      <c r="R1318" s="1">
        <v>0</v>
      </c>
      <c r="S1318" s="1"/>
      <c r="T1318" s="1">
        <v>0</v>
      </c>
      <c r="U1318" s="1">
        <v>1</v>
      </c>
      <c r="V1318" s="1">
        <v>1422</v>
      </c>
      <c r="W1318" s="1">
        <v>2</v>
      </c>
      <c r="X1318" s="1" t="s">
        <v>71</v>
      </c>
      <c r="Y1318" s="1">
        <v>1</v>
      </c>
      <c r="Z1318" s="1">
        <v>1</v>
      </c>
      <c r="AA1318" s="1">
        <v>92</v>
      </c>
      <c r="AB1318" s="1">
        <v>3</v>
      </c>
      <c r="AC1318" s="1">
        <v>2</v>
      </c>
      <c r="AD1318" s="1">
        <v>4</v>
      </c>
      <c r="AE1318" s="1">
        <v>5675</v>
      </c>
      <c r="AF1318" s="1">
        <v>19246</v>
      </c>
      <c r="AG1318" s="1">
        <v>1</v>
      </c>
      <c r="AH1318" s="1">
        <v>20</v>
      </c>
      <c r="AI1318" s="1">
        <v>4</v>
      </c>
      <c r="AJ1318" s="1">
        <v>3</v>
      </c>
      <c r="AK1318" s="1">
        <v>80</v>
      </c>
      <c r="AL1318" s="1">
        <v>1</v>
      </c>
      <c r="AM1318" s="1">
        <v>7</v>
      </c>
      <c r="AN1318" s="1">
        <v>3</v>
      </c>
      <c r="AO1318" s="1">
        <v>7</v>
      </c>
      <c r="AP1318" s="1">
        <v>7</v>
      </c>
      <c r="AQ1318" s="1">
        <v>7</v>
      </c>
      <c r="AR1318" s="1">
        <v>7</v>
      </c>
    </row>
    <row r="1319" spans="1:44" x14ac:dyDescent="0.25">
      <c r="A1319" s="1" t="s">
        <v>56</v>
      </c>
      <c r="B1319" s="1" t="s">
        <v>57</v>
      </c>
      <c r="C1319" s="1" t="s">
        <v>69</v>
      </c>
      <c r="D1319" s="1" t="s">
        <v>59</v>
      </c>
      <c r="E1319" s="1" t="s">
        <v>60</v>
      </c>
      <c r="F1319" s="1" t="s">
        <v>49</v>
      </c>
      <c r="G1319" s="1" t="s">
        <v>1352</v>
      </c>
      <c r="H1319" s="1">
        <v>1850</v>
      </c>
      <c r="I1319" s="1" t="s">
        <v>51</v>
      </c>
      <c r="J1319" s="1" t="s">
        <v>68</v>
      </c>
      <c r="K1319" s="1" t="s">
        <v>53</v>
      </c>
      <c r="L1319" s="1" t="s">
        <v>44</v>
      </c>
      <c r="M1319" s="1" t="s">
        <v>54</v>
      </c>
      <c r="N1319" s="1">
        <v>3</v>
      </c>
      <c r="O1319" s="1">
        <v>-2</v>
      </c>
      <c r="P1319" s="1">
        <v>0</v>
      </c>
      <c r="Q1319" s="1">
        <v>27</v>
      </c>
      <c r="R1319" s="1">
        <v>0</v>
      </c>
      <c r="S1319" s="1"/>
      <c r="T1319" s="1">
        <v>0</v>
      </c>
      <c r="U1319" s="1">
        <v>1</v>
      </c>
      <c r="V1319" s="1">
        <v>1297</v>
      </c>
      <c r="W1319" s="1">
        <v>5</v>
      </c>
      <c r="X1319" s="1" t="s">
        <v>55</v>
      </c>
      <c r="Y1319" s="1">
        <v>1</v>
      </c>
      <c r="Z1319" s="1">
        <v>4</v>
      </c>
      <c r="AA1319" s="1">
        <v>53</v>
      </c>
      <c r="AB1319" s="1">
        <v>3</v>
      </c>
      <c r="AC1319" s="1">
        <v>1</v>
      </c>
      <c r="AD1319" s="1">
        <v>4</v>
      </c>
      <c r="AE1319" s="1">
        <v>2379</v>
      </c>
      <c r="AF1319" s="1">
        <v>19826</v>
      </c>
      <c r="AG1319" s="1">
        <v>0</v>
      </c>
      <c r="AH1319" s="1">
        <v>14</v>
      </c>
      <c r="AI1319" s="1">
        <v>3</v>
      </c>
      <c r="AJ1319" s="1">
        <v>3</v>
      </c>
      <c r="AK1319" s="1">
        <v>80</v>
      </c>
      <c r="AL1319" s="1">
        <v>0</v>
      </c>
      <c r="AM1319" s="1">
        <v>6</v>
      </c>
      <c r="AN1319" s="1">
        <v>2</v>
      </c>
      <c r="AO1319" s="1">
        <v>5</v>
      </c>
      <c r="AP1319" s="1">
        <v>4</v>
      </c>
      <c r="AQ1319" s="1">
        <v>0</v>
      </c>
      <c r="AR1319" s="1">
        <v>2</v>
      </c>
    </row>
    <row r="1320" spans="1:44" x14ac:dyDescent="0.25">
      <c r="A1320" s="1" t="s">
        <v>56</v>
      </c>
      <c r="B1320" s="1" t="s">
        <v>57</v>
      </c>
      <c r="C1320" s="1" t="s">
        <v>69</v>
      </c>
      <c r="D1320" s="1" t="s">
        <v>59</v>
      </c>
      <c r="E1320" s="1" t="s">
        <v>60</v>
      </c>
      <c r="F1320" s="1" t="s">
        <v>72</v>
      </c>
      <c r="G1320" s="1" t="s">
        <v>1209</v>
      </c>
      <c r="H1320" s="1">
        <v>1852</v>
      </c>
      <c r="I1320" s="1" t="s">
        <v>62</v>
      </c>
      <c r="J1320" s="1" t="s">
        <v>68</v>
      </c>
      <c r="K1320" s="1" t="s">
        <v>64</v>
      </c>
      <c r="L1320" s="1" t="s">
        <v>56</v>
      </c>
      <c r="M1320" s="1" t="s">
        <v>54</v>
      </c>
      <c r="N1320" s="1">
        <v>3</v>
      </c>
      <c r="O1320" s="1">
        <v>-2</v>
      </c>
      <c r="P1320" s="1">
        <v>0</v>
      </c>
      <c r="Q1320" s="1">
        <v>29</v>
      </c>
      <c r="R1320" s="1">
        <v>0</v>
      </c>
      <c r="S1320" s="1"/>
      <c r="T1320" s="1">
        <v>0</v>
      </c>
      <c r="U1320" s="1">
        <v>1</v>
      </c>
      <c r="V1320" s="1">
        <v>574</v>
      </c>
      <c r="W1320" s="1">
        <v>20</v>
      </c>
      <c r="X1320" s="1" t="s">
        <v>65</v>
      </c>
      <c r="Y1320" s="1">
        <v>1</v>
      </c>
      <c r="Z1320" s="1">
        <v>4</v>
      </c>
      <c r="AA1320" s="1">
        <v>40</v>
      </c>
      <c r="AB1320" s="1">
        <v>3</v>
      </c>
      <c r="AC1320" s="1">
        <v>1</v>
      </c>
      <c r="AD1320" s="1">
        <v>4</v>
      </c>
      <c r="AE1320" s="1">
        <v>3812</v>
      </c>
      <c r="AF1320" s="1">
        <v>7003</v>
      </c>
      <c r="AG1320" s="1">
        <v>1</v>
      </c>
      <c r="AH1320" s="1">
        <v>13</v>
      </c>
      <c r="AI1320" s="1">
        <v>3</v>
      </c>
      <c r="AJ1320" s="1">
        <v>2</v>
      </c>
      <c r="AK1320" s="1">
        <v>80</v>
      </c>
      <c r="AL1320" s="1">
        <v>0</v>
      </c>
      <c r="AM1320" s="1">
        <v>11</v>
      </c>
      <c r="AN1320" s="1">
        <v>4</v>
      </c>
      <c r="AO1320" s="1">
        <v>11</v>
      </c>
      <c r="AP1320" s="1">
        <v>8</v>
      </c>
      <c r="AQ1320" s="1">
        <v>3</v>
      </c>
      <c r="AR1320" s="1">
        <v>10</v>
      </c>
    </row>
    <row r="1321" spans="1:44" x14ac:dyDescent="0.25">
      <c r="A1321" s="1" t="s">
        <v>56</v>
      </c>
      <c r="B1321" s="1" t="s">
        <v>57</v>
      </c>
      <c r="C1321" s="1" t="s">
        <v>69</v>
      </c>
      <c r="D1321" s="1" t="s">
        <v>59</v>
      </c>
      <c r="E1321" s="1" t="s">
        <v>48</v>
      </c>
      <c r="F1321" s="1" t="s">
        <v>106</v>
      </c>
      <c r="G1321" s="1" t="s">
        <v>1225</v>
      </c>
      <c r="H1321" s="1">
        <v>1853</v>
      </c>
      <c r="I1321" s="1" t="s">
        <v>62</v>
      </c>
      <c r="J1321" s="1" t="s">
        <v>52</v>
      </c>
      <c r="K1321" s="1" t="s">
        <v>53</v>
      </c>
      <c r="L1321" s="1" t="s">
        <v>56</v>
      </c>
      <c r="M1321" s="1" t="s">
        <v>54</v>
      </c>
      <c r="N1321" s="1">
        <v>2</v>
      </c>
      <c r="O1321" s="1">
        <v>-2</v>
      </c>
      <c r="P1321" s="1">
        <v>0</v>
      </c>
      <c r="Q1321" s="1">
        <v>32</v>
      </c>
      <c r="R1321" s="1">
        <v>0</v>
      </c>
      <c r="S1321" s="1"/>
      <c r="T1321" s="1">
        <v>0</v>
      </c>
      <c r="U1321" s="1">
        <v>1</v>
      </c>
      <c r="V1321" s="1">
        <v>1318</v>
      </c>
      <c r="W1321" s="1">
        <v>10</v>
      </c>
      <c r="X1321" s="1" t="s">
        <v>71</v>
      </c>
      <c r="Y1321" s="1">
        <v>1</v>
      </c>
      <c r="Z1321" s="1">
        <v>4</v>
      </c>
      <c r="AA1321" s="1">
        <v>79</v>
      </c>
      <c r="AB1321" s="1">
        <v>3</v>
      </c>
      <c r="AC1321" s="1">
        <v>2</v>
      </c>
      <c r="AD1321" s="1">
        <v>2</v>
      </c>
      <c r="AE1321" s="1">
        <v>4648</v>
      </c>
      <c r="AF1321" s="1">
        <v>26075</v>
      </c>
      <c r="AG1321" s="1">
        <v>8</v>
      </c>
      <c r="AH1321" s="1">
        <v>13</v>
      </c>
      <c r="AI1321" s="1">
        <v>3</v>
      </c>
      <c r="AJ1321" s="1">
        <v>3</v>
      </c>
      <c r="AK1321" s="1">
        <v>80</v>
      </c>
      <c r="AL1321" s="1">
        <v>0</v>
      </c>
      <c r="AM1321" s="1">
        <v>4</v>
      </c>
      <c r="AN1321" s="1">
        <v>4</v>
      </c>
      <c r="AO1321" s="1">
        <v>0</v>
      </c>
      <c r="AP1321" s="1">
        <v>0</v>
      </c>
      <c r="AQ1321" s="1">
        <v>0</v>
      </c>
      <c r="AR1321" s="1">
        <v>0</v>
      </c>
    </row>
    <row r="1322" spans="1:44" x14ac:dyDescent="0.25">
      <c r="A1322" s="1" t="s">
        <v>56</v>
      </c>
      <c r="B1322" s="1" t="s">
        <v>91</v>
      </c>
      <c r="C1322" s="1" t="s">
        <v>46</v>
      </c>
      <c r="D1322" s="1" t="s">
        <v>59</v>
      </c>
      <c r="E1322" s="1" t="s">
        <v>60</v>
      </c>
      <c r="F1322" s="1" t="s">
        <v>113</v>
      </c>
      <c r="G1322" s="1" t="s">
        <v>1443</v>
      </c>
      <c r="H1322" s="1">
        <v>1854</v>
      </c>
      <c r="I1322" s="1" t="s">
        <v>62</v>
      </c>
      <c r="J1322" s="1" t="s">
        <v>63</v>
      </c>
      <c r="K1322" s="1" t="s">
        <v>64</v>
      </c>
      <c r="L1322" s="1" t="s">
        <v>56</v>
      </c>
      <c r="M1322" s="1" t="s">
        <v>54</v>
      </c>
      <c r="N1322" s="1">
        <v>1</v>
      </c>
      <c r="O1322" s="1">
        <v>-2</v>
      </c>
      <c r="P1322" s="1">
        <v>0</v>
      </c>
      <c r="Q1322" s="1">
        <v>42</v>
      </c>
      <c r="R1322" s="1">
        <v>0</v>
      </c>
      <c r="S1322" s="1"/>
      <c r="T1322" s="1">
        <v>0</v>
      </c>
      <c r="U1322" s="1">
        <v>1</v>
      </c>
      <c r="V1322" s="1">
        <v>355</v>
      </c>
      <c r="W1322" s="1">
        <v>10</v>
      </c>
      <c r="X1322" s="1" t="s">
        <v>71</v>
      </c>
      <c r="Y1322" s="1">
        <v>1</v>
      </c>
      <c r="Z1322" s="1">
        <v>4</v>
      </c>
      <c r="AA1322" s="1">
        <v>38</v>
      </c>
      <c r="AB1322" s="1">
        <v>3</v>
      </c>
      <c r="AC1322" s="1">
        <v>1</v>
      </c>
      <c r="AD1322" s="1">
        <v>4</v>
      </c>
      <c r="AE1322" s="1">
        <v>2936</v>
      </c>
      <c r="AF1322" s="1">
        <v>6161</v>
      </c>
      <c r="AG1322" s="1">
        <v>3</v>
      </c>
      <c r="AH1322" s="1">
        <v>22</v>
      </c>
      <c r="AI1322" s="1">
        <v>4</v>
      </c>
      <c r="AJ1322" s="1">
        <v>2</v>
      </c>
      <c r="AK1322" s="1">
        <v>80</v>
      </c>
      <c r="AL1322" s="1">
        <v>2</v>
      </c>
      <c r="AM1322" s="1">
        <v>10</v>
      </c>
      <c r="AN1322" s="1">
        <v>2</v>
      </c>
      <c r="AO1322" s="1">
        <v>6</v>
      </c>
      <c r="AP1322" s="1">
        <v>3</v>
      </c>
      <c r="AQ1322" s="1">
        <v>3</v>
      </c>
      <c r="AR1322" s="1">
        <v>3</v>
      </c>
    </row>
    <row r="1323" spans="1:44" x14ac:dyDescent="0.25">
      <c r="A1323" s="1" t="s">
        <v>56</v>
      </c>
      <c r="B1323" s="1" t="s">
        <v>45</v>
      </c>
      <c r="C1323" s="1" t="s">
        <v>58</v>
      </c>
      <c r="D1323" s="1" t="s">
        <v>59</v>
      </c>
      <c r="E1323" s="1" t="s">
        <v>60</v>
      </c>
      <c r="F1323" s="1" t="s">
        <v>49</v>
      </c>
      <c r="G1323" s="1" t="s">
        <v>1144</v>
      </c>
      <c r="H1323" s="1">
        <v>1856</v>
      </c>
      <c r="I1323" s="1" t="s">
        <v>51</v>
      </c>
      <c r="J1323" s="1" t="s">
        <v>68</v>
      </c>
      <c r="K1323" s="1" t="s">
        <v>53</v>
      </c>
      <c r="L1323" s="1" t="s">
        <v>56</v>
      </c>
      <c r="M1323" s="1" t="s">
        <v>54</v>
      </c>
      <c r="N1323" s="1">
        <v>2</v>
      </c>
      <c r="O1323" s="1">
        <v>-2</v>
      </c>
      <c r="P1323" s="1">
        <v>0</v>
      </c>
      <c r="Q1323" s="1">
        <v>47</v>
      </c>
      <c r="R1323" s="1">
        <v>0</v>
      </c>
      <c r="S1323" s="1"/>
      <c r="T1323" s="1">
        <v>0</v>
      </c>
      <c r="U1323" s="1">
        <v>1</v>
      </c>
      <c r="V1323" s="1">
        <v>207</v>
      </c>
      <c r="W1323" s="1">
        <v>9</v>
      </c>
      <c r="X1323" s="1" t="s">
        <v>71</v>
      </c>
      <c r="Y1323" s="1">
        <v>1</v>
      </c>
      <c r="Z1323" s="1">
        <v>2</v>
      </c>
      <c r="AA1323" s="1">
        <v>64</v>
      </c>
      <c r="AB1323" s="1">
        <v>3</v>
      </c>
      <c r="AC1323" s="1">
        <v>1</v>
      </c>
      <c r="AD1323" s="1">
        <v>3</v>
      </c>
      <c r="AE1323" s="1">
        <v>2105</v>
      </c>
      <c r="AF1323" s="1">
        <v>5411</v>
      </c>
      <c r="AG1323" s="1">
        <v>4</v>
      </c>
      <c r="AH1323" s="1">
        <v>12</v>
      </c>
      <c r="AI1323" s="1">
        <v>3</v>
      </c>
      <c r="AJ1323" s="1">
        <v>3</v>
      </c>
      <c r="AK1323" s="1">
        <v>80</v>
      </c>
      <c r="AL1323" s="1">
        <v>0</v>
      </c>
      <c r="AM1323" s="1">
        <v>7</v>
      </c>
      <c r="AN1323" s="1">
        <v>3</v>
      </c>
      <c r="AO1323" s="1">
        <v>2</v>
      </c>
      <c r="AP1323" s="1">
        <v>2</v>
      </c>
      <c r="AQ1323" s="1">
        <v>2</v>
      </c>
      <c r="AR1323" s="1">
        <v>0</v>
      </c>
    </row>
    <row r="1324" spans="1:44" x14ac:dyDescent="0.25">
      <c r="A1324" s="1" t="s">
        <v>56</v>
      </c>
      <c r="B1324" s="1" t="s">
        <v>45</v>
      </c>
      <c r="C1324" s="1" t="s">
        <v>58</v>
      </c>
      <c r="D1324" s="1" t="s">
        <v>59</v>
      </c>
      <c r="E1324" s="1" t="s">
        <v>60</v>
      </c>
      <c r="F1324" s="1" t="s">
        <v>49</v>
      </c>
      <c r="G1324" s="1" t="s">
        <v>1236</v>
      </c>
      <c r="H1324" s="1">
        <v>1857</v>
      </c>
      <c r="I1324" s="1" t="s">
        <v>62</v>
      </c>
      <c r="J1324" s="1" t="s">
        <v>81</v>
      </c>
      <c r="K1324" s="1" t="s">
        <v>79</v>
      </c>
      <c r="L1324" s="1" t="s">
        <v>56</v>
      </c>
      <c r="M1324" s="1" t="s">
        <v>54</v>
      </c>
      <c r="N1324" s="1">
        <v>4</v>
      </c>
      <c r="O1324" s="1">
        <v>-2</v>
      </c>
      <c r="P1324" s="1">
        <v>0</v>
      </c>
      <c r="Q1324" s="1">
        <v>46</v>
      </c>
      <c r="R1324" s="1">
        <v>0</v>
      </c>
      <c r="S1324" s="1"/>
      <c r="T1324" s="1">
        <v>0</v>
      </c>
      <c r="U1324" s="1">
        <v>1</v>
      </c>
      <c r="V1324" s="1">
        <v>706</v>
      </c>
      <c r="W1324" s="1">
        <v>2</v>
      </c>
      <c r="X1324" s="1" t="s">
        <v>55</v>
      </c>
      <c r="Y1324" s="1">
        <v>1</v>
      </c>
      <c r="Z1324" s="1">
        <v>4</v>
      </c>
      <c r="AA1324" s="1">
        <v>82</v>
      </c>
      <c r="AB1324" s="1">
        <v>3</v>
      </c>
      <c r="AC1324" s="1">
        <v>3</v>
      </c>
      <c r="AD1324" s="1">
        <v>4</v>
      </c>
      <c r="AE1324" s="1">
        <v>8578</v>
      </c>
      <c r="AF1324" s="1">
        <v>19989</v>
      </c>
      <c r="AG1324" s="1">
        <v>3</v>
      </c>
      <c r="AH1324" s="1">
        <v>14</v>
      </c>
      <c r="AI1324" s="1">
        <v>3</v>
      </c>
      <c r="AJ1324" s="1">
        <v>3</v>
      </c>
      <c r="AK1324" s="1">
        <v>80</v>
      </c>
      <c r="AL1324" s="1">
        <v>1</v>
      </c>
      <c r="AM1324" s="1">
        <v>12</v>
      </c>
      <c r="AN1324" s="1">
        <v>2</v>
      </c>
      <c r="AO1324" s="1">
        <v>9</v>
      </c>
      <c r="AP1324" s="1">
        <v>8</v>
      </c>
      <c r="AQ1324" s="1">
        <v>4</v>
      </c>
      <c r="AR1324" s="1">
        <v>7</v>
      </c>
    </row>
    <row r="1325" spans="1:44" x14ac:dyDescent="0.25">
      <c r="A1325" s="1" t="s">
        <v>56</v>
      </c>
      <c r="B1325" s="1" t="s">
        <v>91</v>
      </c>
      <c r="C1325" s="1" t="s">
        <v>69</v>
      </c>
      <c r="D1325" s="1" t="s">
        <v>59</v>
      </c>
      <c r="E1325" s="1" t="s">
        <v>161</v>
      </c>
      <c r="F1325" s="1" t="s">
        <v>49</v>
      </c>
      <c r="G1325" s="1" t="s">
        <v>1178</v>
      </c>
      <c r="H1325" s="1">
        <v>1858</v>
      </c>
      <c r="I1325" s="1" t="s">
        <v>62</v>
      </c>
      <c r="J1325" s="1" t="s">
        <v>163</v>
      </c>
      <c r="K1325" s="1" t="s">
        <v>79</v>
      </c>
      <c r="L1325" s="1" t="s">
        <v>56</v>
      </c>
      <c r="M1325" s="1" t="s">
        <v>54</v>
      </c>
      <c r="N1325" s="1">
        <v>2</v>
      </c>
      <c r="O1325" s="1">
        <v>-2</v>
      </c>
      <c r="P1325" s="1">
        <v>0</v>
      </c>
      <c r="Q1325" s="1">
        <v>28</v>
      </c>
      <c r="R1325" s="1">
        <v>0</v>
      </c>
      <c r="S1325" s="1"/>
      <c r="T1325" s="1">
        <v>0</v>
      </c>
      <c r="U1325" s="1">
        <v>1</v>
      </c>
      <c r="V1325" s="1">
        <v>280</v>
      </c>
      <c r="W1325" s="1">
        <v>1</v>
      </c>
      <c r="X1325" s="1" t="s">
        <v>55</v>
      </c>
      <c r="Y1325" s="1">
        <v>1</v>
      </c>
      <c r="Z1325" s="1">
        <v>3</v>
      </c>
      <c r="AA1325" s="1">
        <v>43</v>
      </c>
      <c r="AB1325" s="1">
        <v>3</v>
      </c>
      <c r="AC1325" s="1">
        <v>1</v>
      </c>
      <c r="AD1325" s="1">
        <v>4</v>
      </c>
      <c r="AE1325" s="1">
        <v>2706</v>
      </c>
      <c r="AF1325" s="1">
        <v>10494</v>
      </c>
      <c r="AG1325" s="1">
        <v>1</v>
      </c>
      <c r="AH1325" s="1">
        <v>15</v>
      </c>
      <c r="AI1325" s="1">
        <v>3</v>
      </c>
      <c r="AJ1325" s="1">
        <v>2</v>
      </c>
      <c r="AK1325" s="1">
        <v>80</v>
      </c>
      <c r="AL1325" s="1">
        <v>1</v>
      </c>
      <c r="AM1325" s="1">
        <v>3</v>
      </c>
      <c r="AN1325" s="1">
        <v>3</v>
      </c>
      <c r="AO1325" s="1">
        <v>3</v>
      </c>
      <c r="AP1325" s="1">
        <v>2</v>
      </c>
      <c r="AQ1325" s="1">
        <v>2</v>
      </c>
      <c r="AR1325" s="1">
        <v>2</v>
      </c>
    </row>
    <row r="1326" spans="1:44" x14ac:dyDescent="0.25">
      <c r="A1326" s="1" t="s">
        <v>56</v>
      </c>
      <c r="B1326" s="1" t="s">
        <v>45</v>
      </c>
      <c r="C1326" s="1" t="s">
        <v>69</v>
      </c>
      <c r="D1326" s="1" t="s">
        <v>59</v>
      </c>
      <c r="E1326" s="1" t="s">
        <v>60</v>
      </c>
      <c r="F1326" s="1" t="s">
        <v>49</v>
      </c>
      <c r="G1326" s="1" t="s">
        <v>1241</v>
      </c>
      <c r="H1326" s="1">
        <v>1859</v>
      </c>
      <c r="I1326" s="1" t="s">
        <v>62</v>
      </c>
      <c r="J1326" s="1" t="s">
        <v>83</v>
      </c>
      <c r="K1326" s="1" t="s">
        <v>79</v>
      </c>
      <c r="L1326" s="1" t="s">
        <v>56</v>
      </c>
      <c r="M1326" s="1" t="s">
        <v>54</v>
      </c>
      <c r="N1326" s="1">
        <v>3</v>
      </c>
      <c r="O1326" s="1">
        <v>-2</v>
      </c>
      <c r="P1326" s="1">
        <v>0</v>
      </c>
      <c r="Q1326" s="1">
        <v>29</v>
      </c>
      <c r="R1326" s="1">
        <v>0</v>
      </c>
      <c r="S1326" s="1"/>
      <c r="T1326" s="1">
        <v>0</v>
      </c>
      <c r="U1326" s="1">
        <v>1</v>
      </c>
      <c r="V1326" s="1">
        <v>726</v>
      </c>
      <c r="W1326" s="1">
        <v>29</v>
      </c>
      <c r="X1326" s="1" t="s">
        <v>65</v>
      </c>
      <c r="Y1326" s="1">
        <v>1</v>
      </c>
      <c r="Z1326" s="1">
        <v>4</v>
      </c>
      <c r="AA1326" s="1">
        <v>93</v>
      </c>
      <c r="AB1326" s="1">
        <v>1</v>
      </c>
      <c r="AC1326" s="1">
        <v>2</v>
      </c>
      <c r="AD1326" s="1">
        <v>3</v>
      </c>
      <c r="AE1326" s="1">
        <v>6384</v>
      </c>
      <c r="AF1326" s="1">
        <v>21143</v>
      </c>
      <c r="AG1326" s="1">
        <v>8</v>
      </c>
      <c r="AH1326" s="1">
        <v>17</v>
      </c>
      <c r="AI1326" s="1">
        <v>3</v>
      </c>
      <c r="AJ1326" s="1">
        <v>4</v>
      </c>
      <c r="AK1326" s="1">
        <v>80</v>
      </c>
      <c r="AL1326" s="1">
        <v>2</v>
      </c>
      <c r="AM1326" s="1">
        <v>11</v>
      </c>
      <c r="AN1326" s="1">
        <v>3</v>
      </c>
      <c r="AO1326" s="1">
        <v>7</v>
      </c>
      <c r="AP1326" s="1">
        <v>0</v>
      </c>
      <c r="AQ1326" s="1">
        <v>1</v>
      </c>
      <c r="AR1326" s="1">
        <v>6</v>
      </c>
    </row>
    <row r="1327" spans="1:44" x14ac:dyDescent="0.25">
      <c r="A1327" s="1" t="s">
        <v>56</v>
      </c>
      <c r="B1327" s="1" t="s">
        <v>45</v>
      </c>
      <c r="C1327" s="1" t="s">
        <v>46</v>
      </c>
      <c r="D1327" s="1" t="s">
        <v>59</v>
      </c>
      <c r="E1327" s="1" t="s">
        <v>60</v>
      </c>
      <c r="F1327" s="1" t="s">
        <v>49</v>
      </c>
      <c r="G1327" s="1" t="s">
        <v>1310</v>
      </c>
      <c r="H1327" s="1">
        <v>1860</v>
      </c>
      <c r="I1327" s="1" t="s">
        <v>62</v>
      </c>
      <c r="J1327" s="1" t="s">
        <v>68</v>
      </c>
      <c r="K1327" s="1" t="s">
        <v>53</v>
      </c>
      <c r="L1327" s="1" t="s">
        <v>56</v>
      </c>
      <c r="M1327" s="1" t="s">
        <v>54</v>
      </c>
      <c r="N1327" s="1">
        <v>3</v>
      </c>
      <c r="O1327" s="1">
        <v>-2</v>
      </c>
      <c r="P1327" s="1">
        <v>0</v>
      </c>
      <c r="Q1327" s="1">
        <v>42</v>
      </c>
      <c r="R1327" s="1">
        <v>0</v>
      </c>
      <c r="S1327" s="1"/>
      <c r="T1327" s="1">
        <v>0</v>
      </c>
      <c r="U1327" s="1">
        <v>1</v>
      </c>
      <c r="V1327" s="1">
        <v>1142</v>
      </c>
      <c r="W1327" s="1">
        <v>8</v>
      </c>
      <c r="X1327" s="1" t="s">
        <v>77</v>
      </c>
      <c r="Y1327" s="1">
        <v>1</v>
      </c>
      <c r="Z1327" s="1">
        <v>4</v>
      </c>
      <c r="AA1327" s="1">
        <v>81</v>
      </c>
      <c r="AB1327" s="1">
        <v>3</v>
      </c>
      <c r="AC1327" s="1">
        <v>1</v>
      </c>
      <c r="AD1327" s="1">
        <v>3</v>
      </c>
      <c r="AE1327" s="1">
        <v>3968</v>
      </c>
      <c r="AF1327" s="1">
        <v>13624</v>
      </c>
      <c r="AG1327" s="1">
        <v>4</v>
      </c>
      <c r="AH1327" s="1">
        <v>13</v>
      </c>
      <c r="AI1327" s="1">
        <v>3</v>
      </c>
      <c r="AJ1327" s="1">
        <v>4</v>
      </c>
      <c r="AK1327" s="1">
        <v>80</v>
      </c>
      <c r="AL1327" s="1">
        <v>0</v>
      </c>
      <c r="AM1327" s="1">
        <v>8</v>
      </c>
      <c r="AN1327" s="1">
        <v>3</v>
      </c>
      <c r="AO1327" s="1">
        <v>0</v>
      </c>
      <c r="AP1327" s="1">
        <v>0</v>
      </c>
      <c r="AQ1327" s="1">
        <v>0</v>
      </c>
      <c r="AR1327" s="1">
        <v>0</v>
      </c>
    </row>
    <row r="1328" spans="1:44" x14ac:dyDescent="0.25">
      <c r="A1328" s="1" t="s">
        <v>44</v>
      </c>
      <c r="B1328" s="1" t="s">
        <v>45</v>
      </c>
      <c r="C1328" s="1" t="s">
        <v>69</v>
      </c>
      <c r="D1328" s="1" t="s">
        <v>47</v>
      </c>
      <c r="E1328" s="1" t="s">
        <v>48</v>
      </c>
      <c r="F1328" s="1" t="s">
        <v>106</v>
      </c>
      <c r="G1328" s="1" t="s">
        <v>1541</v>
      </c>
      <c r="H1328" s="1">
        <v>1862</v>
      </c>
      <c r="I1328" s="1" t="s">
        <v>62</v>
      </c>
      <c r="J1328" s="1" t="s">
        <v>52</v>
      </c>
      <c r="K1328" s="1" t="s">
        <v>53</v>
      </c>
      <c r="L1328" s="1" t="s">
        <v>44</v>
      </c>
      <c r="M1328" s="1" t="s">
        <v>54</v>
      </c>
      <c r="N1328" s="1">
        <v>3</v>
      </c>
      <c r="O1328" s="1">
        <v>-2</v>
      </c>
      <c r="P1328" s="1">
        <v>0</v>
      </c>
      <c r="Q1328" s="1">
        <v>32</v>
      </c>
      <c r="R1328" s="1">
        <v>1</v>
      </c>
      <c r="S1328" s="1">
        <v>1</v>
      </c>
      <c r="T1328" s="1">
        <v>1</v>
      </c>
      <c r="U1328" s="1">
        <v>0</v>
      </c>
      <c r="V1328" s="1">
        <v>414</v>
      </c>
      <c r="W1328" s="1">
        <v>2</v>
      </c>
      <c r="X1328" s="1" t="s">
        <v>71</v>
      </c>
      <c r="Y1328" s="1">
        <v>1</v>
      </c>
      <c r="Z1328" s="1">
        <v>3</v>
      </c>
      <c r="AA1328" s="1">
        <v>82</v>
      </c>
      <c r="AB1328" s="1">
        <v>2</v>
      </c>
      <c r="AC1328" s="1">
        <v>2</v>
      </c>
      <c r="AD1328" s="1">
        <v>2</v>
      </c>
      <c r="AE1328" s="1">
        <v>9907</v>
      </c>
      <c r="AF1328" s="1">
        <v>26186</v>
      </c>
      <c r="AG1328" s="1">
        <v>7</v>
      </c>
      <c r="AH1328" s="1">
        <v>12</v>
      </c>
      <c r="AI1328" s="1">
        <v>3</v>
      </c>
      <c r="AJ1328" s="1">
        <v>3</v>
      </c>
      <c r="AK1328" s="1">
        <v>80</v>
      </c>
      <c r="AL1328" s="1">
        <v>0</v>
      </c>
      <c r="AM1328" s="1">
        <v>7</v>
      </c>
      <c r="AN1328" s="1">
        <v>2</v>
      </c>
      <c r="AO1328" s="1">
        <v>2</v>
      </c>
      <c r="AP1328" s="1">
        <v>2</v>
      </c>
      <c r="AQ1328" s="1">
        <v>2</v>
      </c>
      <c r="AR1328" s="1">
        <v>2</v>
      </c>
    </row>
    <row r="1329" spans="1:44" x14ac:dyDescent="0.25">
      <c r="A1329" s="1" t="s">
        <v>56</v>
      </c>
      <c r="B1329" s="1" t="s">
        <v>45</v>
      </c>
      <c r="C1329" s="1" t="s">
        <v>58</v>
      </c>
      <c r="D1329" s="1" t="s">
        <v>59</v>
      </c>
      <c r="E1329" s="1" t="s">
        <v>48</v>
      </c>
      <c r="F1329" s="1" t="s">
        <v>113</v>
      </c>
      <c r="G1329" s="1" t="s">
        <v>1152</v>
      </c>
      <c r="H1329" s="1">
        <v>1863</v>
      </c>
      <c r="I1329" s="1" t="s">
        <v>51</v>
      </c>
      <c r="J1329" s="1" t="s">
        <v>52</v>
      </c>
      <c r="K1329" s="1" t="s">
        <v>79</v>
      </c>
      <c r="L1329" s="1" t="s">
        <v>56</v>
      </c>
      <c r="M1329" s="1" t="s">
        <v>54</v>
      </c>
      <c r="N1329" s="1">
        <v>5</v>
      </c>
      <c r="O1329" s="1">
        <v>-2</v>
      </c>
      <c r="P1329" s="1">
        <v>0</v>
      </c>
      <c r="Q1329" s="1">
        <v>46</v>
      </c>
      <c r="R1329" s="1">
        <v>0</v>
      </c>
      <c r="S1329" s="1"/>
      <c r="T1329" s="1">
        <v>0</v>
      </c>
      <c r="U1329" s="1">
        <v>1</v>
      </c>
      <c r="V1329" s="1">
        <v>1319</v>
      </c>
      <c r="W1329" s="1">
        <v>3</v>
      </c>
      <c r="X1329" s="1" t="s">
        <v>77</v>
      </c>
      <c r="Y1329" s="1">
        <v>1</v>
      </c>
      <c r="Z1329" s="1">
        <v>4</v>
      </c>
      <c r="AA1329" s="1">
        <v>45</v>
      </c>
      <c r="AB1329" s="1">
        <v>4</v>
      </c>
      <c r="AC1329" s="1">
        <v>4</v>
      </c>
      <c r="AD1329" s="1">
        <v>4</v>
      </c>
      <c r="AE1329" s="1">
        <v>13225</v>
      </c>
      <c r="AF1329" s="1">
        <v>7739</v>
      </c>
      <c r="AG1329" s="1">
        <v>2</v>
      </c>
      <c r="AH1329" s="1">
        <v>12</v>
      </c>
      <c r="AI1329" s="1">
        <v>3</v>
      </c>
      <c r="AJ1329" s="1">
        <v>4</v>
      </c>
      <c r="AK1329" s="1">
        <v>80</v>
      </c>
      <c r="AL1329" s="1">
        <v>1</v>
      </c>
      <c r="AM1329" s="1">
        <v>25</v>
      </c>
      <c r="AN1329" s="1">
        <v>3</v>
      </c>
      <c r="AO1329" s="1">
        <v>19</v>
      </c>
      <c r="AP1329" s="1">
        <v>17</v>
      </c>
      <c r="AQ1329" s="1">
        <v>2</v>
      </c>
      <c r="AR1329" s="1">
        <v>8</v>
      </c>
    </row>
    <row r="1330" spans="1:44" x14ac:dyDescent="0.25">
      <c r="A1330" s="1" t="s">
        <v>56</v>
      </c>
      <c r="B1330" s="1" t="s">
        <v>45</v>
      </c>
      <c r="C1330" s="1" t="s">
        <v>69</v>
      </c>
      <c r="D1330" s="1" t="s">
        <v>59</v>
      </c>
      <c r="E1330" s="1" t="s">
        <v>48</v>
      </c>
      <c r="F1330" s="1" t="s">
        <v>72</v>
      </c>
      <c r="G1330" s="1" t="s">
        <v>1436</v>
      </c>
      <c r="H1330" s="1">
        <v>1864</v>
      </c>
      <c r="I1330" s="1" t="s">
        <v>51</v>
      </c>
      <c r="J1330" s="1" t="s">
        <v>99</v>
      </c>
      <c r="K1330" s="1" t="s">
        <v>64</v>
      </c>
      <c r="L1330" s="1" t="s">
        <v>56</v>
      </c>
      <c r="M1330" s="1" t="s">
        <v>54</v>
      </c>
      <c r="N1330" s="1">
        <v>5</v>
      </c>
      <c r="O1330" s="1">
        <v>-2</v>
      </c>
      <c r="P1330" s="1">
        <v>0</v>
      </c>
      <c r="Q1330" s="1">
        <v>27</v>
      </c>
      <c r="R1330" s="1">
        <v>0</v>
      </c>
      <c r="S1330" s="1"/>
      <c r="T1330" s="1">
        <v>0</v>
      </c>
      <c r="U1330" s="1">
        <v>1</v>
      </c>
      <c r="V1330" s="1">
        <v>728</v>
      </c>
      <c r="W1330" s="1">
        <v>23</v>
      </c>
      <c r="X1330" s="1" t="s">
        <v>65</v>
      </c>
      <c r="Y1330" s="1">
        <v>1</v>
      </c>
      <c r="Z1330" s="1">
        <v>2</v>
      </c>
      <c r="AA1330" s="1">
        <v>36</v>
      </c>
      <c r="AB1330" s="1">
        <v>2</v>
      </c>
      <c r="AC1330" s="1">
        <v>2</v>
      </c>
      <c r="AD1330" s="1">
        <v>3</v>
      </c>
      <c r="AE1330" s="1">
        <v>3540</v>
      </c>
      <c r="AF1330" s="1">
        <v>7018</v>
      </c>
      <c r="AG1330" s="1">
        <v>1</v>
      </c>
      <c r="AH1330" s="1">
        <v>21</v>
      </c>
      <c r="AI1330" s="1">
        <v>4</v>
      </c>
      <c r="AJ1330" s="1">
        <v>4</v>
      </c>
      <c r="AK1330" s="1">
        <v>80</v>
      </c>
      <c r="AL1330" s="1">
        <v>1</v>
      </c>
      <c r="AM1330" s="1">
        <v>9</v>
      </c>
      <c r="AN1330" s="1">
        <v>3</v>
      </c>
      <c r="AO1330" s="1">
        <v>9</v>
      </c>
      <c r="AP1330" s="1">
        <v>8</v>
      </c>
      <c r="AQ1330" s="1">
        <v>5</v>
      </c>
      <c r="AR1330" s="1">
        <v>8</v>
      </c>
    </row>
    <row r="1331" spans="1:44" x14ac:dyDescent="0.25">
      <c r="A1331" s="1" t="s">
        <v>56</v>
      </c>
      <c r="B1331" s="1" t="s">
        <v>45</v>
      </c>
      <c r="C1331" s="1" t="s">
        <v>69</v>
      </c>
      <c r="D1331" s="1" t="s">
        <v>59</v>
      </c>
      <c r="E1331" s="1" t="s">
        <v>161</v>
      </c>
      <c r="F1331" s="1" t="s">
        <v>72</v>
      </c>
      <c r="G1331" s="1" t="s">
        <v>1227</v>
      </c>
      <c r="H1331" s="1">
        <v>1865</v>
      </c>
      <c r="I1331" s="1" t="s">
        <v>62</v>
      </c>
      <c r="J1331" s="1" t="s">
        <v>163</v>
      </c>
      <c r="K1331" s="1" t="s">
        <v>64</v>
      </c>
      <c r="L1331" s="1" t="s">
        <v>56</v>
      </c>
      <c r="M1331" s="1" t="s">
        <v>54</v>
      </c>
      <c r="N1331" s="1">
        <v>3</v>
      </c>
      <c r="O1331" s="1">
        <v>-2</v>
      </c>
      <c r="P1331" s="1">
        <v>0</v>
      </c>
      <c r="Q1331" s="1">
        <v>29</v>
      </c>
      <c r="R1331" s="1">
        <v>0</v>
      </c>
      <c r="S1331" s="1"/>
      <c r="T1331" s="1">
        <v>0</v>
      </c>
      <c r="U1331" s="1">
        <v>1</v>
      </c>
      <c r="V1331" s="1">
        <v>352</v>
      </c>
      <c r="W1331" s="1">
        <v>6</v>
      </c>
      <c r="X1331" s="1" t="s">
        <v>65</v>
      </c>
      <c r="Y1331" s="1">
        <v>1</v>
      </c>
      <c r="Z1331" s="1">
        <v>4</v>
      </c>
      <c r="AA1331" s="1">
        <v>87</v>
      </c>
      <c r="AB1331" s="1">
        <v>2</v>
      </c>
      <c r="AC1331" s="1">
        <v>1</v>
      </c>
      <c r="AD1331" s="1">
        <v>2</v>
      </c>
      <c r="AE1331" s="1">
        <v>2804</v>
      </c>
      <c r="AF1331" s="1">
        <v>15434</v>
      </c>
      <c r="AG1331" s="1">
        <v>1</v>
      </c>
      <c r="AH1331" s="1">
        <v>11</v>
      </c>
      <c r="AI1331" s="1">
        <v>3</v>
      </c>
      <c r="AJ1331" s="1">
        <v>4</v>
      </c>
      <c r="AK1331" s="1">
        <v>80</v>
      </c>
      <c r="AL1331" s="1">
        <v>0</v>
      </c>
      <c r="AM1331" s="1">
        <v>1</v>
      </c>
      <c r="AN1331" s="1">
        <v>3</v>
      </c>
      <c r="AO1331" s="1">
        <v>1</v>
      </c>
      <c r="AP1331" s="1">
        <v>0</v>
      </c>
      <c r="AQ1331" s="1">
        <v>0</v>
      </c>
      <c r="AR1331" s="1">
        <v>0</v>
      </c>
    </row>
    <row r="1332" spans="1:44" x14ac:dyDescent="0.25">
      <c r="A1332" s="1" t="s">
        <v>56</v>
      </c>
      <c r="B1332" s="1" t="s">
        <v>45</v>
      </c>
      <c r="C1332" s="1" t="s">
        <v>46</v>
      </c>
      <c r="D1332" s="1" t="s">
        <v>59</v>
      </c>
      <c r="E1332" s="1" t="s">
        <v>60</v>
      </c>
      <c r="F1332" s="1" t="s">
        <v>72</v>
      </c>
      <c r="G1332" s="1" t="s">
        <v>1114</v>
      </c>
      <c r="H1332" s="1">
        <v>1866</v>
      </c>
      <c r="I1332" s="1" t="s">
        <v>51</v>
      </c>
      <c r="J1332" s="1" t="s">
        <v>95</v>
      </c>
      <c r="K1332" s="1" t="s">
        <v>64</v>
      </c>
      <c r="L1332" s="1" t="s">
        <v>56</v>
      </c>
      <c r="M1332" s="1" t="s">
        <v>54</v>
      </c>
      <c r="N1332" s="1">
        <v>2</v>
      </c>
      <c r="O1332" s="1">
        <v>-2</v>
      </c>
      <c r="P1332" s="1">
        <v>0</v>
      </c>
      <c r="Q1332" s="1">
        <v>43</v>
      </c>
      <c r="R1332" s="1">
        <v>0</v>
      </c>
      <c r="S1332" s="1"/>
      <c r="T1332" s="1">
        <v>0</v>
      </c>
      <c r="U1332" s="1">
        <v>1</v>
      </c>
      <c r="V1332" s="1">
        <v>823</v>
      </c>
      <c r="W1332" s="1">
        <v>6</v>
      </c>
      <c r="X1332" s="1" t="s">
        <v>77</v>
      </c>
      <c r="Y1332" s="1">
        <v>1</v>
      </c>
      <c r="Z1332" s="1">
        <v>1</v>
      </c>
      <c r="AA1332" s="1">
        <v>81</v>
      </c>
      <c r="AB1332" s="1">
        <v>2</v>
      </c>
      <c r="AC1332" s="1">
        <v>5</v>
      </c>
      <c r="AD1332" s="1">
        <v>3</v>
      </c>
      <c r="AE1332" s="1">
        <v>19392</v>
      </c>
      <c r="AF1332" s="1">
        <v>22539</v>
      </c>
      <c r="AG1332" s="1">
        <v>7</v>
      </c>
      <c r="AH1332" s="1">
        <v>13</v>
      </c>
      <c r="AI1332" s="1">
        <v>3</v>
      </c>
      <c r="AJ1332" s="1">
        <v>4</v>
      </c>
      <c r="AK1332" s="1">
        <v>80</v>
      </c>
      <c r="AL1332" s="1">
        <v>0</v>
      </c>
      <c r="AM1332" s="1">
        <v>21</v>
      </c>
      <c r="AN1332" s="1">
        <v>3</v>
      </c>
      <c r="AO1332" s="1">
        <v>16</v>
      </c>
      <c r="AP1332" s="1">
        <v>12</v>
      </c>
      <c r="AQ1332" s="1">
        <v>6</v>
      </c>
      <c r="AR1332" s="1">
        <v>14</v>
      </c>
    </row>
    <row r="1333" spans="1:44" x14ac:dyDescent="0.25">
      <c r="A1333" s="1" t="s">
        <v>56</v>
      </c>
      <c r="B1333" s="1" t="s">
        <v>45</v>
      </c>
      <c r="C1333" s="1" t="s">
        <v>58</v>
      </c>
      <c r="D1333" s="1" t="s">
        <v>59</v>
      </c>
      <c r="E1333" s="1" t="s">
        <v>60</v>
      </c>
      <c r="F1333" s="1" t="s">
        <v>49</v>
      </c>
      <c r="G1333" s="1" t="s">
        <v>1254</v>
      </c>
      <c r="H1333" s="1">
        <v>1867</v>
      </c>
      <c r="I1333" s="1" t="s">
        <v>62</v>
      </c>
      <c r="J1333" s="1" t="s">
        <v>101</v>
      </c>
      <c r="K1333" s="1" t="s">
        <v>64</v>
      </c>
      <c r="L1333" s="1" t="s">
        <v>56</v>
      </c>
      <c r="M1333" s="1" t="s">
        <v>54</v>
      </c>
      <c r="N1333" s="1">
        <v>3</v>
      </c>
      <c r="O1333" s="1">
        <v>-2</v>
      </c>
      <c r="P1333" s="1">
        <v>0</v>
      </c>
      <c r="Q1333" s="1">
        <v>48</v>
      </c>
      <c r="R1333" s="1">
        <v>0</v>
      </c>
      <c r="S1333" s="1"/>
      <c r="T1333" s="1">
        <v>0</v>
      </c>
      <c r="U1333" s="1">
        <v>1</v>
      </c>
      <c r="V1333" s="1">
        <v>1224</v>
      </c>
      <c r="W1333" s="1">
        <v>10</v>
      </c>
      <c r="X1333" s="1" t="s">
        <v>77</v>
      </c>
      <c r="Y1333" s="1">
        <v>1</v>
      </c>
      <c r="Z1333" s="1">
        <v>4</v>
      </c>
      <c r="AA1333" s="1">
        <v>91</v>
      </c>
      <c r="AB1333" s="1">
        <v>2</v>
      </c>
      <c r="AC1333" s="1">
        <v>5</v>
      </c>
      <c r="AD1333" s="1">
        <v>2</v>
      </c>
      <c r="AE1333" s="1">
        <v>19665</v>
      </c>
      <c r="AF1333" s="1">
        <v>13583</v>
      </c>
      <c r="AG1333" s="1">
        <v>4</v>
      </c>
      <c r="AH1333" s="1">
        <v>12</v>
      </c>
      <c r="AI1333" s="1">
        <v>3</v>
      </c>
      <c r="AJ1333" s="1">
        <v>4</v>
      </c>
      <c r="AK1333" s="1">
        <v>80</v>
      </c>
      <c r="AL1333" s="1">
        <v>0</v>
      </c>
      <c r="AM1333" s="1">
        <v>29</v>
      </c>
      <c r="AN1333" s="1">
        <v>3</v>
      </c>
      <c r="AO1333" s="1">
        <v>22</v>
      </c>
      <c r="AP1333" s="1">
        <v>10</v>
      </c>
      <c r="AQ1333" s="1">
        <v>12</v>
      </c>
      <c r="AR1333" s="1">
        <v>9</v>
      </c>
    </row>
    <row r="1334" spans="1:44" x14ac:dyDescent="0.25">
      <c r="A1334" s="1" t="s">
        <v>44</v>
      </c>
      <c r="B1334" s="1" t="s">
        <v>57</v>
      </c>
      <c r="C1334" s="1" t="s">
        <v>69</v>
      </c>
      <c r="D1334" s="1" t="s">
        <v>47</v>
      </c>
      <c r="E1334" s="1" t="s">
        <v>60</v>
      </c>
      <c r="F1334" s="1" t="s">
        <v>49</v>
      </c>
      <c r="G1334" s="1" t="s">
        <v>1550</v>
      </c>
      <c r="H1334" s="1">
        <v>1868</v>
      </c>
      <c r="I1334" s="1" t="s">
        <v>62</v>
      </c>
      <c r="J1334" s="1" t="s">
        <v>63</v>
      </c>
      <c r="K1334" s="1" t="s">
        <v>53</v>
      </c>
      <c r="L1334" s="1" t="s">
        <v>44</v>
      </c>
      <c r="M1334" s="1" t="s">
        <v>54</v>
      </c>
      <c r="N1334" s="1">
        <v>3</v>
      </c>
      <c r="O1334" s="1">
        <v>-2</v>
      </c>
      <c r="P1334" s="1">
        <v>0</v>
      </c>
      <c r="Q1334" s="1">
        <v>29</v>
      </c>
      <c r="R1334" s="1">
        <v>1</v>
      </c>
      <c r="S1334" s="1">
        <v>1</v>
      </c>
      <c r="T1334" s="1">
        <v>1</v>
      </c>
      <c r="U1334" s="1">
        <v>0</v>
      </c>
      <c r="V1334" s="1">
        <v>459</v>
      </c>
      <c r="W1334" s="1">
        <v>24</v>
      </c>
      <c r="X1334" s="1" t="s">
        <v>55</v>
      </c>
      <c r="Y1334" s="1">
        <v>1</v>
      </c>
      <c r="Z1334" s="1">
        <v>4</v>
      </c>
      <c r="AA1334" s="1">
        <v>73</v>
      </c>
      <c r="AB1334" s="1">
        <v>2</v>
      </c>
      <c r="AC1334" s="1">
        <v>1</v>
      </c>
      <c r="AD1334" s="1">
        <v>4</v>
      </c>
      <c r="AE1334" s="1">
        <v>2439</v>
      </c>
      <c r="AF1334" s="1">
        <v>14753</v>
      </c>
      <c r="AG1334" s="1">
        <v>1</v>
      </c>
      <c r="AH1334" s="1">
        <v>24</v>
      </c>
      <c r="AI1334" s="1">
        <v>4</v>
      </c>
      <c r="AJ1334" s="1">
        <v>2</v>
      </c>
      <c r="AK1334" s="1">
        <v>80</v>
      </c>
      <c r="AL1334" s="1">
        <v>0</v>
      </c>
      <c r="AM1334" s="1">
        <v>1</v>
      </c>
      <c r="AN1334" s="1">
        <v>2</v>
      </c>
      <c r="AO1334" s="1">
        <v>1</v>
      </c>
      <c r="AP1334" s="1">
        <v>0</v>
      </c>
      <c r="AQ1334" s="1">
        <v>1</v>
      </c>
      <c r="AR1334" s="1">
        <v>0</v>
      </c>
    </row>
    <row r="1335" spans="1:44" x14ac:dyDescent="0.25">
      <c r="A1335" s="1" t="s">
        <v>44</v>
      </c>
      <c r="B1335" s="1" t="s">
        <v>45</v>
      </c>
      <c r="C1335" s="1" t="s">
        <v>58</v>
      </c>
      <c r="D1335" s="1" t="s">
        <v>47</v>
      </c>
      <c r="E1335" s="1" t="s">
        <v>48</v>
      </c>
      <c r="F1335" s="1" t="s">
        <v>49</v>
      </c>
      <c r="G1335" s="1" t="s">
        <v>1544</v>
      </c>
      <c r="H1335" s="1">
        <v>1869</v>
      </c>
      <c r="I1335" s="1" t="s">
        <v>51</v>
      </c>
      <c r="J1335" s="1" t="s">
        <v>52</v>
      </c>
      <c r="K1335" s="1" t="s">
        <v>64</v>
      </c>
      <c r="L1335" s="1" t="s">
        <v>56</v>
      </c>
      <c r="M1335" s="1" t="s">
        <v>54</v>
      </c>
      <c r="N1335" s="1">
        <v>2</v>
      </c>
      <c r="O1335" s="1">
        <v>-2</v>
      </c>
      <c r="P1335" s="1">
        <v>0</v>
      </c>
      <c r="Q1335" s="1">
        <v>46</v>
      </c>
      <c r="R1335" s="1">
        <v>1</v>
      </c>
      <c r="S1335" s="1">
        <v>1</v>
      </c>
      <c r="T1335" s="1">
        <v>1</v>
      </c>
      <c r="U1335" s="1">
        <v>0</v>
      </c>
      <c r="V1335" s="1">
        <v>1254</v>
      </c>
      <c r="W1335" s="1">
        <v>10</v>
      </c>
      <c r="X1335" s="1" t="s">
        <v>77</v>
      </c>
      <c r="Y1335" s="1">
        <v>1</v>
      </c>
      <c r="Z1335" s="1">
        <v>3</v>
      </c>
      <c r="AA1335" s="1">
        <v>64</v>
      </c>
      <c r="AB1335" s="1">
        <v>3</v>
      </c>
      <c r="AC1335" s="1">
        <v>3</v>
      </c>
      <c r="AD1335" s="1">
        <v>2</v>
      </c>
      <c r="AE1335" s="1">
        <v>7314</v>
      </c>
      <c r="AF1335" s="1">
        <v>14011</v>
      </c>
      <c r="AG1335" s="1">
        <v>5</v>
      </c>
      <c r="AH1335" s="1">
        <v>21</v>
      </c>
      <c r="AI1335" s="1">
        <v>4</v>
      </c>
      <c r="AJ1335" s="1">
        <v>3</v>
      </c>
      <c r="AK1335" s="1">
        <v>80</v>
      </c>
      <c r="AL1335" s="1">
        <v>3</v>
      </c>
      <c r="AM1335" s="1">
        <v>14</v>
      </c>
      <c r="AN1335" s="1">
        <v>3</v>
      </c>
      <c r="AO1335" s="1">
        <v>8</v>
      </c>
      <c r="AP1335" s="1">
        <v>7</v>
      </c>
      <c r="AQ1335" s="1">
        <v>0</v>
      </c>
      <c r="AR1335" s="1">
        <v>7</v>
      </c>
    </row>
    <row r="1336" spans="1:44" x14ac:dyDescent="0.25">
      <c r="A1336" s="1" t="s">
        <v>56</v>
      </c>
      <c r="B1336" s="1" t="s">
        <v>57</v>
      </c>
      <c r="C1336" s="1" t="s">
        <v>69</v>
      </c>
      <c r="D1336" s="1" t="s">
        <v>59</v>
      </c>
      <c r="E1336" s="1" t="s">
        <v>60</v>
      </c>
      <c r="F1336" s="1" t="s">
        <v>49</v>
      </c>
      <c r="G1336" s="1" t="s">
        <v>1095</v>
      </c>
      <c r="H1336" s="1">
        <v>1870</v>
      </c>
      <c r="I1336" s="1" t="s">
        <v>51</v>
      </c>
      <c r="J1336" s="1" t="s">
        <v>63</v>
      </c>
      <c r="K1336" s="1" t="s">
        <v>64</v>
      </c>
      <c r="L1336" s="1" t="s">
        <v>56</v>
      </c>
      <c r="M1336" s="1" t="s">
        <v>54</v>
      </c>
      <c r="N1336" s="1">
        <v>2</v>
      </c>
      <c r="O1336" s="1">
        <v>-2</v>
      </c>
      <c r="P1336" s="1">
        <v>0</v>
      </c>
      <c r="Q1336" s="1">
        <v>27</v>
      </c>
      <c r="R1336" s="1">
        <v>0</v>
      </c>
      <c r="S1336" s="1"/>
      <c r="T1336" s="1">
        <v>0</v>
      </c>
      <c r="U1336" s="1">
        <v>1</v>
      </c>
      <c r="V1336" s="1">
        <v>1131</v>
      </c>
      <c r="W1336" s="1">
        <v>15</v>
      </c>
      <c r="X1336" s="1" t="s">
        <v>77</v>
      </c>
      <c r="Y1336" s="1">
        <v>1</v>
      </c>
      <c r="Z1336" s="1">
        <v>4</v>
      </c>
      <c r="AA1336" s="1">
        <v>77</v>
      </c>
      <c r="AB1336" s="1">
        <v>2</v>
      </c>
      <c r="AC1336" s="1">
        <v>1</v>
      </c>
      <c r="AD1336" s="1">
        <v>3</v>
      </c>
      <c r="AE1336" s="1">
        <v>4774</v>
      </c>
      <c r="AF1336" s="1">
        <v>23844</v>
      </c>
      <c r="AG1336" s="1">
        <v>0</v>
      </c>
      <c r="AH1336" s="1">
        <v>19</v>
      </c>
      <c r="AI1336" s="1">
        <v>3</v>
      </c>
      <c r="AJ1336" s="1">
        <v>4</v>
      </c>
      <c r="AK1336" s="1">
        <v>80</v>
      </c>
      <c r="AL1336" s="1">
        <v>1</v>
      </c>
      <c r="AM1336" s="1">
        <v>8</v>
      </c>
      <c r="AN1336" s="1">
        <v>2</v>
      </c>
      <c r="AO1336" s="1">
        <v>7</v>
      </c>
      <c r="AP1336" s="1">
        <v>6</v>
      </c>
      <c r="AQ1336" s="1">
        <v>7</v>
      </c>
      <c r="AR1336" s="1">
        <v>3</v>
      </c>
    </row>
    <row r="1337" spans="1:44" x14ac:dyDescent="0.25">
      <c r="A1337" s="1" t="s">
        <v>56</v>
      </c>
      <c r="B1337" s="1" t="s">
        <v>45</v>
      </c>
      <c r="C1337" s="1" t="s">
        <v>46</v>
      </c>
      <c r="D1337" s="1" t="s">
        <v>59</v>
      </c>
      <c r="E1337" s="1" t="s">
        <v>60</v>
      </c>
      <c r="F1337" s="1" t="s">
        <v>66</v>
      </c>
      <c r="G1337" s="1" t="s">
        <v>1247</v>
      </c>
      <c r="H1337" s="1">
        <v>1871</v>
      </c>
      <c r="I1337" s="1" t="s">
        <v>62</v>
      </c>
      <c r="J1337" s="1" t="s">
        <v>63</v>
      </c>
      <c r="K1337" s="1" t="s">
        <v>79</v>
      </c>
      <c r="L1337" s="1" t="s">
        <v>56</v>
      </c>
      <c r="M1337" s="1" t="s">
        <v>54</v>
      </c>
      <c r="N1337" s="1">
        <v>2</v>
      </c>
      <c r="O1337" s="1">
        <v>-2</v>
      </c>
      <c r="P1337" s="1">
        <v>0</v>
      </c>
      <c r="Q1337" s="1">
        <v>39</v>
      </c>
      <c r="R1337" s="1">
        <v>0</v>
      </c>
      <c r="S1337" s="1"/>
      <c r="T1337" s="1">
        <v>0</v>
      </c>
      <c r="U1337" s="1">
        <v>1</v>
      </c>
      <c r="V1337" s="1">
        <v>835</v>
      </c>
      <c r="W1337" s="1">
        <v>19</v>
      </c>
      <c r="X1337" s="1" t="s">
        <v>71</v>
      </c>
      <c r="Y1337" s="1">
        <v>1</v>
      </c>
      <c r="Z1337" s="1">
        <v>4</v>
      </c>
      <c r="AA1337" s="1">
        <v>41</v>
      </c>
      <c r="AB1337" s="1">
        <v>3</v>
      </c>
      <c r="AC1337" s="1">
        <v>2</v>
      </c>
      <c r="AD1337" s="1">
        <v>4</v>
      </c>
      <c r="AE1337" s="1">
        <v>3902</v>
      </c>
      <c r="AF1337" s="1">
        <v>5141</v>
      </c>
      <c r="AG1337" s="1">
        <v>8</v>
      </c>
      <c r="AH1337" s="1">
        <v>14</v>
      </c>
      <c r="AI1337" s="1">
        <v>3</v>
      </c>
      <c r="AJ1337" s="1">
        <v>2</v>
      </c>
      <c r="AK1337" s="1">
        <v>80</v>
      </c>
      <c r="AL1337" s="1">
        <v>3</v>
      </c>
      <c r="AM1337" s="1">
        <v>7</v>
      </c>
      <c r="AN1337" s="1">
        <v>3</v>
      </c>
      <c r="AO1337" s="1">
        <v>2</v>
      </c>
      <c r="AP1337" s="1">
        <v>2</v>
      </c>
      <c r="AQ1337" s="1">
        <v>2</v>
      </c>
      <c r="AR1337" s="1">
        <v>2</v>
      </c>
    </row>
    <row r="1338" spans="1:44" x14ac:dyDescent="0.25">
      <c r="A1338" s="1" t="s">
        <v>56</v>
      </c>
      <c r="B1338" s="1" t="s">
        <v>45</v>
      </c>
      <c r="C1338" s="1" t="s">
        <v>75</v>
      </c>
      <c r="D1338" s="1" t="s">
        <v>59</v>
      </c>
      <c r="E1338" s="1" t="s">
        <v>60</v>
      </c>
      <c r="F1338" s="1" t="s">
        <v>113</v>
      </c>
      <c r="G1338" s="1" t="s">
        <v>1459</v>
      </c>
      <c r="H1338" s="1">
        <v>1873</v>
      </c>
      <c r="I1338" s="1" t="s">
        <v>62</v>
      </c>
      <c r="J1338" s="1" t="s">
        <v>63</v>
      </c>
      <c r="K1338" s="1" t="s">
        <v>64</v>
      </c>
      <c r="L1338" s="1" t="s">
        <v>56</v>
      </c>
      <c r="M1338" s="1" t="s">
        <v>54</v>
      </c>
      <c r="N1338" s="1">
        <v>2</v>
      </c>
      <c r="O1338" s="1">
        <v>-2</v>
      </c>
      <c r="P1338" s="1">
        <v>0</v>
      </c>
      <c r="Q1338" s="1">
        <v>55</v>
      </c>
      <c r="R1338" s="1">
        <v>0</v>
      </c>
      <c r="S1338" s="1"/>
      <c r="T1338" s="1">
        <v>0</v>
      </c>
      <c r="U1338" s="1">
        <v>1</v>
      </c>
      <c r="V1338" s="1">
        <v>836</v>
      </c>
      <c r="W1338" s="1">
        <v>2</v>
      </c>
      <c r="X1338" s="1" t="s">
        <v>71</v>
      </c>
      <c r="Y1338" s="1">
        <v>1</v>
      </c>
      <c r="Z1338" s="1">
        <v>4</v>
      </c>
      <c r="AA1338" s="1">
        <v>98</v>
      </c>
      <c r="AB1338" s="1">
        <v>2</v>
      </c>
      <c r="AC1338" s="1">
        <v>1</v>
      </c>
      <c r="AD1338" s="1">
        <v>4</v>
      </c>
      <c r="AE1338" s="1">
        <v>2662</v>
      </c>
      <c r="AF1338" s="1">
        <v>7975</v>
      </c>
      <c r="AG1338" s="1">
        <v>8</v>
      </c>
      <c r="AH1338" s="1">
        <v>20</v>
      </c>
      <c r="AI1338" s="1">
        <v>4</v>
      </c>
      <c r="AJ1338" s="1">
        <v>2</v>
      </c>
      <c r="AK1338" s="1">
        <v>80</v>
      </c>
      <c r="AL1338" s="1">
        <v>1</v>
      </c>
      <c r="AM1338" s="1">
        <v>19</v>
      </c>
      <c r="AN1338" s="1">
        <v>4</v>
      </c>
      <c r="AO1338" s="1">
        <v>5</v>
      </c>
      <c r="AP1338" s="1">
        <v>2</v>
      </c>
      <c r="AQ1338" s="1">
        <v>0</v>
      </c>
      <c r="AR1338" s="1">
        <v>4</v>
      </c>
    </row>
    <row r="1339" spans="1:44" x14ac:dyDescent="0.25">
      <c r="A1339" s="1" t="s">
        <v>56</v>
      </c>
      <c r="B1339" s="1" t="s">
        <v>45</v>
      </c>
      <c r="C1339" s="1" t="s">
        <v>69</v>
      </c>
      <c r="D1339" s="1" t="s">
        <v>59</v>
      </c>
      <c r="E1339" s="1" t="s">
        <v>48</v>
      </c>
      <c r="F1339" s="1" t="s">
        <v>72</v>
      </c>
      <c r="G1339" s="1" t="s">
        <v>1160</v>
      </c>
      <c r="H1339" s="1">
        <v>1875</v>
      </c>
      <c r="I1339" s="1" t="s">
        <v>51</v>
      </c>
      <c r="J1339" s="1" t="s">
        <v>99</v>
      </c>
      <c r="K1339" s="1" t="s">
        <v>64</v>
      </c>
      <c r="L1339" s="1" t="s">
        <v>56</v>
      </c>
      <c r="M1339" s="1" t="s">
        <v>54</v>
      </c>
      <c r="N1339" s="1">
        <v>3</v>
      </c>
      <c r="O1339" s="1">
        <v>-2</v>
      </c>
      <c r="P1339" s="1">
        <v>0</v>
      </c>
      <c r="Q1339" s="1">
        <v>28</v>
      </c>
      <c r="R1339" s="1">
        <v>0</v>
      </c>
      <c r="S1339" s="1"/>
      <c r="T1339" s="1">
        <v>0</v>
      </c>
      <c r="U1339" s="1">
        <v>1</v>
      </c>
      <c r="V1339" s="1">
        <v>1172</v>
      </c>
      <c r="W1339" s="1">
        <v>3</v>
      </c>
      <c r="X1339" s="1" t="s">
        <v>77</v>
      </c>
      <c r="Y1339" s="1">
        <v>1</v>
      </c>
      <c r="Z1339" s="1">
        <v>2</v>
      </c>
      <c r="AA1339" s="1">
        <v>78</v>
      </c>
      <c r="AB1339" s="1">
        <v>3</v>
      </c>
      <c r="AC1339" s="1">
        <v>1</v>
      </c>
      <c r="AD1339" s="1">
        <v>2</v>
      </c>
      <c r="AE1339" s="1">
        <v>2856</v>
      </c>
      <c r="AF1339" s="1">
        <v>3692</v>
      </c>
      <c r="AG1339" s="1">
        <v>1</v>
      </c>
      <c r="AH1339" s="1">
        <v>19</v>
      </c>
      <c r="AI1339" s="1">
        <v>3</v>
      </c>
      <c r="AJ1339" s="1">
        <v>4</v>
      </c>
      <c r="AK1339" s="1">
        <v>80</v>
      </c>
      <c r="AL1339" s="1">
        <v>1</v>
      </c>
      <c r="AM1339" s="1">
        <v>1</v>
      </c>
      <c r="AN1339" s="1">
        <v>3</v>
      </c>
      <c r="AO1339" s="1">
        <v>1</v>
      </c>
      <c r="AP1339" s="1">
        <v>0</v>
      </c>
      <c r="AQ1339" s="1">
        <v>0</v>
      </c>
      <c r="AR1339" s="1">
        <v>0</v>
      </c>
    </row>
    <row r="1340" spans="1:44" x14ac:dyDescent="0.25">
      <c r="A1340" s="1" t="s">
        <v>44</v>
      </c>
      <c r="B1340" s="1" t="s">
        <v>45</v>
      </c>
      <c r="C1340" s="1" t="s">
        <v>69</v>
      </c>
      <c r="D1340" s="1" t="s">
        <v>47</v>
      </c>
      <c r="E1340" s="1" t="s">
        <v>48</v>
      </c>
      <c r="F1340" s="1" t="s">
        <v>72</v>
      </c>
      <c r="G1340" s="1" t="s">
        <v>1518</v>
      </c>
      <c r="H1340" s="1">
        <v>1876</v>
      </c>
      <c r="I1340" s="1" t="s">
        <v>62</v>
      </c>
      <c r="J1340" s="1" t="s">
        <v>99</v>
      </c>
      <c r="K1340" s="1" t="s">
        <v>53</v>
      </c>
      <c r="L1340" s="1" t="s">
        <v>56</v>
      </c>
      <c r="M1340" s="1" t="s">
        <v>54</v>
      </c>
      <c r="N1340" s="1">
        <v>3</v>
      </c>
      <c r="O1340" s="1">
        <v>-2</v>
      </c>
      <c r="P1340" s="1">
        <v>0</v>
      </c>
      <c r="Q1340" s="1">
        <v>30</v>
      </c>
      <c r="R1340" s="1">
        <v>1</v>
      </c>
      <c r="S1340" s="1">
        <v>1</v>
      </c>
      <c r="T1340" s="1">
        <v>1</v>
      </c>
      <c r="U1340" s="1">
        <v>0</v>
      </c>
      <c r="V1340" s="1">
        <v>945</v>
      </c>
      <c r="W1340" s="1">
        <v>9</v>
      </c>
      <c r="X1340" s="1" t="s">
        <v>77</v>
      </c>
      <c r="Y1340" s="1">
        <v>1</v>
      </c>
      <c r="Z1340" s="1">
        <v>2</v>
      </c>
      <c r="AA1340" s="1">
        <v>89</v>
      </c>
      <c r="AB1340" s="1">
        <v>3</v>
      </c>
      <c r="AC1340" s="1">
        <v>1</v>
      </c>
      <c r="AD1340" s="1">
        <v>4</v>
      </c>
      <c r="AE1340" s="1">
        <v>1081</v>
      </c>
      <c r="AF1340" s="1">
        <v>16019</v>
      </c>
      <c r="AG1340" s="1">
        <v>1</v>
      </c>
      <c r="AH1340" s="1">
        <v>13</v>
      </c>
      <c r="AI1340" s="1">
        <v>3</v>
      </c>
      <c r="AJ1340" s="1">
        <v>3</v>
      </c>
      <c r="AK1340" s="1">
        <v>80</v>
      </c>
      <c r="AL1340" s="1">
        <v>0</v>
      </c>
      <c r="AM1340" s="1">
        <v>1</v>
      </c>
      <c r="AN1340" s="1">
        <v>2</v>
      </c>
      <c r="AO1340" s="1">
        <v>1</v>
      </c>
      <c r="AP1340" s="1">
        <v>0</v>
      </c>
      <c r="AQ1340" s="1">
        <v>0</v>
      </c>
      <c r="AR1340" s="1">
        <v>0</v>
      </c>
    </row>
    <row r="1341" spans="1:44" x14ac:dyDescent="0.25">
      <c r="A1341" s="1" t="s">
        <v>44</v>
      </c>
      <c r="B1341" s="1" t="s">
        <v>45</v>
      </c>
      <c r="C1341" s="1" t="s">
        <v>92</v>
      </c>
      <c r="D1341" s="1" t="s">
        <v>47</v>
      </c>
      <c r="E1341" s="1" t="s">
        <v>60</v>
      </c>
      <c r="F1341" s="1" t="s">
        <v>49</v>
      </c>
      <c r="G1341" s="1" t="s">
        <v>1552</v>
      </c>
      <c r="H1341" s="1">
        <v>1878</v>
      </c>
      <c r="I1341" s="1" t="s">
        <v>62</v>
      </c>
      <c r="J1341" s="1" t="s">
        <v>63</v>
      </c>
      <c r="K1341" s="1" t="s">
        <v>53</v>
      </c>
      <c r="L1341" s="1" t="s">
        <v>44</v>
      </c>
      <c r="M1341" s="1" t="s">
        <v>54</v>
      </c>
      <c r="N1341" s="1">
        <v>2</v>
      </c>
      <c r="O1341" s="1">
        <v>-2</v>
      </c>
      <c r="P1341" s="1">
        <v>0</v>
      </c>
      <c r="Q1341" s="1">
        <v>22</v>
      </c>
      <c r="R1341" s="1">
        <v>1</v>
      </c>
      <c r="S1341" s="1">
        <v>1</v>
      </c>
      <c r="T1341" s="1">
        <v>1</v>
      </c>
      <c r="U1341" s="1">
        <v>0</v>
      </c>
      <c r="V1341" s="1">
        <v>391</v>
      </c>
      <c r="W1341" s="1">
        <v>7</v>
      </c>
      <c r="X1341" s="1" t="s">
        <v>65</v>
      </c>
      <c r="Y1341" s="1">
        <v>1</v>
      </c>
      <c r="Z1341" s="1">
        <v>4</v>
      </c>
      <c r="AA1341" s="1">
        <v>75</v>
      </c>
      <c r="AB1341" s="1">
        <v>3</v>
      </c>
      <c r="AC1341" s="1">
        <v>1</v>
      </c>
      <c r="AD1341" s="1">
        <v>2</v>
      </c>
      <c r="AE1341" s="1">
        <v>2472</v>
      </c>
      <c r="AF1341" s="1">
        <v>26092</v>
      </c>
      <c r="AG1341" s="1">
        <v>1</v>
      </c>
      <c r="AH1341" s="1">
        <v>23</v>
      </c>
      <c r="AI1341" s="1">
        <v>4</v>
      </c>
      <c r="AJ1341" s="1">
        <v>1</v>
      </c>
      <c r="AK1341" s="1">
        <v>80</v>
      </c>
      <c r="AL1341" s="1">
        <v>0</v>
      </c>
      <c r="AM1341" s="1">
        <v>1</v>
      </c>
      <c r="AN1341" s="1">
        <v>3</v>
      </c>
      <c r="AO1341" s="1">
        <v>1</v>
      </c>
      <c r="AP1341" s="1">
        <v>0</v>
      </c>
      <c r="AQ1341" s="1">
        <v>0</v>
      </c>
      <c r="AR1341" s="1">
        <v>0</v>
      </c>
    </row>
    <row r="1342" spans="1:44" x14ac:dyDescent="0.25">
      <c r="A1342" s="1" t="s">
        <v>56</v>
      </c>
      <c r="B1342" s="1" t="s">
        <v>45</v>
      </c>
      <c r="C1342" s="1" t="s">
        <v>46</v>
      </c>
      <c r="D1342" s="1" t="s">
        <v>59</v>
      </c>
      <c r="E1342" s="1" t="s">
        <v>48</v>
      </c>
      <c r="F1342" s="1" t="s">
        <v>113</v>
      </c>
      <c r="G1342" s="1" t="s">
        <v>1375</v>
      </c>
      <c r="H1342" s="1">
        <v>1880</v>
      </c>
      <c r="I1342" s="1" t="s">
        <v>51</v>
      </c>
      <c r="J1342" s="1" t="s">
        <v>52</v>
      </c>
      <c r="K1342" s="1" t="s">
        <v>64</v>
      </c>
      <c r="L1342" s="1" t="s">
        <v>44</v>
      </c>
      <c r="M1342" s="1" t="s">
        <v>54</v>
      </c>
      <c r="N1342" s="1">
        <v>4</v>
      </c>
      <c r="O1342" s="1">
        <v>-2</v>
      </c>
      <c r="P1342" s="1">
        <v>0</v>
      </c>
      <c r="Q1342" s="1">
        <v>36</v>
      </c>
      <c r="R1342" s="1">
        <v>0</v>
      </c>
      <c r="S1342" s="1"/>
      <c r="T1342" s="1">
        <v>0</v>
      </c>
      <c r="U1342" s="1">
        <v>1</v>
      </c>
      <c r="V1342" s="1">
        <v>1266</v>
      </c>
      <c r="W1342" s="1">
        <v>10</v>
      </c>
      <c r="X1342" s="1" t="s">
        <v>71</v>
      </c>
      <c r="Y1342" s="1">
        <v>1</v>
      </c>
      <c r="Z1342" s="1">
        <v>4</v>
      </c>
      <c r="AA1342" s="1">
        <v>63</v>
      </c>
      <c r="AB1342" s="1">
        <v>2</v>
      </c>
      <c r="AC1342" s="1">
        <v>2</v>
      </c>
      <c r="AD1342" s="1">
        <v>4</v>
      </c>
      <c r="AE1342" s="1">
        <v>5673</v>
      </c>
      <c r="AF1342" s="1">
        <v>6060</v>
      </c>
      <c r="AG1342" s="1">
        <v>1</v>
      </c>
      <c r="AH1342" s="1">
        <v>13</v>
      </c>
      <c r="AI1342" s="1">
        <v>3</v>
      </c>
      <c r="AJ1342" s="1">
        <v>1</v>
      </c>
      <c r="AK1342" s="1">
        <v>80</v>
      </c>
      <c r="AL1342" s="1">
        <v>1</v>
      </c>
      <c r="AM1342" s="1">
        <v>10</v>
      </c>
      <c r="AN1342" s="1">
        <v>3</v>
      </c>
      <c r="AO1342" s="1">
        <v>10</v>
      </c>
      <c r="AP1342" s="1">
        <v>9</v>
      </c>
      <c r="AQ1342" s="1">
        <v>1</v>
      </c>
      <c r="AR1342" s="1">
        <v>7</v>
      </c>
    </row>
    <row r="1343" spans="1:44" x14ac:dyDescent="0.25">
      <c r="A1343" s="1" t="s">
        <v>56</v>
      </c>
      <c r="B1343" s="1" t="s">
        <v>45</v>
      </c>
      <c r="C1343" s="1" t="s">
        <v>69</v>
      </c>
      <c r="D1343" s="1" t="s">
        <v>59</v>
      </c>
      <c r="E1343" s="1" t="s">
        <v>60</v>
      </c>
      <c r="F1343" s="1" t="s">
        <v>49</v>
      </c>
      <c r="G1343" s="1" t="s">
        <v>1233</v>
      </c>
      <c r="H1343" s="1">
        <v>1881</v>
      </c>
      <c r="I1343" s="1" t="s">
        <v>62</v>
      </c>
      <c r="J1343" s="1" t="s">
        <v>68</v>
      </c>
      <c r="K1343" s="1" t="s">
        <v>79</v>
      </c>
      <c r="L1343" s="1" t="s">
        <v>56</v>
      </c>
      <c r="M1343" s="1" t="s">
        <v>54</v>
      </c>
      <c r="N1343" s="1">
        <v>2</v>
      </c>
      <c r="O1343" s="1">
        <v>-2</v>
      </c>
      <c r="P1343" s="1">
        <v>0</v>
      </c>
      <c r="Q1343" s="1">
        <v>31</v>
      </c>
      <c r="R1343" s="1">
        <v>0</v>
      </c>
      <c r="S1343" s="1"/>
      <c r="T1343" s="1">
        <v>0</v>
      </c>
      <c r="U1343" s="1">
        <v>1</v>
      </c>
      <c r="V1343" s="1">
        <v>311</v>
      </c>
      <c r="W1343" s="1">
        <v>20</v>
      </c>
      <c r="X1343" s="1" t="s">
        <v>77</v>
      </c>
      <c r="Y1343" s="1">
        <v>1</v>
      </c>
      <c r="Z1343" s="1">
        <v>2</v>
      </c>
      <c r="AA1343" s="1">
        <v>89</v>
      </c>
      <c r="AB1343" s="1">
        <v>3</v>
      </c>
      <c r="AC1343" s="1">
        <v>2</v>
      </c>
      <c r="AD1343" s="1">
        <v>3</v>
      </c>
      <c r="AE1343" s="1">
        <v>4197</v>
      </c>
      <c r="AF1343" s="1">
        <v>18624</v>
      </c>
      <c r="AG1343" s="1">
        <v>1</v>
      </c>
      <c r="AH1343" s="1">
        <v>11</v>
      </c>
      <c r="AI1343" s="1">
        <v>3</v>
      </c>
      <c r="AJ1343" s="1">
        <v>1</v>
      </c>
      <c r="AK1343" s="1">
        <v>80</v>
      </c>
      <c r="AL1343" s="1">
        <v>1</v>
      </c>
      <c r="AM1343" s="1">
        <v>10</v>
      </c>
      <c r="AN1343" s="1">
        <v>3</v>
      </c>
      <c r="AO1343" s="1">
        <v>10</v>
      </c>
      <c r="AP1343" s="1">
        <v>8</v>
      </c>
      <c r="AQ1343" s="1">
        <v>0</v>
      </c>
      <c r="AR1343" s="1">
        <v>2</v>
      </c>
    </row>
    <row r="1344" spans="1:44" x14ac:dyDescent="0.25">
      <c r="A1344" s="1" t="s">
        <v>56</v>
      </c>
      <c r="B1344" s="1" t="s">
        <v>45</v>
      </c>
      <c r="C1344" s="1" t="s">
        <v>69</v>
      </c>
      <c r="D1344" s="1" t="s">
        <v>59</v>
      </c>
      <c r="E1344" s="1" t="s">
        <v>48</v>
      </c>
      <c r="F1344" s="1" t="s">
        <v>49</v>
      </c>
      <c r="G1344" s="1" t="s">
        <v>1420</v>
      </c>
      <c r="H1344" s="1">
        <v>1882</v>
      </c>
      <c r="I1344" s="1" t="s">
        <v>62</v>
      </c>
      <c r="J1344" s="1" t="s">
        <v>52</v>
      </c>
      <c r="K1344" s="1" t="s">
        <v>64</v>
      </c>
      <c r="L1344" s="1" t="s">
        <v>44</v>
      </c>
      <c r="M1344" s="1" t="s">
        <v>54</v>
      </c>
      <c r="N1344" s="1">
        <v>3</v>
      </c>
      <c r="O1344" s="1">
        <v>-2</v>
      </c>
      <c r="P1344" s="1">
        <v>0</v>
      </c>
      <c r="Q1344" s="1">
        <v>34</v>
      </c>
      <c r="R1344" s="1">
        <v>0</v>
      </c>
      <c r="S1344" s="1"/>
      <c r="T1344" s="1">
        <v>0</v>
      </c>
      <c r="U1344" s="1">
        <v>1</v>
      </c>
      <c r="V1344" s="1">
        <v>1480</v>
      </c>
      <c r="W1344" s="1">
        <v>4</v>
      </c>
      <c r="X1344" s="1" t="s">
        <v>77</v>
      </c>
      <c r="Y1344" s="1">
        <v>1</v>
      </c>
      <c r="Z1344" s="1">
        <v>3</v>
      </c>
      <c r="AA1344" s="1">
        <v>64</v>
      </c>
      <c r="AB1344" s="1">
        <v>3</v>
      </c>
      <c r="AC1344" s="1">
        <v>3</v>
      </c>
      <c r="AD1344" s="1">
        <v>4</v>
      </c>
      <c r="AE1344" s="1">
        <v>9713</v>
      </c>
      <c r="AF1344" s="1">
        <v>24444</v>
      </c>
      <c r="AG1344" s="1">
        <v>2</v>
      </c>
      <c r="AH1344" s="1">
        <v>13</v>
      </c>
      <c r="AI1344" s="1">
        <v>3</v>
      </c>
      <c r="AJ1344" s="1">
        <v>4</v>
      </c>
      <c r="AK1344" s="1">
        <v>80</v>
      </c>
      <c r="AL1344" s="1">
        <v>3</v>
      </c>
      <c r="AM1344" s="1">
        <v>9</v>
      </c>
      <c r="AN1344" s="1">
        <v>3</v>
      </c>
      <c r="AO1344" s="1">
        <v>5</v>
      </c>
      <c r="AP1344" s="1">
        <v>3</v>
      </c>
      <c r="AQ1344" s="1">
        <v>1</v>
      </c>
      <c r="AR1344" s="1">
        <v>0</v>
      </c>
    </row>
    <row r="1345" spans="1:44" x14ac:dyDescent="0.25">
      <c r="A1345" s="1" t="s">
        <v>56</v>
      </c>
      <c r="B1345" s="1" t="s">
        <v>45</v>
      </c>
      <c r="C1345" s="1" t="s">
        <v>69</v>
      </c>
      <c r="D1345" s="1" t="s">
        <v>59</v>
      </c>
      <c r="E1345" s="1" t="s">
        <v>60</v>
      </c>
      <c r="F1345" s="1" t="s">
        <v>49</v>
      </c>
      <c r="G1345" s="1" t="s">
        <v>1307</v>
      </c>
      <c r="H1345" s="1">
        <v>1883</v>
      </c>
      <c r="I1345" s="1" t="s">
        <v>62</v>
      </c>
      <c r="J1345" s="1" t="s">
        <v>68</v>
      </c>
      <c r="K1345" s="1" t="s">
        <v>53</v>
      </c>
      <c r="L1345" s="1" t="s">
        <v>56</v>
      </c>
      <c r="M1345" s="1" t="s">
        <v>54</v>
      </c>
      <c r="N1345" s="1">
        <v>2</v>
      </c>
      <c r="O1345" s="1">
        <v>-2</v>
      </c>
      <c r="P1345" s="1">
        <v>0</v>
      </c>
      <c r="Q1345" s="1">
        <v>29</v>
      </c>
      <c r="R1345" s="1">
        <v>0</v>
      </c>
      <c r="S1345" s="1"/>
      <c r="T1345" s="1">
        <v>0</v>
      </c>
      <c r="U1345" s="1">
        <v>1</v>
      </c>
      <c r="V1345" s="1">
        <v>592</v>
      </c>
      <c r="W1345" s="1">
        <v>7</v>
      </c>
      <c r="X1345" s="1" t="s">
        <v>77</v>
      </c>
      <c r="Y1345" s="1">
        <v>1</v>
      </c>
      <c r="Z1345" s="1">
        <v>4</v>
      </c>
      <c r="AA1345" s="1">
        <v>59</v>
      </c>
      <c r="AB1345" s="1">
        <v>3</v>
      </c>
      <c r="AC1345" s="1">
        <v>1</v>
      </c>
      <c r="AD1345" s="1">
        <v>1</v>
      </c>
      <c r="AE1345" s="1">
        <v>2062</v>
      </c>
      <c r="AF1345" s="1">
        <v>19384</v>
      </c>
      <c r="AG1345" s="1">
        <v>3</v>
      </c>
      <c r="AH1345" s="1">
        <v>14</v>
      </c>
      <c r="AI1345" s="1">
        <v>3</v>
      </c>
      <c r="AJ1345" s="1">
        <v>2</v>
      </c>
      <c r="AK1345" s="1">
        <v>80</v>
      </c>
      <c r="AL1345" s="1">
        <v>0</v>
      </c>
      <c r="AM1345" s="1">
        <v>11</v>
      </c>
      <c r="AN1345" s="1">
        <v>3</v>
      </c>
      <c r="AO1345" s="1">
        <v>3</v>
      </c>
      <c r="AP1345" s="1">
        <v>2</v>
      </c>
      <c r="AQ1345" s="1">
        <v>1</v>
      </c>
      <c r="AR1345" s="1">
        <v>2</v>
      </c>
    </row>
    <row r="1346" spans="1:44" x14ac:dyDescent="0.25">
      <c r="A1346" s="1" t="s">
        <v>56</v>
      </c>
      <c r="B1346" s="1" t="s">
        <v>45</v>
      </c>
      <c r="C1346" s="1" t="s">
        <v>46</v>
      </c>
      <c r="D1346" s="1" t="s">
        <v>59</v>
      </c>
      <c r="E1346" s="1" t="s">
        <v>60</v>
      </c>
      <c r="F1346" s="1" t="s">
        <v>72</v>
      </c>
      <c r="G1346" s="1" t="s">
        <v>1481</v>
      </c>
      <c r="H1346" s="1">
        <v>1885</v>
      </c>
      <c r="I1346" s="1" t="s">
        <v>62</v>
      </c>
      <c r="J1346" s="1" t="s">
        <v>63</v>
      </c>
      <c r="K1346" s="1" t="s">
        <v>64</v>
      </c>
      <c r="L1346" s="1" t="s">
        <v>44</v>
      </c>
      <c r="M1346" s="1" t="s">
        <v>54</v>
      </c>
      <c r="N1346" s="1">
        <v>2</v>
      </c>
      <c r="O1346" s="1">
        <v>-2</v>
      </c>
      <c r="P1346" s="1">
        <v>0</v>
      </c>
      <c r="Q1346" s="1">
        <v>37</v>
      </c>
      <c r="R1346" s="1">
        <v>0</v>
      </c>
      <c r="S1346" s="1"/>
      <c r="T1346" s="1">
        <v>0</v>
      </c>
      <c r="U1346" s="1">
        <v>1</v>
      </c>
      <c r="V1346" s="1">
        <v>783</v>
      </c>
      <c r="W1346" s="1">
        <v>7</v>
      </c>
      <c r="X1346" s="1" t="s">
        <v>71</v>
      </c>
      <c r="Y1346" s="1">
        <v>1</v>
      </c>
      <c r="Z1346" s="1">
        <v>4</v>
      </c>
      <c r="AA1346" s="1">
        <v>78</v>
      </c>
      <c r="AB1346" s="1">
        <v>3</v>
      </c>
      <c r="AC1346" s="1">
        <v>2</v>
      </c>
      <c r="AD1346" s="1">
        <v>1</v>
      </c>
      <c r="AE1346" s="1">
        <v>4284</v>
      </c>
      <c r="AF1346" s="1">
        <v>13588</v>
      </c>
      <c r="AG1346" s="1">
        <v>5</v>
      </c>
      <c r="AH1346" s="1">
        <v>22</v>
      </c>
      <c r="AI1346" s="1">
        <v>4</v>
      </c>
      <c r="AJ1346" s="1">
        <v>3</v>
      </c>
      <c r="AK1346" s="1">
        <v>80</v>
      </c>
      <c r="AL1346" s="1">
        <v>1</v>
      </c>
      <c r="AM1346" s="1">
        <v>16</v>
      </c>
      <c r="AN1346" s="1">
        <v>3</v>
      </c>
      <c r="AO1346" s="1">
        <v>5</v>
      </c>
      <c r="AP1346" s="1">
        <v>3</v>
      </c>
      <c r="AQ1346" s="1">
        <v>0</v>
      </c>
      <c r="AR1346" s="1">
        <v>4</v>
      </c>
    </row>
    <row r="1347" spans="1:44" x14ac:dyDescent="0.25">
      <c r="A1347" s="1" t="s">
        <v>56</v>
      </c>
      <c r="B1347" s="1" t="s">
        <v>45</v>
      </c>
      <c r="C1347" s="1" t="s">
        <v>46</v>
      </c>
      <c r="D1347" s="1" t="s">
        <v>59</v>
      </c>
      <c r="E1347" s="1" t="s">
        <v>60</v>
      </c>
      <c r="F1347" s="1" t="s">
        <v>66</v>
      </c>
      <c r="G1347" s="1" t="s">
        <v>1359</v>
      </c>
      <c r="H1347" s="1">
        <v>1886</v>
      </c>
      <c r="I1347" s="1" t="s">
        <v>51</v>
      </c>
      <c r="J1347" s="1" t="s">
        <v>81</v>
      </c>
      <c r="K1347" s="1" t="s">
        <v>64</v>
      </c>
      <c r="L1347" s="1" t="s">
        <v>44</v>
      </c>
      <c r="M1347" s="1" t="s">
        <v>54</v>
      </c>
      <c r="N1347" s="1">
        <v>2</v>
      </c>
      <c r="O1347" s="1">
        <v>-2</v>
      </c>
      <c r="P1347" s="1">
        <v>0</v>
      </c>
      <c r="Q1347" s="1">
        <v>35</v>
      </c>
      <c r="R1347" s="1">
        <v>0</v>
      </c>
      <c r="S1347" s="1"/>
      <c r="T1347" s="1">
        <v>0</v>
      </c>
      <c r="U1347" s="1">
        <v>1</v>
      </c>
      <c r="V1347" s="1">
        <v>219</v>
      </c>
      <c r="W1347" s="1">
        <v>16</v>
      </c>
      <c r="X1347" s="1" t="s">
        <v>55</v>
      </c>
      <c r="Y1347" s="1">
        <v>1</v>
      </c>
      <c r="Z1347" s="1">
        <v>4</v>
      </c>
      <c r="AA1347" s="1">
        <v>44</v>
      </c>
      <c r="AB1347" s="1">
        <v>2</v>
      </c>
      <c r="AC1347" s="1">
        <v>2</v>
      </c>
      <c r="AD1347" s="1">
        <v>2</v>
      </c>
      <c r="AE1347" s="1">
        <v>4788</v>
      </c>
      <c r="AF1347" s="1">
        <v>25388</v>
      </c>
      <c r="AG1347" s="1">
        <v>0</v>
      </c>
      <c r="AH1347" s="1">
        <v>11</v>
      </c>
      <c r="AI1347" s="1">
        <v>3</v>
      </c>
      <c r="AJ1347" s="1">
        <v>4</v>
      </c>
      <c r="AK1347" s="1">
        <v>80</v>
      </c>
      <c r="AL1347" s="1">
        <v>0</v>
      </c>
      <c r="AM1347" s="1">
        <v>4</v>
      </c>
      <c r="AN1347" s="1">
        <v>3</v>
      </c>
      <c r="AO1347" s="1">
        <v>3</v>
      </c>
      <c r="AP1347" s="1">
        <v>2</v>
      </c>
      <c r="AQ1347" s="1">
        <v>0</v>
      </c>
      <c r="AR1347" s="1">
        <v>2</v>
      </c>
    </row>
    <row r="1348" spans="1:44" x14ac:dyDescent="0.25">
      <c r="A1348" s="1" t="s">
        <v>56</v>
      </c>
      <c r="B1348" s="1" t="s">
        <v>45</v>
      </c>
      <c r="C1348" s="1" t="s">
        <v>58</v>
      </c>
      <c r="D1348" s="1" t="s">
        <v>59</v>
      </c>
      <c r="E1348" s="1" t="s">
        <v>60</v>
      </c>
      <c r="F1348" s="1" t="s">
        <v>49</v>
      </c>
      <c r="G1348" s="1" t="s">
        <v>1136</v>
      </c>
      <c r="H1348" s="1">
        <v>1888</v>
      </c>
      <c r="I1348" s="1" t="s">
        <v>51</v>
      </c>
      <c r="J1348" s="1" t="s">
        <v>81</v>
      </c>
      <c r="K1348" s="1" t="s">
        <v>64</v>
      </c>
      <c r="L1348" s="1" t="s">
        <v>56</v>
      </c>
      <c r="M1348" s="1" t="s">
        <v>54</v>
      </c>
      <c r="N1348" s="1">
        <v>2</v>
      </c>
      <c r="O1348" s="1">
        <v>-2</v>
      </c>
      <c r="P1348" s="1">
        <v>0</v>
      </c>
      <c r="Q1348" s="1">
        <v>45</v>
      </c>
      <c r="R1348" s="1">
        <v>0</v>
      </c>
      <c r="S1348" s="1"/>
      <c r="T1348" s="1">
        <v>0</v>
      </c>
      <c r="U1348" s="1">
        <v>1</v>
      </c>
      <c r="V1348" s="1">
        <v>556</v>
      </c>
      <c r="W1348" s="1">
        <v>25</v>
      </c>
      <c r="X1348" s="1" t="s">
        <v>55</v>
      </c>
      <c r="Y1348" s="1">
        <v>1</v>
      </c>
      <c r="Z1348" s="1">
        <v>2</v>
      </c>
      <c r="AA1348" s="1">
        <v>93</v>
      </c>
      <c r="AB1348" s="1">
        <v>2</v>
      </c>
      <c r="AC1348" s="1">
        <v>2</v>
      </c>
      <c r="AD1348" s="1">
        <v>4</v>
      </c>
      <c r="AE1348" s="1">
        <v>5906</v>
      </c>
      <c r="AF1348" s="1">
        <v>23888</v>
      </c>
      <c r="AG1348" s="1">
        <v>0</v>
      </c>
      <c r="AH1348" s="1">
        <v>13</v>
      </c>
      <c r="AI1348" s="1">
        <v>3</v>
      </c>
      <c r="AJ1348" s="1">
        <v>4</v>
      </c>
      <c r="AK1348" s="1">
        <v>80</v>
      </c>
      <c r="AL1348" s="1">
        <v>2</v>
      </c>
      <c r="AM1348" s="1">
        <v>10</v>
      </c>
      <c r="AN1348" s="1">
        <v>2</v>
      </c>
      <c r="AO1348" s="1">
        <v>9</v>
      </c>
      <c r="AP1348" s="1">
        <v>8</v>
      </c>
      <c r="AQ1348" s="1">
        <v>3</v>
      </c>
      <c r="AR1348" s="1">
        <v>8</v>
      </c>
    </row>
    <row r="1349" spans="1:44" x14ac:dyDescent="0.25">
      <c r="A1349" s="1" t="s">
        <v>56</v>
      </c>
      <c r="B1349" s="1" t="s">
        <v>57</v>
      </c>
      <c r="C1349" s="1" t="s">
        <v>46</v>
      </c>
      <c r="D1349" s="1" t="s">
        <v>59</v>
      </c>
      <c r="E1349" s="1" t="s">
        <v>161</v>
      </c>
      <c r="F1349" s="1" t="s">
        <v>163</v>
      </c>
      <c r="G1349" s="1" t="s">
        <v>1447</v>
      </c>
      <c r="H1349" s="1">
        <v>1890</v>
      </c>
      <c r="I1349" s="1" t="s">
        <v>62</v>
      </c>
      <c r="J1349" s="1" t="s">
        <v>163</v>
      </c>
      <c r="K1349" s="1" t="s">
        <v>53</v>
      </c>
      <c r="L1349" s="1" t="s">
        <v>56</v>
      </c>
      <c r="M1349" s="1" t="s">
        <v>54</v>
      </c>
      <c r="N1349" s="1">
        <v>2</v>
      </c>
      <c r="O1349" s="1">
        <v>-2</v>
      </c>
      <c r="P1349" s="1">
        <v>0</v>
      </c>
      <c r="Q1349" s="1">
        <v>36</v>
      </c>
      <c r="R1349" s="1">
        <v>0</v>
      </c>
      <c r="S1349" s="1"/>
      <c r="T1349" s="1">
        <v>0</v>
      </c>
      <c r="U1349" s="1">
        <v>1</v>
      </c>
      <c r="V1349" s="1">
        <v>1213</v>
      </c>
      <c r="W1349" s="1">
        <v>2</v>
      </c>
      <c r="X1349" s="1" t="s">
        <v>65</v>
      </c>
      <c r="Y1349" s="1">
        <v>1</v>
      </c>
      <c r="Z1349" s="1">
        <v>2</v>
      </c>
      <c r="AA1349" s="1">
        <v>94</v>
      </c>
      <c r="AB1349" s="1">
        <v>2</v>
      </c>
      <c r="AC1349" s="1">
        <v>2</v>
      </c>
      <c r="AD1349" s="1">
        <v>4</v>
      </c>
      <c r="AE1349" s="1">
        <v>3886</v>
      </c>
      <c r="AF1349" s="1">
        <v>4223</v>
      </c>
      <c r="AG1349" s="1">
        <v>1</v>
      </c>
      <c r="AH1349" s="1">
        <v>21</v>
      </c>
      <c r="AI1349" s="1">
        <v>4</v>
      </c>
      <c r="AJ1349" s="1">
        <v>4</v>
      </c>
      <c r="AK1349" s="1">
        <v>80</v>
      </c>
      <c r="AL1349" s="1">
        <v>0</v>
      </c>
      <c r="AM1349" s="1">
        <v>10</v>
      </c>
      <c r="AN1349" s="1">
        <v>2</v>
      </c>
      <c r="AO1349" s="1">
        <v>10</v>
      </c>
      <c r="AP1349" s="1">
        <v>1</v>
      </c>
      <c r="AQ1349" s="1">
        <v>0</v>
      </c>
      <c r="AR1349" s="1">
        <v>8</v>
      </c>
    </row>
    <row r="1350" spans="1:44" x14ac:dyDescent="0.25">
      <c r="A1350" s="1" t="s">
        <v>56</v>
      </c>
      <c r="B1350" s="1" t="s">
        <v>45</v>
      </c>
      <c r="C1350" s="1" t="s">
        <v>46</v>
      </c>
      <c r="D1350" s="1" t="s">
        <v>59</v>
      </c>
      <c r="E1350" s="1" t="s">
        <v>60</v>
      </c>
      <c r="F1350" s="1" t="s">
        <v>49</v>
      </c>
      <c r="G1350" s="1" t="s">
        <v>1232</v>
      </c>
      <c r="H1350" s="1">
        <v>1892</v>
      </c>
      <c r="I1350" s="1" t="s">
        <v>62</v>
      </c>
      <c r="J1350" s="1" t="s">
        <v>95</v>
      </c>
      <c r="K1350" s="1" t="s">
        <v>79</v>
      </c>
      <c r="L1350" s="1" t="s">
        <v>56</v>
      </c>
      <c r="M1350" s="1" t="s">
        <v>54</v>
      </c>
      <c r="N1350" s="1">
        <v>3</v>
      </c>
      <c r="O1350" s="1">
        <v>-2</v>
      </c>
      <c r="P1350" s="1">
        <v>0</v>
      </c>
      <c r="Q1350" s="1">
        <v>40</v>
      </c>
      <c r="R1350" s="1">
        <v>0</v>
      </c>
      <c r="S1350" s="1"/>
      <c r="T1350" s="1">
        <v>0</v>
      </c>
      <c r="U1350" s="1">
        <v>1</v>
      </c>
      <c r="V1350" s="1">
        <v>1137</v>
      </c>
      <c r="W1350" s="1">
        <v>1</v>
      </c>
      <c r="X1350" s="1" t="s">
        <v>71</v>
      </c>
      <c r="Y1350" s="1">
        <v>1</v>
      </c>
      <c r="Z1350" s="1">
        <v>1</v>
      </c>
      <c r="AA1350" s="1">
        <v>98</v>
      </c>
      <c r="AB1350" s="1">
        <v>3</v>
      </c>
      <c r="AC1350" s="1">
        <v>4</v>
      </c>
      <c r="AD1350" s="1">
        <v>3</v>
      </c>
      <c r="AE1350" s="1">
        <v>16823</v>
      </c>
      <c r="AF1350" s="1">
        <v>18991</v>
      </c>
      <c r="AG1350" s="1">
        <v>2</v>
      </c>
      <c r="AH1350" s="1">
        <v>11</v>
      </c>
      <c r="AI1350" s="1">
        <v>3</v>
      </c>
      <c r="AJ1350" s="1">
        <v>1</v>
      </c>
      <c r="AK1350" s="1">
        <v>80</v>
      </c>
      <c r="AL1350" s="1">
        <v>1</v>
      </c>
      <c r="AM1350" s="1">
        <v>22</v>
      </c>
      <c r="AN1350" s="1">
        <v>3</v>
      </c>
      <c r="AO1350" s="1">
        <v>19</v>
      </c>
      <c r="AP1350" s="1">
        <v>7</v>
      </c>
      <c r="AQ1350" s="1">
        <v>11</v>
      </c>
      <c r="AR1350" s="1">
        <v>16</v>
      </c>
    </row>
    <row r="1351" spans="1:44" x14ac:dyDescent="0.25">
      <c r="A1351" s="1" t="s">
        <v>56</v>
      </c>
      <c r="B1351" s="1" t="s">
        <v>45</v>
      </c>
      <c r="C1351" s="1" t="s">
        <v>69</v>
      </c>
      <c r="D1351" s="1" t="s">
        <v>59</v>
      </c>
      <c r="E1351" s="1" t="s">
        <v>60</v>
      </c>
      <c r="F1351" s="1" t="s">
        <v>49</v>
      </c>
      <c r="G1351" s="1" t="s">
        <v>1360</v>
      </c>
      <c r="H1351" s="1">
        <v>1893</v>
      </c>
      <c r="I1351" s="1" t="s">
        <v>51</v>
      </c>
      <c r="J1351" s="1" t="s">
        <v>63</v>
      </c>
      <c r="K1351" s="1" t="s">
        <v>64</v>
      </c>
      <c r="L1351" s="1" t="s">
        <v>44</v>
      </c>
      <c r="M1351" s="1" t="s">
        <v>54</v>
      </c>
      <c r="N1351" s="1">
        <v>3</v>
      </c>
      <c r="O1351" s="1">
        <v>-2</v>
      </c>
      <c r="P1351" s="1">
        <v>0</v>
      </c>
      <c r="Q1351" s="1">
        <v>26</v>
      </c>
      <c r="R1351" s="1">
        <v>0</v>
      </c>
      <c r="S1351" s="1"/>
      <c r="T1351" s="1">
        <v>0</v>
      </c>
      <c r="U1351" s="1">
        <v>1</v>
      </c>
      <c r="V1351" s="1">
        <v>482</v>
      </c>
      <c r="W1351" s="1">
        <v>1</v>
      </c>
      <c r="X1351" s="1" t="s">
        <v>55</v>
      </c>
      <c r="Y1351" s="1">
        <v>1</v>
      </c>
      <c r="Z1351" s="1">
        <v>2</v>
      </c>
      <c r="AA1351" s="1">
        <v>90</v>
      </c>
      <c r="AB1351" s="1">
        <v>2</v>
      </c>
      <c r="AC1351" s="1">
        <v>1</v>
      </c>
      <c r="AD1351" s="1">
        <v>3</v>
      </c>
      <c r="AE1351" s="1">
        <v>2933</v>
      </c>
      <c r="AF1351" s="1">
        <v>14908</v>
      </c>
      <c r="AG1351" s="1">
        <v>1</v>
      </c>
      <c r="AH1351" s="1">
        <v>13</v>
      </c>
      <c r="AI1351" s="1">
        <v>3</v>
      </c>
      <c r="AJ1351" s="1">
        <v>3</v>
      </c>
      <c r="AK1351" s="1">
        <v>80</v>
      </c>
      <c r="AL1351" s="1">
        <v>1</v>
      </c>
      <c r="AM1351" s="1">
        <v>1</v>
      </c>
      <c r="AN1351" s="1">
        <v>2</v>
      </c>
      <c r="AO1351" s="1">
        <v>1</v>
      </c>
      <c r="AP1351" s="1">
        <v>0</v>
      </c>
      <c r="AQ1351" s="1">
        <v>1</v>
      </c>
      <c r="AR1351" s="1">
        <v>0</v>
      </c>
    </row>
    <row r="1352" spans="1:44" x14ac:dyDescent="0.25">
      <c r="A1352" s="1" t="s">
        <v>56</v>
      </c>
      <c r="B1352" s="1" t="s">
        <v>45</v>
      </c>
      <c r="C1352" s="1" t="s">
        <v>69</v>
      </c>
      <c r="D1352" s="1" t="s">
        <v>59</v>
      </c>
      <c r="E1352" s="1" t="s">
        <v>48</v>
      </c>
      <c r="F1352" s="1" t="s">
        <v>72</v>
      </c>
      <c r="G1352" s="1" t="s">
        <v>1169</v>
      </c>
      <c r="H1352" s="1">
        <v>1898</v>
      </c>
      <c r="I1352" s="1" t="s">
        <v>51</v>
      </c>
      <c r="J1352" s="1" t="s">
        <v>52</v>
      </c>
      <c r="K1352" s="1" t="s">
        <v>53</v>
      </c>
      <c r="L1352" s="1" t="s">
        <v>56</v>
      </c>
      <c r="M1352" s="1" t="s">
        <v>54</v>
      </c>
      <c r="N1352" s="1">
        <v>5</v>
      </c>
      <c r="O1352" s="1">
        <v>-2</v>
      </c>
      <c r="P1352" s="1">
        <v>0</v>
      </c>
      <c r="Q1352" s="1">
        <v>27</v>
      </c>
      <c r="R1352" s="1">
        <v>0</v>
      </c>
      <c r="S1352" s="1"/>
      <c r="T1352" s="1">
        <v>0</v>
      </c>
      <c r="U1352" s="1">
        <v>1</v>
      </c>
      <c r="V1352" s="1">
        <v>511</v>
      </c>
      <c r="W1352" s="1">
        <v>2</v>
      </c>
      <c r="X1352" s="1" t="s">
        <v>55</v>
      </c>
      <c r="Y1352" s="1">
        <v>1</v>
      </c>
      <c r="Z1352" s="1">
        <v>1</v>
      </c>
      <c r="AA1352" s="1">
        <v>89</v>
      </c>
      <c r="AB1352" s="1">
        <v>4</v>
      </c>
      <c r="AC1352" s="1">
        <v>2</v>
      </c>
      <c r="AD1352" s="1">
        <v>3</v>
      </c>
      <c r="AE1352" s="1">
        <v>6500</v>
      </c>
      <c r="AF1352" s="1">
        <v>26997</v>
      </c>
      <c r="AG1352" s="1">
        <v>0</v>
      </c>
      <c r="AH1352" s="1">
        <v>14</v>
      </c>
      <c r="AI1352" s="1">
        <v>3</v>
      </c>
      <c r="AJ1352" s="1">
        <v>2</v>
      </c>
      <c r="AK1352" s="1">
        <v>80</v>
      </c>
      <c r="AL1352" s="1">
        <v>0</v>
      </c>
      <c r="AM1352" s="1">
        <v>9</v>
      </c>
      <c r="AN1352" s="1">
        <v>2</v>
      </c>
      <c r="AO1352" s="1">
        <v>8</v>
      </c>
      <c r="AP1352" s="1">
        <v>7</v>
      </c>
      <c r="AQ1352" s="1">
        <v>0</v>
      </c>
      <c r="AR1352" s="1">
        <v>7</v>
      </c>
    </row>
    <row r="1353" spans="1:44" x14ac:dyDescent="0.25">
      <c r="A1353" s="1" t="s">
        <v>56</v>
      </c>
      <c r="B1353" s="1" t="s">
        <v>57</v>
      </c>
      <c r="C1353" s="1" t="s">
        <v>58</v>
      </c>
      <c r="D1353" s="1" t="s">
        <v>59</v>
      </c>
      <c r="E1353" s="1" t="s">
        <v>60</v>
      </c>
      <c r="F1353" s="1" t="s">
        <v>72</v>
      </c>
      <c r="G1353" s="1" t="s">
        <v>1092</v>
      </c>
      <c r="H1353" s="1">
        <v>1900</v>
      </c>
      <c r="I1353" s="1" t="s">
        <v>51</v>
      </c>
      <c r="J1353" s="1" t="s">
        <v>95</v>
      </c>
      <c r="K1353" s="1" t="s">
        <v>79</v>
      </c>
      <c r="L1353" s="1" t="s">
        <v>56</v>
      </c>
      <c r="M1353" s="1" t="s">
        <v>54</v>
      </c>
      <c r="N1353" s="1">
        <v>3</v>
      </c>
      <c r="O1353" s="1">
        <v>-2</v>
      </c>
      <c r="P1353" s="1">
        <v>0</v>
      </c>
      <c r="Q1353" s="1">
        <v>48</v>
      </c>
      <c r="R1353" s="1">
        <v>0</v>
      </c>
      <c r="S1353" s="1"/>
      <c r="T1353" s="1">
        <v>0</v>
      </c>
      <c r="U1353" s="1">
        <v>1</v>
      </c>
      <c r="V1353" s="1">
        <v>117</v>
      </c>
      <c r="W1353" s="1">
        <v>22</v>
      </c>
      <c r="X1353" s="1" t="s">
        <v>77</v>
      </c>
      <c r="Y1353" s="1">
        <v>1</v>
      </c>
      <c r="Z1353" s="1">
        <v>4</v>
      </c>
      <c r="AA1353" s="1">
        <v>58</v>
      </c>
      <c r="AB1353" s="1">
        <v>3</v>
      </c>
      <c r="AC1353" s="1">
        <v>4</v>
      </c>
      <c r="AD1353" s="1">
        <v>4</v>
      </c>
      <c r="AE1353" s="1">
        <v>17174</v>
      </c>
      <c r="AF1353" s="1">
        <v>2437</v>
      </c>
      <c r="AG1353" s="1">
        <v>3</v>
      </c>
      <c r="AH1353" s="1">
        <v>11</v>
      </c>
      <c r="AI1353" s="1">
        <v>3</v>
      </c>
      <c r="AJ1353" s="1">
        <v>2</v>
      </c>
      <c r="AK1353" s="1">
        <v>80</v>
      </c>
      <c r="AL1353" s="1">
        <v>1</v>
      </c>
      <c r="AM1353" s="1">
        <v>24</v>
      </c>
      <c r="AN1353" s="1">
        <v>3</v>
      </c>
      <c r="AO1353" s="1">
        <v>22</v>
      </c>
      <c r="AP1353" s="1">
        <v>17</v>
      </c>
      <c r="AQ1353" s="1">
        <v>4</v>
      </c>
      <c r="AR1353" s="1">
        <v>7</v>
      </c>
    </row>
    <row r="1354" spans="1:44" x14ac:dyDescent="0.25">
      <c r="A1354" s="1" t="s">
        <v>56</v>
      </c>
      <c r="B1354" s="1" t="s">
        <v>45</v>
      </c>
      <c r="C1354" s="1" t="s">
        <v>46</v>
      </c>
      <c r="D1354" s="1" t="s">
        <v>59</v>
      </c>
      <c r="E1354" s="1" t="s">
        <v>60</v>
      </c>
      <c r="F1354" s="1" t="s">
        <v>49</v>
      </c>
      <c r="G1354" s="1" t="s">
        <v>1268</v>
      </c>
      <c r="H1354" s="1">
        <v>1903</v>
      </c>
      <c r="I1354" s="1" t="s">
        <v>62</v>
      </c>
      <c r="J1354" s="1" t="s">
        <v>83</v>
      </c>
      <c r="K1354" s="1" t="s">
        <v>64</v>
      </c>
      <c r="L1354" s="1" t="s">
        <v>56</v>
      </c>
      <c r="M1354" s="1" t="s">
        <v>54</v>
      </c>
      <c r="N1354" s="1">
        <v>5</v>
      </c>
      <c r="O1354" s="1">
        <v>-2</v>
      </c>
      <c r="P1354" s="1">
        <v>0</v>
      </c>
      <c r="Q1354" s="1">
        <v>44</v>
      </c>
      <c r="R1354" s="1">
        <v>0</v>
      </c>
      <c r="S1354" s="1"/>
      <c r="T1354" s="1">
        <v>0</v>
      </c>
      <c r="U1354" s="1">
        <v>1</v>
      </c>
      <c r="V1354" s="1">
        <v>170</v>
      </c>
      <c r="W1354" s="1">
        <v>1</v>
      </c>
      <c r="X1354" s="1" t="s">
        <v>71</v>
      </c>
      <c r="Y1354" s="1">
        <v>1</v>
      </c>
      <c r="Z1354" s="1">
        <v>2</v>
      </c>
      <c r="AA1354" s="1">
        <v>78</v>
      </c>
      <c r="AB1354" s="1">
        <v>4</v>
      </c>
      <c r="AC1354" s="1">
        <v>2</v>
      </c>
      <c r="AD1354" s="1">
        <v>3</v>
      </c>
      <c r="AE1354" s="1">
        <v>5033</v>
      </c>
      <c r="AF1354" s="1">
        <v>9364</v>
      </c>
      <c r="AG1354" s="1">
        <v>2</v>
      </c>
      <c r="AH1354" s="1">
        <v>15</v>
      </c>
      <c r="AI1354" s="1">
        <v>3</v>
      </c>
      <c r="AJ1354" s="1">
        <v>4</v>
      </c>
      <c r="AK1354" s="1">
        <v>80</v>
      </c>
      <c r="AL1354" s="1">
        <v>1</v>
      </c>
      <c r="AM1354" s="1">
        <v>10</v>
      </c>
      <c r="AN1354" s="1">
        <v>3</v>
      </c>
      <c r="AO1354" s="1">
        <v>2</v>
      </c>
      <c r="AP1354" s="1">
        <v>0</v>
      </c>
      <c r="AQ1354" s="1">
        <v>2</v>
      </c>
      <c r="AR1354" s="1">
        <v>2</v>
      </c>
    </row>
    <row r="1355" spans="1:44" x14ac:dyDescent="0.25">
      <c r="A1355" s="1" t="s">
        <v>44</v>
      </c>
      <c r="B1355" s="1" t="s">
        <v>91</v>
      </c>
      <c r="C1355" s="1" t="s">
        <v>69</v>
      </c>
      <c r="D1355" s="1" t="s">
        <v>47</v>
      </c>
      <c r="E1355" s="1" t="s">
        <v>60</v>
      </c>
      <c r="F1355" s="1" t="s">
        <v>113</v>
      </c>
      <c r="G1355" s="1" t="s">
        <v>1549</v>
      </c>
      <c r="H1355" s="1">
        <v>1905</v>
      </c>
      <c r="I1355" s="1" t="s">
        <v>62</v>
      </c>
      <c r="J1355" s="1" t="s">
        <v>63</v>
      </c>
      <c r="K1355" s="1" t="s">
        <v>64</v>
      </c>
      <c r="L1355" s="1" t="s">
        <v>44</v>
      </c>
      <c r="M1355" s="1" t="s">
        <v>54</v>
      </c>
      <c r="N1355" s="1">
        <v>2</v>
      </c>
      <c r="O1355" s="1">
        <v>-2</v>
      </c>
      <c r="P1355" s="1">
        <v>0</v>
      </c>
      <c r="Q1355" s="1">
        <v>34</v>
      </c>
      <c r="R1355" s="1">
        <v>1</v>
      </c>
      <c r="S1355" s="1">
        <v>1</v>
      </c>
      <c r="T1355" s="1">
        <v>1</v>
      </c>
      <c r="U1355" s="1">
        <v>0</v>
      </c>
      <c r="V1355" s="1">
        <v>967</v>
      </c>
      <c r="W1355" s="1">
        <v>16</v>
      </c>
      <c r="X1355" s="1" t="s">
        <v>71</v>
      </c>
      <c r="Y1355" s="1">
        <v>1</v>
      </c>
      <c r="Z1355" s="1">
        <v>4</v>
      </c>
      <c r="AA1355" s="1">
        <v>85</v>
      </c>
      <c r="AB1355" s="1">
        <v>1</v>
      </c>
      <c r="AC1355" s="1">
        <v>1</v>
      </c>
      <c r="AD1355" s="1">
        <v>1</v>
      </c>
      <c r="AE1355" s="1">
        <v>2307</v>
      </c>
      <c r="AF1355" s="1">
        <v>14460</v>
      </c>
      <c r="AG1355" s="1">
        <v>1</v>
      </c>
      <c r="AH1355" s="1">
        <v>23</v>
      </c>
      <c r="AI1355" s="1">
        <v>4</v>
      </c>
      <c r="AJ1355" s="1">
        <v>2</v>
      </c>
      <c r="AK1355" s="1">
        <v>80</v>
      </c>
      <c r="AL1355" s="1">
        <v>1</v>
      </c>
      <c r="AM1355" s="1">
        <v>5</v>
      </c>
      <c r="AN1355" s="1">
        <v>3</v>
      </c>
      <c r="AO1355" s="1">
        <v>5</v>
      </c>
      <c r="AP1355" s="1">
        <v>2</v>
      </c>
      <c r="AQ1355" s="1">
        <v>3</v>
      </c>
      <c r="AR1355" s="1">
        <v>0</v>
      </c>
    </row>
    <row r="1356" spans="1:44" x14ac:dyDescent="0.25">
      <c r="A1356" s="1" t="s">
        <v>44</v>
      </c>
      <c r="B1356" s="1" t="s">
        <v>45</v>
      </c>
      <c r="C1356" s="1" t="s">
        <v>75</v>
      </c>
      <c r="D1356" s="1" t="s">
        <v>47</v>
      </c>
      <c r="E1356" s="1" t="s">
        <v>60</v>
      </c>
      <c r="F1356" s="1" t="s">
        <v>49</v>
      </c>
      <c r="G1356" s="1" t="s">
        <v>1507</v>
      </c>
      <c r="H1356" s="1">
        <v>1907</v>
      </c>
      <c r="I1356" s="1" t="s">
        <v>62</v>
      </c>
      <c r="J1356" s="1" t="s">
        <v>68</v>
      </c>
      <c r="K1356" s="1" t="s">
        <v>53</v>
      </c>
      <c r="L1356" s="1" t="s">
        <v>56</v>
      </c>
      <c r="M1356" s="1" t="s">
        <v>54</v>
      </c>
      <c r="N1356" s="1">
        <v>3</v>
      </c>
      <c r="O1356" s="1">
        <v>-2</v>
      </c>
      <c r="P1356" s="1">
        <v>0</v>
      </c>
      <c r="Q1356" s="1">
        <v>56</v>
      </c>
      <c r="R1356" s="1">
        <v>1</v>
      </c>
      <c r="S1356" s="1">
        <v>1</v>
      </c>
      <c r="T1356" s="1">
        <v>1</v>
      </c>
      <c r="U1356" s="1">
        <v>0</v>
      </c>
      <c r="V1356" s="1">
        <v>1162</v>
      </c>
      <c r="W1356" s="1">
        <v>24</v>
      </c>
      <c r="X1356" s="1" t="s">
        <v>55</v>
      </c>
      <c r="Y1356" s="1">
        <v>1</v>
      </c>
      <c r="Z1356" s="1">
        <v>1</v>
      </c>
      <c r="AA1356" s="1">
        <v>97</v>
      </c>
      <c r="AB1356" s="1">
        <v>3</v>
      </c>
      <c r="AC1356" s="1">
        <v>1</v>
      </c>
      <c r="AD1356" s="1">
        <v>4</v>
      </c>
      <c r="AE1356" s="1">
        <v>2587</v>
      </c>
      <c r="AF1356" s="1">
        <v>10261</v>
      </c>
      <c r="AG1356" s="1">
        <v>1</v>
      </c>
      <c r="AH1356" s="1">
        <v>16</v>
      </c>
      <c r="AI1356" s="1">
        <v>3</v>
      </c>
      <c r="AJ1356" s="1">
        <v>4</v>
      </c>
      <c r="AK1356" s="1">
        <v>80</v>
      </c>
      <c r="AL1356" s="1">
        <v>0</v>
      </c>
      <c r="AM1356" s="1">
        <v>5</v>
      </c>
      <c r="AN1356" s="1">
        <v>3</v>
      </c>
      <c r="AO1356" s="1">
        <v>4</v>
      </c>
      <c r="AP1356" s="1">
        <v>2</v>
      </c>
      <c r="AQ1356" s="1">
        <v>1</v>
      </c>
      <c r="AR1356" s="1">
        <v>0</v>
      </c>
    </row>
    <row r="1357" spans="1:44" x14ac:dyDescent="0.25">
      <c r="A1357" s="1" t="s">
        <v>56</v>
      </c>
      <c r="B1357" s="1" t="s">
        <v>45</v>
      </c>
      <c r="C1357" s="1" t="s">
        <v>46</v>
      </c>
      <c r="D1357" s="1" t="s">
        <v>59</v>
      </c>
      <c r="E1357" s="1" t="s">
        <v>48</v>
      </c>
      <c r="F1357" s="1" t="s">
        <v>106</v>
      </c>
      <c r="G1357" s="1" t="s">
        <v>1334</v>
      </c>
      <c r="H1357" s="1">
        <v>1908</v>
      </c>
      <c r="I1357" s="1" t="s">
        <v>62</v>
      </c>
      <c r="J1357" s="1" t="s">
        <v>52</v>
      </c>
      <c r="K1357" s="1" t="s">
        <v>64</v>
      </c>
      <c r="L1357" s="1" t="s">
        <v>56</v>
      </c>
      <c r="M1357" s="1" t="s">
        <v>54</v>
      </c>
      <c r="N1357" s="1">
        <v>1</v>
      </c>
      <c r="O1357" s="1">
        <v>-2</v>
      </c>
      <c r="P1357" s="1">
        <v>0</v>
      </c>
      <c r="Q1357" s="1">
        <v>36</v>
      </c>
      <c r="R1357" s="1">
        <v>0</v>
      </c>
      <c r="S1357" s="1"/>
      <c r="T1357" s="1">
        <v>0</v>
      </c>
      <c r="U1357" s="1">
        <v>1</v>
      </c>
      <c r="V1357" s="1">
        <v>335</v>
      </c>
      <c r="W1357" s="1">
        <v>17</v>
      </c>
      <c r="X1357" s="1" t="s">
        <v>55</v>
      </c>
      <c r="Y1357" s="1">
        <v>1</v>
      </c>
      <c r="Z1357" s="1">
        <v>3</v>
      </c>
      <c r="AA1357" s="1">
        <v>33</v>
      </c>
      <c r="AB1357" s="1">
        <v>2</v>
      </c>
      <c r="AC1357" s="1">
        <v>2</v>
      </c>
      <c r="AD1357" s="1">
        <v>2</v>
      </c>
      <c r="AE1357" s="1">
        <v>5507</v>
      </c>
      <c r="AF1357" s="1">
        <v>16822</v>
      </c>
      <c r="AG1357" s="1">
        <v>2</v>
      </c>
      <c r="AH1357" s="1">
        <v>16</v>
      </c>
      <c r="AI1357" s="1">
        <v>3</v>
      </c>
      <c r="AJ1357" s="1">
        <v>3</v>
      </c>
      <c r="AK1357" s="1">
        <v>80</v>
      </c>
      <c r="AL1357" s="1">
        <v>2</v>
      </c>
      <c r="AM1357" s="1">
        <v>12</v>
      </c>
      <c r="AN1357" s="1">
        <v>1</v>
      </c>
      <c r="AO1357" s="1">
        <v>4</v>
      </c>
      <c r="AP1357" s="1">
        <v>2</v>
      </c>
      <c r="AQ1357" s="1">
        <v>1</v>
      </c>
      <c r="AR1357" s="1">
        <v>3</v>
      </c>
    </row>
    <row r="1358" spans="1:44" x14ac:dyDescent="0.25">
      <c r="A1358" s="1" t="s">
        <v>56</v>
      </c>
      <c r="B1358" s="1" t="s">
        <v>45</v>
      </c>
      <c r="C1358" s="1" t="s">
        <v>46</v>
      </c>
      <c r="D1358" s="1" t="s">
        <v>59</v>
      </c>
      <c r="E1358" s="1" t="s">
        <v>48</v>
      </c>
      <c r="F1358" s="1" t="s">
        <v>106</v>
      </c>
      <c r="G1358" s="1" t="s">
        <v>1437</v>
      </c>
      <c r="H1358" s="1">
        <v>1909</v>
      </c>
      <c r="I1358" s="1" t="s">
        <v>51</v>
      </c>
      <c r="J1358" s="1" t="s">
        <v>52</v>
      </c>
      <c r="K1358" s="1" t="s">
        <v>64</v>
      </c>
      <c r="L1358" s="1" t="s">
        <v>56</v>
      </c>
      <c r="M1358" s="1" t="s">
        <v>54</v>
      </c>
      <c r="N1358" s="1">
        <v>3</v>
      </c>
      <c r="O1358" s="1">
        <v>-2</v>
      </c>
      <c r="P1358" s="1">
        <v>0</v>
      </c>
      <c r="Q1358" s="1">
        <v>41</v>
      </c>
      <c r="R1358" s="1">
        <v>0</v>
      </c>
      <c r="S1358" s="1"/>
      <c r="T1358" s="1">
        <v>0</v>
      </c>
      <c r="U1358" s="1">
        <v>1</v>
      </c>
      <c r="V1358" s="1">
        <v>337</v>
      </c>
      <c r="W1358" s="1">
        <v>8</v>
      </c>
      <c r="X1358" s="1" t="s">
        <v>77</v>
      </c>
      <c r="Y1358" s="1">
        <v>1</v>
      </c>
      <c r="Z1358" s="1">
        <v>3</v>
      </c>
      <c r="AA1358" s="1">
        <v>54</v>
      </c>
      <c r="AB1358" s="1">
        <v>3</v>
      </c>
      <c r="AC1358" s="1">
        <v>2</v>
      </c>
      <c r="AD1358" s="1">
        <v>1</v>
      </c>
      <c r="AE1358" s="1">
        <v>4393</v>
      </c>
      <c r="AF1358" s="1">
        <v>26841</v>
      </c>
      <c r="AG1358" s="1">
        <v>5</v>
      </c>
      <c r="AH1358" s="1">
        <v>21</v>
      </c>
      <c r="AI1358" s="1">
        <v>4</v>
      </c>
      <c r="AJ1358" s="1">
        <v>3</v>
      </c>
      <c r="AK1358" s="1">
        <v>80</v>
      </c>
      <c r="AL1358" s="1">
        <v>1</v>
      </c>
      <c r="AM1358" s="1">
        <v>14</v>
      </c>
      <c r="AN1358" s="1">
        <v>3</v>
      </c>
      <c r="AO1358" s="1">
        <v>5</v>
      </c>
      <c r="AP1358" s="1">
        <v>4</v>
      </c>
      <c r="AQ1358" s="1">
        <v>1</v>
      </c>
      <c r="AR1358" s="1">
        <v>4</v>
      </c>
    </row>
    <row r="1359" spans="1:44" x14ac:dyDescent="0.25">
      <c r="A1359" s="1" t="s">
        <v>56</v>
      </c>
      <c r="B1359" s="1" t="s">
        <v>45</v>
      </c>
      <c r="C1359" s="1" t="s">
        <v>46</v>
      </c>
      <c r="D1359" s="1" t="s">
        <v>59</v>
      </c>
      <c r="E1359" s="1" t="s">
        <v>60</v>
      </c>
      <c r="F1359" s="1" t="s">
        <v>72</v>
      </c>
      <c r="G1359" s="1" t="s">
        <v>1271</v>
      </c>
      <c r="H1359" s="1">
        <v>1911</v>
      </c>
      <c r="I1359" s="1" t="s">
        <v>62</v>
      </c>
      <c r="J1359" s="1" t="s">
        <v>101</v>
      </c>
      <c r="K1359" s="1" t="s">
        <v>64</v>
      </c>
      <c r="L1359" s="1" t="s">
        <v>56</v>
      </c>
      <c r="M1359" s="1" t="s">
        <v>54</v>
      </c>
      <c r="N1359" s="1">
        <v>3</v>
      </c>
      <c r="O1359" s="1">
        <v>-2</v>
      </c>
      <c r="P1359" s="1">
        <v>0</v>
      </c>
      <c r="Q1359" s="1">
        <v>42</v>
      </c>
      <c r="R1359" s="1">
        <v>0</v>
      </c>
      <c r="S1359" s="1"/>
      <c r="T1359" s="1">
        <v>0</v>
      </c>
      <c r="U1359" s="1">
        <v>1</v>
      </c>
      <c r="V1359" s="1">
        <v>1396</v>
      </c>
      <c r="W1359" s="1">
        <v>6</v>
      </c>
      <c r="X1359" s="1" t="s">
        <v>77</v>
      </c>
      <c r="Y1359" s="1">
        <v>1</v>
      </c>
      <c r="Z1359" s="1">
        <v>3</v>
      </c>
      <c r="AA1359" s="1">
        <v>83</v>
      </c>
      <c r="AB1359" s="1">
        <v>3</v>
      </c>
      <c r="AC1359" s="1">
        <v>3</v>
      </c>
      <c r="AD1359" s="1">
        <v>3</v>
      </c>
      <c r="AE1359" s="1">
        <v>13348</v>
      </c>
      <c r="AF1359" s="1">
        <v>14842</v>
      </c>
      <c r="AG1359" s="1">
        <v>9</v>
      </c>
      <c r="AH1359" s="1">
        <v>13</v>
      </c>
      <c r="AI1359" s="1">
        <v>3</v>
      </c>
      <c r="AJ1359" s="1">
        <v>2</v>
      </c>
      <c r="AK1359" s="1">
        <v>80</v>
      </c>
      <c r="AL1359" s="1">
        <v>1</v>
      </c>
      <c r="AM1359" s="1">
        <v>18</v>
      </c>
      <c r="AN1359" s="1">
        <v>4</v>
      </c>
      <c r="AO1359" s="1">
        <v>13</v>
      </c>
      <c r="AP1359" s="1">
        <v>7</v>
      </c>
      <c r="AQ1359" s="1">
        <v>5</v>
      </c>
      <c r="AR1359" s="1">
        <v>7</v>
      </c>
    </row>
    <row r="1360" spans="1:44" x14ac:dyDescent="0.25">
      <c r="A1360" s="1" t="s">
        <v>56</v>
      </c>
      <c r="B1360" s="1" t="s">
        <v>45</v>
      </c>
      <c r="C1360" s="1" t="s">
        <v>69</v>
      </c>
      <c r="D1360" s="1" t="s">
        <v>59</v>
      </c>
      <c r="E1360" s="1" t="s">
        <v>48</v>
      </c>
      <c r="F1360" s="1" t="s">
        <v>72</v>
      </c>
      <c r="G1360" s="1" t="s">
        <v>1372</v>
      </c>
      <c r="H1360" s="1">
        <v>1912</v>
      </c>
      <c r="I1360" s="1" t="s">
        <v>51</v>
      </c>
      <c r="J1360" s="1" t="s">
        <v>52</v>
      </c>
      <c r="K1360" s="1" t="s">
        <v>79</v>
      </c>
      <c r="L1360" s="1" t="s">
        <v>44</v>
      </c>
      <c r="M1360" s="1" t="s">
        <v>54</v>
      </c>
      <c r="N1360" s="1">
        <v>2</v>
      </c>
      <c r="O1360" s="1">
        <v>-2</v>
      </c>
      <c r="P1360" s="1">
        <v>0</v>
      </c>
      <c r="Q1360" s="1">
        <v>31</v>
      </c>
      <c r="R1360" s="1">
        <v>0</v>
      </c>
      <c r="S1360" s="1"/>
      <c r="T1360" s="1">
        <v>0</v>
      </c>
      <c r="U1360" s="1">
        <v>1</v>
      </c>
      <c r="V1360" s="1">
        <v>1079</v>
      </c>
      <c r="W1360" s="1">
        <v>10</v>
      </c>
      <c r="X1360" s="1" t="s">
        <v>55</v>
      </c>
      <c r="Y1360" s="1">
        <v>1</v>
      </c>
      <c r="Z1360" s="1">
        <v>3</v>
      </c>
      <c r="AA1360" s="1">
        <v>86</v>
      </c>
      <c r="AB1360" s="1">
        <v>3</v>
      </c>
      <c r="AC1360" s="1">
        <v>2</v>
      </c>
      <c r="AD1360" s="1">
        <v>4</v>
      </c>
      <c r="AE1360" s="1">
        <v>6583</v>
      </c>
      <c r="AF1360" s="1">
        <v>20115</v>
      </c>
      <c r="AG1360" s="1">
        <v>2</v>
      </c>
      <c r="AH1360" s="1">
        <v>11</v>
      </c>
      <c r="AI1360" s="1">
        <v>3</v>
      </c>
      <c r="AJ1360" s="1">
        <v>4</v>
      </c>
      <c r="AK1360" s="1">
        <v>80</v>
      </c>
      <c r="AL1360" s="1">
        <v>1</v>
      </c>
      <c r="AM1360" s="1">
        <v>8</v>
      </c>
      <c r="AN1360" s="1">
        <v>3</v>
      </c>
      <c r="AO1360" s="1">
        <v>5</v>
      </c>
      <c r="AP1360" s="1">
        <v>2</v>
      </c>
      <c r="AQ1360" s="1">
        <v>1</v>
      </c>
      <c r="AR1360" s="1">
        <v>4</v>
      </c>
    </row>
    <row r="1361" spans="1:44" x14ac:dyDescent="0.25">
      <c r="A1361" s="1" t="s">
        <v>56</v>
      </c>
      <c r="B1361" s="1" t="s">
        <v>45</v>
      </c>
      <c r="C1361" s="1" t="s">
        <v>69</v>
      </c>
      <c r="D1361" s="1" t="s">
        <v>59</v>
      </c>
      <c r="E1361" s="1" t="s">
        <v>48</v>
      </c>
      <c r="F1361" s="1" t="s">
        <v>72</v>
      </c>
      <c r="G1361" s="1" t="s">
        <v>1374</v>
      </c>
      <c r="H1361" s="1">
        <v>1915</v>
      </c>
      <c r="I1361" s="1" t="s">
        <v>51</v>
      </c>
      <c r="J1361" s="1" t="s">
        <v>52</v>
      </c>
      <c r="K1361" s="1" t="s">
        <v>64</v>
      </c>
      <c r="L1361" s="1" t="s">
        <v>44</v>
      </c>
      <c r="M1361" s="1" t="s">
        <v>54</v>
      </c>
      <c r="N1361" s="1">
        <v>3</v>
      </c>
      <c r="O1361" s="1">
        <v>-2</v>
      </c>
      <c r="P1361" s="1">
        <v>0</v>
      </c>
      <c r="Q1361" s="1">
        <v>34</v>
      </c>
      <c r="R1361" s="1">
        <v>0</v>
      </c>
      <c r="S1361" s="1"/>
      <c r="T1361" s="1">
        <v>0</v>
      </c>
      <c r="U1361" s="1">
        <v>1</v>
      </c>
      <c r="V1361" s="1">
        <v>735</v>
      </c>
      <c r="W1361" s="1">
        <v>3</v>
      </c>
      <c r="X1361" s="1" t="s">
        <v>65</v>
      </c>
      <c r="Y1361" s="1">
        <v>1</v>
      </c>
      <c r="Z1361" s="1">
        <v>4</v>
      </c>
      <c r="AA1361" s="1">
        <v>75</v>
      </c>
      <c r="AB1361" s="1">
        <v>2</v>
      </c>
      <c r="AC1361" s="1">
        <v>2</v>
      </c>
      <c r="AD1361" s="1">
        <v>4</v>
      </c>
      <c r="AE1361" s="1">
        <v>8103</v>
      </c>
      <c r="AF1361" s="1">
        <v>16495</v>
      </c>
      <c r="AG1361" s="1">
        <v>3</v>
      </c>
      <c r="AH1361" s="1">
        <v>12</v>
      </c>
      <c r="AI1361" s="1">
        <v>3</v>
      </c>
      <c r="AJ1361" s="1">
        <v>3</v>
      </c>
      <c r="AK1361" s="1">
        <v>80</v>
      </c>
      <c r="AL1361" s="1">
        <v>0</v>
      </c>
      <c r="AM1361" s="1">
        <v>9</v>
      </c>
      <c r="AN1361" s="1">
        <v>2</v>
      </c>
      <c r="AO1361" s="1">
        <v>4</v>
      </c>
      <c r="AP1361" s="1">
        <v>2</v>
      </c>
      <c r="AQ1361" s="1">
        <v>0</v>
      </c>
      <c r="AR1361" s="1">
        <v>1</v>
      </c>
    </row>
    <row r="1362" spans="1:44" x14ac:dyDescent="0.25">
      <c r="A1362" s="1" t="s">
        <v>56</v>
      </c>
      <c r="B1362" s="1" t="s">
        <v>45</v>
      </c>
      <c r="C1362" s="1" t="s">
        <v>69</v>
      </c>
      <c r="D1362" s="1" t="s">
        <v>59</v>
      </c>
      <c r="E1362" s="1" t="s">
        <v>60</v>
      </c>
      <c r="F1362" s="1" t="s">
        <v>72</v>
      </c>
      <c r="G1362" s="1" t="s">
        <v>1106</v>
      </c>
      <c r="H1362" s="1">
        <v>1916</v>
      </c>
      <c r="I1362" s="1" t="s">
        <v>51</v>
      </c>
      <c r="J1362" s="1" t="s">
        <v>68</v>
      </c>
      <c r="K1362" s="1" t="s">
        <v>79</v>
      </c>
      <c r="L1362" s="1" t="s">
        <v>56</v>
      </c>
      <c r="M1362" s="1" t="s">
        <v>54</v>
      </c>
      <c r="N1362" s="1">
        <v>0</v>
      </c>
      <c r="O1362" s="1">
        <v>-2</v>
      </c>
      <c r="P1362" s="1">
        <v>0</v>
      </c>
      <c r="Q1362" s="1">
        <v>31</v>
      </c>
      <c r="R1362" s="1">
        <v>0</v>
      </c>
      <c r="S1362" s="1"/>
      <c r="T1362" s="1">
        <v>0</v>
      </c>
      <c r="U1362" s="1">
        <v>1</v>
      </c>
      <c r="V1362" s="1">
        <v>471</v>
      </c>
      <c r="W1362" s="1">
        <v>4</v>
      </c>
      <c r="X1362" s="1" t="s">
        <v>77</v>
      </c>
      <c r="Y1362" s="1">
        <v>1</v>
      </c>
      <c r="Z1362" s="1">
        <v>1</v>
      </c>
      <c r="AA1362" s="1">
        <v>62</v>
      </c>
      <c r="AB1362" s="1">
        <v>4</v>
      </c>
      <c r="AC1362" s="1">
        <v>1</v>
      </c>
      <c r="AD1362" s="1">
        <v>3</v>
      </c>
      <c r="AE1362" s="1">
        <v>3978</v>
      </c>
      <c r="AF1362" s="1">
        <v>16031</v>
      </c>
      <c r="AG1362" s="1">
        <v>8</v>
      </c>
      <c r="AH1362" s="1">
        <v>12</v>
      </c>
      <c r="AI1362" s="1">
        <v>3</v>
      </c>
      <c r="AJ1362" s="1">
        <v>2</v>
      </c>
      <c r="AK1362" s="1">
        <v>80</v>
      </c>
      <c r="AL1362" s="1">
        <v>1</v>
      </c>
      <c r="AM1362" s="1">
        <v>4</v>
      </c>
      <c r="AN1362" s="1">
        <v>2</v>
      </c>
      <c r="AO1362" s="1">
        <v>2</v>
      </c>
      <c r="AP1362" s="1">
        <v>2</v>
      </c>
      <c r="AQ1362" s="1">
        <v>2</v>
      </c>
      <c r="AR1362" s="1">
        <v>2</v>
      </c>
    </row>
    <row r="1363" spans="1:44" x14ac:dyDescent="0.25">
      <c r="A1363" s="1" t="s">
        <v>56</v>
      </c>
      <c r="B1363" s="1" t="s">
        <v>57</v>
      </c>
      <c r="C1363" s="1" t="s">
        <v>69</v>
      </c>
      <c r="D1363" s="1" t="s">
        <v>59</v>
      </c>
      <c r="E1363" s="1" t="s">
        <v>60</v>
      </c>
      <c r="F1363" s="1" t="s">
        <v>66</v>
      </c>
      <c r="G1363" s="1" t="s">
        <v>1212</v>
      </c>
      <c r="H1363" s="1">
        <v>1918</v>
      </c>
      <c r="I1363" s="1" t="s">
        <v>62</v>
      </c>
      <c r="J1363" s="1" t="s">
        <v>68</v>
      </c>
      <c r="K1363" s="1" t="s">
        <v>64</v>
      </c>
      <c r="L1363" s="1" t="s">
        <v>56</v>
      </c>
      <c r="M1363" s="1" t="s">
        <v>54</v>
      </c>
      <c r="N1363" s="1">
        <v>3</v>
      </c>
      <c r="O1363" s="1">
        <v>-2</v>
      </c>
      <c r="P1363" s="1">
        <v>0</v>
      </c>
      <c r="Q1363" s="1">
        <v>26</v>
      </c>
      <c r="R1363" s="1">
        <v>0</v>
      </c>
      <c r="S1363" s="1"/>
      <c r="T1363" s="1">
        <v>0</v>
      </c>
      <c r="U1363" s="1">
        <v>1</v>
      </c>
      <c r="V1363" s="1">
        <v>1096</v>
      </c>
      <c r="W1363" s="1">
        <v>6</v>
      </c>
      <c r="X1363" s="1" t="s">
        <v>77</v>
      </c>
      <c r="Y1363" s="1">
        <v>1</v>
      </c>
      <c r="Z1363" s="1">
        <v>3</v>
      </c>
      <c r="AA1363" s="1">
        <v>61</v>
      </c>
      <c r="AB1363" s="1">
        <v>4</v>
      </c>
      <c r="AC1363" s="1">
        <v>1</v>
      </c>
      <c r="AD1363" s="1">
        <v>4</v>
      </c>
      <c r="AE1363" s="1">
        <v>2544</v>
      </c>
      <c r="AF1363" s="1">
        <v>7102</v>
      </c>
      <c r="AG1363" s="1">
        <v>0</v>
      </c>
      <c r="AH1363" s="1">
        <v>18</v>
      </c>
      <c r="AI1363" s="1">
        <v>3</v>
      </c>
      <c r="AJ1363" s="1">
        <v>1</v>
      </c>
      <c r="AK1363" s="1">
        <v>80</v>
      </c>
      <c r="AL1363" s="1">
        <v>1</v>
      </c>
      <c r="AM1363" s="1">
        <v>8</v>
      </c>
      <c r="AN1363" s="1">
        <v>3</v>
      </c>
      <c r="AO1363" s="1">
        <v>7</v>
      </c>
      <c r="AP1363" s="1">
        <v>7</v>
      </c>
      <c r="AQ1363" s="1">
        <v>7</v>
      </c>
      <c r="AR1363" s="1">
        <v>7</v>
      </c>
    </row>
    <row r="1364" spans="1:44" x14ac:dyDescent="0.25">
      <c r="A1364" s="1" t="s">
        <v>56</v>
      </c>
      <c r="B1364" s="1" t="s">
        <v>57</v>
      </c>
      <c r="C1364" s="1" t="s">
        <v>58</v>
      </c>
      <c r="D1364" s="1" t="s">
        <v>59</v>
      </c>
      <c r="E1364" s="1" t="s">
        <v>60</v>
      </c>
      <c r="F1364" s="1" t="s">
        <v>72</v>
      </c>
      <c r="G1364" s="1" t="s">
        <v>1216</v>
      </c>
      <c r="H1364" s="1">
        <v>1922</v>
      </c>
      <c r="I1364" s="1" t="s">
        <v>62</v>
      </c>
      <c r="J1364" s="1" t="s">
        <v>83</v>
      </c>
      <c r="K1364" s="1" t="s">
        <v>53</v>
      </c>
      <c r="L1364" s="1" t="s">
        <v>56</v>
      </c>
      <c r="M1364" s="1" t="s">
        <v>54</v>
      </c>
      <c r="N1364" s="1">
        <v>3</v>
      </c>
      <c r="O1364" s="1">
        <v>-2</v>
      </c>
      <c r="P1364" s="1">
        <v>0</v>
      </c>
      <c r="Q1364" s="1">
        <v>45</v>
      </c>
      <c r="R1364" s="1">
        <v>0</v>
      </c>
      <c r="S1364" s="1"/>
      <c r="T1364" s="1">
        <v>0</v>
      </c>
      <c r="U1364" s="1">
        <v>1</v>
      </c>
      <c r="V1364" s="1">
        <v>1297</v>
      </c>
      <c r="W1364" s="1">
        <v>1</v>
      </c>
      <c r="X1364" s="1" t="s">
        <v>71</v>
      </c>
      <c r="Y1364" s="1">
        <v>1</v>
      </c>
      <c r="Z1364" s="1">
        <v>2</v>
      </c>
      <c r="AA1364" s="1">
        <v>44</v>
      </c>
      <c r="AB1364" s="1">
        <v>3</v>
      </c>
      <c r="AC1364" s="1">
        <v>2</v>
      </c>
      <c r="AD1364" s="1">
        <v>3</v>
      </c>
      <c r="AE1364" s="1">
        <v>5399</v>
      </c>
      <c r="AF1364" s="1">
        <v>14511</v>
      </c>
      <c r="AG1364" s="1">
        <v>4</v>
      </c>
      <c r="AH1364" s="1">
        <v>12</v>
      </c>
      <c r="AI1364" s="1">
        <v>3</v>
      </c>
      <c r="AJ1364" s="1">
        <v>3</v>
      </c>
      <c r="AK1364" s="1">
        <v>80</v>
      </c>
      <c r="AL1364" s="1">
        <v>0</v>
      </c>
      <c r="AM1364" s="1">
        <v>12</v>
      </c>
      <c r="AN1364" s="1">
        <v>3</v>
      </c>
      <c r="AO1364" s="1">
        <v>4</v>
      </c>
      <c r="AP1364" s="1">
        <v>2</v>
      </c>
      <c r="AQ1364" s="1">
        <v>0</v>
      </c>
      <c r="AR1364" s="1">
        <v>3</v>
      </c>
    </row>
    <row r="1365" spans="1:44" x14ac:dyDescent="0.25">
      <c r="A1365" s="1" t="s">
        <v>56</v>
      </c>
      <c r="B1365" s="1" t="s">
        <v>45</v>
      </c>
      <c r="C1365" s="1" t="s">
        <v>69</v>
      </c>
      <c r="D1365" s="1" t="s">
        <v>59</v>
      </c>
      <c r="E1365" s="1" t="s">
        <v>48</v>
      </c>
      <c r="F1365" s="1" t="s">
        <v>106</v>
      </c>
      <c r="G1365" s="1" t="s">
        <v>1340</v>
      </c>
      <c r="H1365" s="1">
        <v>1924</v>
      </c>
      <c r="I1365" s="1" t="s">
        <v>62</v>
      </c>
      <c r="J1365" s="1" t="s">
        <v>52</v>
      </c>
      <c r="K1365" s="1" t="s">
        <v>53</v>
      </c>
      <c r="L1365" s="1" t="s">
        <v>56</v>
      </c>
      <c r="M1365" s="1" t="s">
        <v>54</v>
      </c>
      <c r="N1365" s="1">
        <v>2</v>
      </c>
      <c r="O1365" s="1">
        <v>-2</v>
      </c>
      <c r="P1365" s="1">
        <v>0</v>
      </c>
      <c r="Q1365" s="1">
        <v>33</v>
      </c>
      <c r="R1365" s="1">
        <v>0</v>
      </c>
      <c r="S1365" s="1"/>
      <c r="T1365" s="1">
        <v>0</v>
      </c>
      <c r="U1365" s="1">
        <v>1</v>
      </c>
      <c r="V1365" s="1">
        <v>217</v>
      </c>
      <c r="W1365" s="1">
        <v>10</v>
      </c>
      <c r="X1365" s="1" t="s">
        <v>71</v>
      </c>
      <c r="Y1365" s="1">
        <v>1</v>
      </c>
      <c r="Z1365" s="1">
        <v>2</v>
      </c>
      <c r="AA1365" s="1">
        <v>43</v>
      </c>
      <c r="AB1365" s="1">
        <v>3</v>
      </c>
      <c r="AC1365" s="1">
        <v>2</v>
      </c>
      <c r="AD1365" s="1">
        <v>1</v>
      </c>
      <c r="AE1365" s="1">
        <v>5487</v>
      </c>
      <c r="AF1365" s="1">
        <v>10410</v>
      </c>
      <c r="AG1365" s="1">
        <v>1</v>
      </c>
      <c r="AH1365" s="1">
        <v>14</v>
      </c>
      <c r="AI1365" s="1">
        <v>3</v>
      </c>
      <c r="AJ1365" s="1">
        <v>2</v>
      </c>
      <c r="AK1365" s="1">
        <v>80</v>
      </c>
      <c r="AL1365" s="1">
        <v>0</v>
      </c>
      <c r="AM1365" s="1">
        <v>10</v>
      </c>
      <c r="AN1365" s="1">
        <v>2</v>
      </c>
      <c r="AO1365" s="1">
        <v>10</v>
      </c>
      <c r="AP1365" s="1">
        <v>4</v>
      </c>
      <c r="AQ1365" s="1">
        <v>0</v>
      </c>
      <c r="AR1365" s="1">
        <v>9</v>
      </c>
    </row>
    <row r="1366" spans="1:44" x14ac:dyDescent="0.25">
      <c r="A1366" s="1" t="s">
        <v>56</v>
      </c>
      <c r="B1366" s="1" t="s">
        <v>57</v>
      </c>
      <c r="C1366" s="1" t="s">
        <v>69</v>
      </c>
      <c r="D1366" s="1" t="s">
        <v>59</v>
      </c>
      <c r="E1366" s="1" t="s">
        <v>48</v>
      </c>
      <c r="F1366" s="1" t="s">
        <v>49</v>
      </c>
      <c r="G1366" s="1" t="s">
        <v>1396</v>
      </c>
      <c r="H1366" s="1">
        <v>1927</v>
      </c>
      <c r="I1366" s="1" t="s">
        <v>62</v>
      </c>
      <c r="J1366" s="1" t="s">
        <v>52</v>
      </c>
      <c r="K1366" s="1" t="s">
        <v>64</v>
      </c>
      <c r="L1366" s="1" t="s">
        <v>44</v>
      </c>
      <c r="M1366" s="1" t="s">
        <v>54</v>
      </c>
      <c r="N1366" s="1">
        <v>2</v>
      </c>
      <c r="O1366" s="1">
        <v>-2</v>
      </c>
      <c r="P1366" s="1">
        <v>0</v>
      </c>
      <c r="Q1366" s="1">
        <v>28</v>
      </c>
      <c r="R1366" s="1">
        <v>0</v>
      </c>
      <c r="S1366" s="1"/>
      <c r="T1366" s="1">
        <v>0</v>
      </c>
      <c r="U1366" s="1">
        <v>1</v>
      </c>
      <c r="V1366" s="1">
        <v>783</v>
      </c>
      <c r="W1366" s="1">
        <v>1</v>
      </c>
      <c r="X1366" s="1" t="s">
        <v>55</v>
      </c>
      <c r="Y1366" s="1">
        <v>1</v>
      </c>
      <c r="Z1366" s="1">
        <v>3</v>
      </c>
      <c r="AA1366" s="1">
        <v>42</v>
      </c>
      <c r="AB1366" s="1">
        <v>2</v>
      </c>
      <c r="AC1366" s="1">
        <v>2</v>
      </c>
      <c r="AD1366" s="1">
        <v>4</v>
      </c>
      <c r="AE1366" s="1">
        <v>6834</v>
      </c>
      <c r="AF1366" s="1">
        <v>19255</v>
      </c>
      <c r="AG1366" s="1">
        <v>1</v>
      </c>
      <c r="AH1366" s="1">
        <v>12</v>
      </c>
      <c r="AI1366" s="1">
        <v>3</v>
      </c>
      <c r="AJ1366" s="1">
        <v>3</v>
      </c>
      <c r="AK1366" s="1">
        <v>80</v>
      </c>
      <c r="AL1366" s="1">
        <v>1</v>
      </c>
      <c r="AM1366" s="1">
        <v>7</v>
      </c>
      <c r="AN1366" s="1">
        <v>3</v>
      </c>
      <c r="AO1366" s="1">
        <v>7</v>
      </c>
      <c r="AP1366" s="1">
        <v>7</v>
      </c>
      <c r="AQ1366" s="1">
        <v>0</v>
      </c>
      <c r="AR1366" s="1">
        <v>7</v>
      </c>
    </row>
    <row r="1367" spans="1:44" x14ac:dyDescent="0.25">
      <c r="A1367" s="1" t="s">
        <v>44</v>
      </c>
      <c r="B1367" s="1" t="s">
        <v>57</v>
      </c>
      <c r="C1367" s="1" t="s">
        <v>69</v>
      </c>
      <c r="D1367" s="1" t="s">
        <v>47</v>
      </c>
      <c r="E1367" s="1" t="s">
        <v>48</v>
      </c>
      <c r="F1367" s="1" t="s">
        <v>113</v>
      </c>
      <c r="G1367" s="1" t="s">
        <v>1500</v>
      </c>
      <c r="H1367" s="1">
        <v>1928</v>
      </c>
      <c r="I1367" s="1" t="s">
        <v>62</v>
      </c>
      <c r="J1367" s="1" t="s">
        <v>99</v>
      </c>
      <c r="K1367" s="1" t="s">
        <v>53</v>
      </c>
      <c r="L1367" s="1" t="s">
        <v>56</v>
      </c>
      <c r="M1367" s="1" t="s">
        <v>54</v>
      </c>
      <c r="N1367" s="1">
        <v>3</v>
      </c>
      <c r="O1367" s="1">
        <v>-2</v>
      </c>
      <c r="P1367" s="1">
        <v>0</v>
      </c>
      <c r="Q1367" s="1">
        <v>29</v>
      </c>
      <c r="R1367" s="1">
        <v>1</v>
      </c>
      <c r="S1367" s="1">
        <v>1</v>
      </c>
      <c r="T1367" s="1">
        <v>1</v>
      </c>
      <c r="U1367" s="1">
        <v>0</v>
      </c>
      <c r="V1367" s="1">
        <v>746</v>
      </c>
      <c r="W1367" s="1">
        <v>24</v>
      </c>
      <c r="X1367" s="1" t="s">
        <v>77</v>
      </c>
      <c r="Y1367" s="1">
        <v>1</v>
      </c>
      <c r="Z1367" s="1">
        <v>3</v>
      </c>
      <c r="AA1367" s="1">
        <v>45</v>
      </c>
      <c r="AB1367" s="1">
        <v>4</v>
      </c>
      <c r="AC1367" s="1">
        <v>1</v>
      </c>
      <c r="AD1367" s="1">
        <v>4</v>
      </c>
      <c r="AE1367" s="1">
        <v>1091</v>
      </c>
      <c r="AF1367" s="1">
        <v>10642</v>
      </c>
      <c r="AG1367" s="1">
        <v>1</v>
      </c>
      <c r="AH1367" s="1">
        <v>17</v>
      </c>
      <c r="AI1367" s="1">
        <v>3</v>
      </c>
      <c r="AJ1367" s="1">
        <v>4</v>
      </c>
      <c r="AK1367" s="1">
        <v>80</v>
      </c>
      <c r="AL1367" s="1">
        <v>0</v>
      </c>
      <c r="AM1367" s="1">
        <v>1</v>
      </c>
      <c r="AN1367" s="1">
        <v>3</v>
      </c>
      <c r="AO1367" s="1">
        <v>1</v>
      </c>
      <c r="AP1367" s="1">
        <v>0</v>
      </c>
      <c r="AQ1367" s="1">
        <v>0</v>
      </c>
      <c r="AR1367" s="1">
        <v>0</v>
      </c>
    </row>
    <row r="1368" spans="1:44" x14ac:dyDescent="0.25">
      <c r="A1368" s="1" t="s">
        <v>56</v>
      </c>
      <c r="B1368" s="1" t="s">
        <v>91</v>
      </c>
      <c r="C1368" s="1" t="s">
        <v>46</v>
      </c>
      <c r="D1368" s="1" t="s">
        <v>59</v>
      </c>
      <c r="E1368" s="1" t="s">
        <v>48</v>
      </c>
      <c r="F1368" s="1" t="s">
        <v>49</v>
      </c>
      <c r="G1368" s="1" t="s">
        <v>1089</v>
      </c>
      <c r="H1368" s="1">
        <v>1929</v>
      </c>
      <c r="I1368" s="1" t="s">
        <v>51</v>
      </c>
      <c r="J1368" s="1" t="s">
        <v>52</v>
      </c>
      <c r="K1368" s="1" t="s">
        <v>64</v>
      </c>
      <c r="L1368" s="1" t="s">
        <v>56</v>
      </c>
      <c r="M1368" s="1" t="s">
        <v>54</v>
      </c>
      <c r="N1368" s="1">
        <v>1</v>
      </c>
      <c r="O1368" s="1">
        <v>-2</v>
      </c>
      <c r="P1368" s="1">
        <v>0</v>
      </c>
      <c r="Q1368" s="1">
        <v>39</v>
      </c>
      <c r="R1368" s="1">
        <v>0</v>
      </c>
      <c r="S1368" s="1"/>
      <c r="T1368" s="1">
        <v>0</v>
      </c>
      <c r="U1368" s="1">
        <v>1</v>
      </c>
      <c r="V1368" s="1">
        <v>1251</v>
      </c>
      <c r="W1368" s="1">
        <v>21</v>
      </c>
      <c r="X1368" s="1" t="s">
        <v>71</v>
      </c>
      <c r="Y1368" s="1">
        <v>1</v>
      </c>
      <c r="Z1368" s="1">
        <v>1</v>
      </c>
      <c r="AA1368" s="1">
        <v>32</v>
      </c>
      <c r="AB1368" s="1">
        <v>1</v>
      </c>
      <c r="AC1368" s="1">
        <v>2</v>
      </c>
      <c r="AD1368" s="1">
        <v>3</v>
      </c>
      <c r="AE1368" s="1">
        <v>5736</v>
      </c>
      <c r="AF1368" s="1">
        <v>3987</v>
      </c>
      <c r="AG1368" s="1">
        <v>6</v>
      </c>
      <c r="AH1368" s="1">
        <v>19</v>
      </c>
      <c r="AI1368" s="1">
        <v>3</v>
      </c>
      <c r="AJ1368" s="1">
        <v>3</v>
      </c>
      <c r="AK1368" s="1">
        <v>80</v>
      </c>
      <c r="AL1368" s="1">
        <v>1</v>
      </c>
      <c r="AM1368" s="1">
        <v>10</v>
      </c>
      <c r="AN1368" s="1">
        <v>3</v>
      </c>
      <c r="AO1368" s="1">
        <v>3</v>
      </c>
      <c r="AP1368" s="1">
        <v>2</v>
      </c>
      <c r="AQ1368" s="1">
        <v>1</v>
      </c>
      <c r="AR1368" s="1">
        <v>2</v>
      </c>
    </row>
    <row r="1369" spans="1:44" x14ac:dyDescent="0.25">
      <c r="A1369" s="1" t="s">
        <v>56</v>
      </c>
      <c r="B1369" s="1" t="s">
        <v>45</v>
      </c>
      <c r="C1369" s="1" t="s">
        <v>69</v>
      </c>
      <c r="D1369" s="1" t="s">
        <v>59</v>
      </c>
      <c r="E1369" s="1" t="s">
        <v>60</v>
      </c>
      <c r="F1369" s="1" t="s">
        <v>113</v>
      </c>
      <c r="G1369" s="1" t="s">
        <v>1264</v>
      </c>
      <c r="H1369" s="1">
        <v>1931</v>
      </c>
      <c r="I1369" s="1" t="s">
        <v>62</v>
      </c>
      <c r="J1369" s="1" t="s">
        <v>63</v>
      </c>
      <c r="K1369" s="1" t="s">
        <v>64</v>
      </c>
      <c r="L1369" s="1" t="s">
        <v>56</v>
      </c>
      <c r="M1369" s="1" t="s">
        <v>54</v>
      </c>
      <c r="N1369" s="1">
        <v>3</v>
      </c>
      <c r="O1369" s="1">
        <v>-2</v>
      </c>
      <c r="P1369" s="1">
        <v>0</v>
      </c>
      <c r="Q1369" s="1">
        <v>27</v>
      </c>
      <c r="R1369" s="1">
        <v>0</v>
      </c>
      <c r="S1369" s="1"/>
      <c r="T1369" s="1">
        <v>0</v>
      </c>
      <c r="U1369" s="1">
        <v>1</v>
      </c>
      <c r="V1369" s="1">
        <v>1354</v>
      </c>
      <c r="W1369" s="1">
        <v>2</v>
      </c>
      <c r="X1369" s="1" t="s">
        <v>71</v>
      </c>
      <c r="Y1369" s="1">
        <v>1</v>
      </c>
      <c r="Z1369" s="1">
        <v>4</v>
      </c>
      <c r="AA1369" s="1">
        <v>41</v>
      </c>
      <c r="AB1369" s="1">
        <v>3</v>
      </c>
      <c r="AC1369" s="1">
        <v>1</v>
      </c>
      <c r="AD1369" s="1">
        <v>4</v>
      </c>
      <c r="AE1369" s="1">
        <v>2226</v>
      </c>
      <c r="AF1369" s="1">
        <v>6073</v>
      </c>
      <c r="AG1369" s="1">
        <v>1</v>
      </c>
      <c r="AH1369" s="1">
        <v>11</v>
      </c>
      <c r="AI1369" s="1">
        <v>3</v>
      </c>
      <c r="AJ1369" s="1">
        <v>3</v>
      </c>
      <c r="AK1369" s="1">
        <v>80</v>
      </c>
      <c r="AL1369" s="1">
        <v>1</v>
      </c>
      <c r="AM1369" s="1">
        <v>6</v>
      </c>
      <c r="AN1369" s="1">
        <v>2</v>
      </c>
      <c r="AO1369" s="1">
        <v>5</v>
      </c>
      <c r="AP1369" s="1">
        <v>3</v>
      </c>
      <c r="AQ1369" s="1">
        <v>1</v>
      </c>
      <c r="AR1369" s="1">
        <v>2</v>
      </c>
    </row>
    <row r="1370" spans="1:44" x14ac:dyDescent="0.25">
      <c r="A1370" s="1" t="s">
        <v>56</v>
      </c>
      <c r="B1370" s="1" t="s">
        <v>57</v>
      </c>
      <c r="C1370" s="1" t="s">
        <v>69</v>
      </c>
      <c r="D1370" s="1" t="s">
        <v>59</v>
      </c>
      <c r="E1370" s="1" t="s">
        <v>60</v>
      </c>
      <c r="F1370" s="1" t="s">
        <v>66</v>
      </c>
      <c r="G1370" s="1" t="s">
        <v>1387</v>
      </c>
      <c r="H1370" s="1">
        <v>1932</v>
      </c>
      <c r="I1370" s="1" t="s">
        <v>62</v>
      </c>
      <c r="J1370" s="1" t="s">
        <v>63</v>
      </c>
      <c r="K1370" s="1" t="s">
        <v>64</v>
      </c>
      <c r="L1370" s="1" t="s">
        <v>44</v>
      </c>
      <c r="M1370" s="1" t="s">
        <v>54</v>
      </c>
      <c r="N1370" s="1">
        <v>3</v>
      </c>
      <c r="O1370" s="1">
        <v>-2</v>
      </c>
      <c r="P1370" s="1">
        <v>0</v>
      </c>
      <c r="Q1370" s="1">
        <v>34</v>
      </c>
      <c r="R1370" s="1">
        <v>0</v>
      </c>
      <c r="S1370" s="1"/>
      <c r="T1370" s="1">
        <v>0</v>
      </c>
      <c r="U1370" s="1">
        <v>1</v>
      </c>
      <c r="V1370" s="1">
        <v>735</v>
      </c>
      <c r="W1370" s="1">
        <v>22</v>
      </c>
      <c r="X1370" s="1" t="s">
        <v>71</v>
      </c>
      <c r="Y1370" s="1">
        <v>1</v>
      </c>
      <c r="Z1370" s="1">
        <v>3</v>
      </c>
      <c r="AA1370" s="1">
        <v>86</v>
      </c>
      <c r="AB1370" s="1">
        <v>2</v>
      </c>
      <c r="AC1370" s="1">
        <v>2</v>
      </c>
      <c r="AD1370" s="1">
        <v>4</v>
      </c>
      <c r="AE1370" s="1">
        <v>5747</v>
      </c>
      <c r="AF1370" s="1">
        <v>26496</v>
      </c>
      <c r="AG1370" s="1">
        <v>1</v>
      </c>
      <c r="AH1370" s="1">
        <v>15</v>
      </c>
      <c r="AI1370" s="1">
        <v>3</v>
      </c>
      <c r="AJ1370" s="1">
        <v>2</v>
      </c>
      <c r="AK1370" s="1">
        <v>80</v>
      </c>
      <c r="AL1370" s="1">
        <v>0</v>
      </c>
      <c r="AM1370" s="1">
        <v>16</v>
      </c>
      <c r="AN1370" s="1">
        <v>3</v>
      </c>
      <c r="AO1370" s="1">
        <v>15</v>
      </c>
      <c r="AP1370" s="1">
        <v>10</v>
      </c>
      <c r="AQ1370" s="1">
        <v>6</v>
      </c>
      <c r="AR1370" s="1">
        <v>11</v>
      </c>
    </row>
    <row r="1371" spans="1:44" x14ac:dyDescent="0.25">
      <c r="A1371" s="1" t="s">
        <v>44</v>
      </c>
      <c r="B1371" s="1" t="s">
        <v>45</v>
      </c>
      <c r="C1371" s="1" t="s">
        <v>69</v>
      </c>
      <c r="D1371" s="1" t="s">
        <v>47</v>
      </c>
      <c r="E1371" s="1" t="s">
        <v>48</v>
      </c>
      <c r="F1371" s="1" t="s">
        <v>106</v>
      </c>
      <c r="G1371" s="1" t="s">
        <v>1526</v>
      </c>
      <c r="H1371" s="1">
        <v>1933</v>
      </c>
      <c r="I1371" s="1" t="s">
        <v>51</v>
      </c>
      <c r="J1371" s="1" t="s">
        <v>52</v>
      </c>
      <c r="K1371" s="1" t="s">
        <v>53</v>
      </c>
      <c r="L1371" s="1" t="s">
        <v>44</v>
      </c>
      <c r="M1371" s="1" t="s">
        <v>54</v>
      </c>
      <c r="N1371" s="1">
        <v>0</v>
      </c>
      <c r="O1371" s="1">
        <v>-2</v>
      </c>
      <c r="P1371" s="1">
        <v>0</v>
      </c>
      <c r="Q1371" s="1">
        <v>28</v>
      </c>
      <c r="R1371" s="1">
        <v>1</v>
      </c>
      <c r="S1371" s="1">
        <v>1</v>
      </c>
      <c r="T1371" s="1">
        <v>1</v>
      </c>
      <c r="U1371" s="1">
        <v>0</v>
      </c>
      <c r="V1371" s="1">
        <v>1475</v>
      </c>
      <c r="W1371" s="1">
        <v>13</v>
      </c>
      <c r="X1371" s="1" t="s">
        <v>55</v>
      </c>
      <c r="Y1371" s="1">
        <v>1</v>
      </c>
      <c r="Z1371" s="1">
        <v>4</v>
      </c>
      <c r="AA1371" s="1">
        <v>84</v>
      </c>
      <c r="AB1371" s="1">
        <v>3</v>
      </c>
      <c r="AC1371" s="1">
        <v>2</v>
      </c>
      <c r="AD1371" s="1">
        <v>1</v>
      </c>
      <c r="AE1371" s="1">
        <v>9854</v>
      </c>
      <c r="AF1371" s="1">
        <v>23352</v>
      </c>
      <c r="AG1371" s="1">
        <v>3</v>
      </c>
      <c r="AH1371" s="1">
        <v>11</v>
      </c>
      <c r="AI1371" s="1">
        <v>3</v>
      </c>
      <c r="AJ1371" s="1">
        <v>4</v>
      </c>
      <c r="AK1371" s="1">
        <v>80</v>
      </c>
      <c r="AL1371" s="1">
        <v>0</v>
      </c>
      <c r="AM1371" s="1">
        <v>6</v>
      </c>
      <c r="AN1371" s="1">
        <v>3</v>
      </c>
      <c r="AO1371" s="1">
        <v>2</v>
      </c>
      <c r="AP1371" s="1">
        <v>0</v>
      </c>
      <c r="AQ1371" s="1">
        <v>2</v>
      </c>
      <c r="AR1371" s="1">
        <v>2</v>
      </c>
    </row>
    <row r="1372" spans="1:44" x14ac:dyDescent="0.25">
      <c r="A1372" s="1" t="s">
        <v>56</v>
      </c>
      <c r="B1372" s="1" t="s">
        <v>91</v>
      </c>
      <c r="C1372" s="1" t="s">
        <v>58</v>
      </c>
      <c r="D1372" s="1" t="s">
        <v>59</v>
      </c>
      <c r="E1372" s="1" t="s">
        <v>60</v>
      </c>
      <c r="F1372" s="1" t="s">
        <v>113</v>
      </c>
      <c r="G1372" s="1" t="s">
        <v>1187</v>
      </c>
      <c r="H1372" s="1">
        <v>1934</v>
      </c>
      <c r="I1372" s="1" t="s">
        <v>62</v>
      </c>
      <c r="J1372" s="1" t="s">
        <v>63</v>
      </c>
      <c r="K1372" s="1" t="s">
        <v>64</v>
      </c>
      <c r="L1372" s="1" t="s">
        <v>56</v>
      </c>
      <c r="M1372" s="1" t="s">
        <v>54</v>
      </c>
      <c r="N1372" s="1">
        <v>4</v>
      </c>
      <c r="O1372" s="1">
        <v>-2</v>
      </c>
      <c r="P1372" s="1">
        <v>0</v>
      </c>
      <c r="Q1372" s="1">
        <v>47</v>
      </c>
      <c r="R1372" s="1">
        <v>0</v>
      </c>
      <c r="S1372" s="1"/>
      <c r="T1372" s="1">
        <v>0</v>
      </c>
      <c r="U1372" s="1">
        <v>1</v>
      </c>
      <c r="V1372" s="1">
        <v>1169</v>
      </c>
      <c r="W1372" s="1">
        <v>14</v>
      </c>
      <c r="X1372" s="1" t="s">
        <v>71</v>
      </c>
      <c r="Y1372" s="1">
        <v>1</v>
      </c>
      <c r="Z1372" s="1">
        <v>4</v>
      </c>
      <c r="AA1372" s="1">
        <v>64</v>
      </c>
      <c r="AB1372" s="1">
        <v>3</v>
      </c>
      <c r="AC1372" s="1">
        <v>2</v>
      </c>
      <c r="AD1372" s="1">
        <v>4</v>
      </c>
      <c r="AE1372" s="1">
        <v>5467</v>
      </c>
      <c r="AF1372" s="1">
        <v>2125</v>
      </c>
      <c r="AG1372" s="1">
        <v>8</v>
      </c>
      <c r="AH1372" s="1">
        <v>18</v>
      </c>
      <c r="AI1372" s="1">
        <v>3</v>
      </c>
      <c r="AJ1372" s="1">
        <v>3</v>
      </c>
      <c r="AK1372" s="1">
        <v>80</v>
      </c>
      <c r="AL1372" s="1">
        <v>1</v>
      </c>
      <c r="AM1372" s="1">
        <v>16</v>
      </c>
      <c r="AN1372" s="1">
        <v>4</v>
      </c>
      <c r="AO1372" s="1">
        <v>8</v>
      </c>
      <c r="AP1372" s="1">
        <v>7</v>
      </c>
      <c r="AQ1372" s="1">
        <v>1</v>
      </c>
      <c r="AR1372" s="1">
        <v>7</v>
      </c>
    </row>
    <row r="1373" spans="1:44" x14ac:dyDescent="0.25">
      <c r="A1373" s="1" t="s">
        <v>56</v>
      </c>
      <c r="B1373" s="1" t="s">
        <v>45</v>
      </c>
      <c r="C1373" s="1" t="s">
        <v>75</v>
      </c>
      <c r="D1373" s="1" t="s">
        <v>59</v>
      </c>
      <c r="E1373" s="1" t="s">
        <v>48</v>
      </c>
      <c r="F1373" s="1" t="s">
        <v>106</v>
      </c>
      <c r="G1373" s="1" t="s">
        <v>1162</v>
      </c>
      <c r="H1373" s="1">
        <v>1935</v>
      </c>
      <c r="I1373" s="1" t="s">
        <v>51</v>
      </c>
      <c r="J1373" s="1" t="s">
        <v>52</v>
      </c>
      <c r="K1373" s="1" t="s">
        <v>64</v>
      </c>
      <c r="L1373" s="1" t="s">
        <v>56</v>
      </c>
      <c r="M1373" s="1" t="s">
        <v>54</v>
      </c>
      <c r="N1373" s="1">
        <v>3</v>
      </c>
      <c r="O1373" s="1">
        <v>-2</v>
      </c>
      <c r="P1373" s="1">
        <v>0</v>
      </c>
      <c r="Q1373" s="1">
        <v>56</v>
      </c>
      <c r="R1373" s="1">
        <v>0</v>
      </c>
      <c r="S1373" s="1"/>
      <c r="T1373" s="1">
        <v>0</v>
      </c>
      <c r="U1373" s="1">
        <v>1</v>
      </c>
      <c r="V1373" s="1">
        <v>1443</v>
      </c>
      <c r="W1373" s="1">
        <v>11</v>
      </c>
      <c r="X1373" s="1" t="s">
        <v>134</v>
      </c>
      <c r="Y1373" s="1">
        <v>1</v>
      </c>
      <c r="Z1373" s="1">
        <v>4</v>
      </c>
      <c r="AA1373" s="1">
        <v>89</v>
      </c>
      <c r="AB1373" s="1">
        <v>2</v>
      </c>
      <c r="AC1373" s="1">
        <v>2</v>
      </c>
      <c r="AD1373" s="1">
        <v>2</v>
      </c>
      <c r="AE1373" s="1">
        <v>5380</v>
      </c>
      <c r="AF1373" s="1">
        <v>20328</v>
      </c>
      <c r="AG1373" s="1">
        <v>4</v>
      </c>
      <c r="AH1373" s="1">
        <v>16</v>
      </c>
      <c r="AI1373" s="1">
        <v>3</v>
      </c>
      <c r="AJ1373" s="1">
        <v>3</v>
      </c>
      <c r="AK1373" s="1">
        <v>80</v>
      </c>
      <c r="AL1373" s="1">
        <v>1</v>
      </c>
      <c r="AM1373" s="1">
        <v>6</v>
      </c>
      <c r="AN1373" s="1">
        <v>3</v>
      </c>
      <c r="AO1373" s="1">
        <v>0</v>
      </c>
      <c r="AP1373" s="1">
        <v>0</v>
      </c>
      <c r="AQ1373" s="1">
        <v>0</v>
      </c>
      <c r="AR1373" s="1">
        <v>0</v>
      </c>
    </row>
    <row r="1374" spans="1:44" x14ac:dyDescent="0.25">
      <c r="A1374" s="1" t="s">
        <v>56</v>
      </c>
      <c r="B1374" s="1" t="s">
        <v>45</v>
      </c>
      <c r="C1374" s="1" t="s">
        <v>46</v>
      </c>
      <c r="D1374" s="1" t="s">
        <v>59</v>
      </c>
      <c r="E1374" s="1" t="s">
        <v>60</v>
      </c>
      <c r="F1374" s="1" t="s">
        <v>72</v>
      </c>
      <c r="G1374" s="1" t="s">
        <v>1458</v>
      </c>
      <c r="H1374" s="1">
        <v>1936</v>
      </c>
      <c r="I1374" s="1" t="s">
        <v>62</v>
      </c>
      <c r="J1374" s="1" t="s">
        <v>81</v>
      </c>
      <c r="K1374" s="1" t="s">
        <v>64</v>
      </c>
      <c r="L1374" s="1" t="s">
        <v>56</v>
      </c>
      <c r="M1374" s="1" t="s">
        <v>54</v>
      </c>
      <c r="N1374" s="1">
        <v>3</v>
      </c>
      <c r="O1374" s="1">
        <v>-2</v>
      </c>
      <c r="P1374" s="1">
        <v>0</v>
      </c>
      <c r="Q1374" s="1">
        <v>39</v>
      </c>
      <c r="R1374" s="1">
        <v>0</v>
      </c>
      <c r="S1374" s="1"/>
      <c r="T1374" s="1">
        <v>0</v>
      </c>
      <c r="U1374" s="1">
        <v>1</v>
      </c>
      <c r="V1374" s="1">
        <v>867</v>
      </c>
      <c r="W1374" s="1">
        <v>9</v>
      </c>
      <c r="X1374" s="1" t="s">
        <v>55</v>
      </c>
      <c r="Y1374" s="1">
        <v>1</v>
      </c>
      <c r="Z1374" s="1">
        <v>1</v>
      </c>
      <c r="AA1374" s="1">
        <v>87</v>
      </c>
      <c r="AB1374" s="1">
        <v>3</v>
      </c>
      <c r="AC1374" s="1">
        <v>2</v>
      </c>
      <c r="AD1374" s="1">
        <v>1</v>
      </c>
      <c r="AE1374" s="1">
        <v>5151</v>
      </c>
      <c r="AF1374" s="1">
        <v>12315</v>
      </c>
      <c r="AG1374" s="1">
        <v>1</v>
      </c>
      <c r="AH1374" s="1">
        <v>25</v>
      </c>
      <c r="AI1374" s="1">
        <v>4</v>
      </c>
      <c r="AJ1374" s="1">
        <v>4</v>
      </c>
      <c r="AK1374" s="1">
        <v>80</v>
      </c>
      <c r="AL1374" s="1">
        <v>1</v>
      </c>
      <c r="AM1374" s="1">
        <v>10</v>
      </c>
      <c r="AN1374" s="1">
        <v>3</v>
      </c>
      <c r="AO1374" s="1">
        <v>10</v>
      </c>
      <c r="AP1374" s="1">
        <v>0</v>
      </c>
      <c r="AQ1374" s="1">
        <v>7</v>
      </c>
      <c r="AR1374" s="1">
        <v>9</v>
      </c>
    </row>
    <row r="1375" spans="1:44" x14ac:dyDescent="0.25">
      <c r="A1375" s="1" t="s">
        <v>56</v>
      </c>
      <c r="B1375" s="1" t="s">
        <v>57</v>
      </c>
      <c r="C1375" s="1" t="s">
        <v>46</v>
      </c>
      <c r="D1375" s="1" t="s">
        <v>59</v>
      </c>
      <c r="E1375" s="1" t="s">
        <v>60</v>
      </c>
      <c r="F1375" s="1" t="s">
        <v>72</v>
      </c>
      <c r="G1375" s="1" t="s">
        <v>1350</v>
      </c>
      <c r="H1375" s="1">
        <v>1937</v>
      </c>
      <c r="I1375" s="1" t="s">
        <v>51</v>
      </c>
      <c r="J1375" s="1" t="s">
        <v>63</v>
      </c>
      <c r="K1375" s="1" t="s">
        <v>79</v>
      </c>
      <c r="L1375" s="1" t="s">
        <v>44</v>
      </c>
      <c r="M1375" s="1" t="s">
        <v>54</v>
      </c>
      <c r="N1375" s="1">
        <v>3</v>
      </c>
      <c r="O1375" s="1">
        <v>-2</v>
      </c>
      <c r="P1375" s="1">
        <v>0</v>
      </c>
      <c r="Q1375" s="1">
        <v>38</v>
      </c>
      <c r="R1375" s="1">
        <v>0</v>
      </c>
      <c r="S1375" s="1"/>
      <c r="T1375" s="1">
        <v>0</v>
      </c>
      <c r="U1375" s="1">
        <v>1</v>
      </c>
      <c r="V1375" s="1">
        <v>1394</v>
      </c>
      <c r="W1375" s="1">
        <v>8</v>
      </c>
      <c r="X1375" s="1" t="s">
        <v>77</v>
      </c>
      <c r="Y1375" s="1">
        <v>1</v>
      </c>
      <c r="Z1375" s="1">
        <v>4</v>
      </c>
      <c r="AA1375" s="1">
        <v>58</v>
      </c>
      <c r="AB1375" s="1">
        <v>2</v>
      </c>
      <c r="AC1375" s="1">
        <v>2</v>
      </c>
      <c r="AD1375" s="1">
        <v>2</v>
      </c>
      <c r="AE1375" s="1">
        <v>2133</v>
      </c>
      <c r="AF1375" s="1">
        <v>18115</v>
      </c>
      <c r="AG1375" s="1">
        <v>1</v>
      </c>
      <c r="AH1375" s="1">
        <v>16</v>
      </c>
      <c r="AI1375" s="1">
        <v>3</v>
      </c>
      <c r="AJ1375" s="1">
        <v>3</v>
      </c>
      <c r="AK1375" s="1">
        <v>80</v>
      </c>
      <c r="AL1375" s="1">
        <v>1</v>
      </c>
      <c r="AM1375" s="1">
        <v>20</v>
      </c>
      <c r="AN1375" s="1">
        <v>3</v>
      </c>
      <c r="AO1375" s="1">
        <v>20</v>
      </c>
      <c r="AP1375" s="1">
        <v>11</v>
      </c>
      <c r="AQ1375" s="1">
        <v>0</v>
      </c>
      <c r="AR1375" s="1">
        <v>7</v>
      </c>
    </row>
    <row r="1376" spans="1:44" x14ac:dyDescent="0.25">
      <c r="A1376" s="1" t="s">
        <v>56</v>
      </c>
      <c r="B1376" s="1" t="s">
        <v>45</v>
      </c>
      <c r="C1376" s="1" t="s">
        <v>75</v>
      </c>
      <c r="D1376" s="1" t="s">
        <v>59</v>
      </c>
      <c r="E1376" s="1" t="s">
        <v>48</v>
      </c>
      <c r="F1376" s="1" t="s">
        <v>49</v>
      </c>
      <c r="G1376" s="1" t="s">
        <v>1377</v>
      </c>
      <c r="H1376" s="1">
        <v>1938</v>
      </c>
      <c r="I1376" s="1" t="s">
        <v>51</v>
      </c>
      <c r="J1376" s="1" t="s">
        <v>95</v>
      </c>
      <c r="K1376" s="1" t="s">
        <v>64</v>
      </c>
      <c r="L1376" s="1" t="s">
        <v>44</v>
      </c>
      <c r="M1376" s="1" t="s">
        <v>54</v>
      </c>
      <c r="N1376" s="1">
        <v>2</v>
      </c>
      <c r="O1376" s="1">
        <v>-2</v>
      </c>
      <c r="P1376" s="1">
        <v>0</v>
      </c>
      <c r="Q1376" s="1">
        <v>58</v>
      </c>
      <c r="R1376" s="1">
        <v>0</v>
      </c>
      <c r="S1376" s="1"/>
      <c r="T1376" s="1">
        <v>0</v>
      </c>
      <c r="U1376" s="1">
        <v>1</v>
      </c>
      <c r="V1376" s="1">
        <v>605</v>
      </c>
      <c r="W1376" s="1">
        <v>21</v>
      </c>
      <c r="X1376" s="1" t="s">
        <v>77</v>
      </c>
      <c r="Y1376" s="1">
        <v>1</v>
      </c>
      <c r="Z1376" s="1">
        <v>4</v>
      </c>
      <c r="AA1376" s="1">
        <v>72</v>
      </c>
      <c r="AB1376" s="1">
        <v>3</v>
      </c>
      <c r="AC1376" s="1">
        <v>4</v>
      </c>
      <c r="AD1376" s="1">
        <v>4</v>
      </c>
      <c r="AE1376" s="1">
        <v>17875</v>
      </c>
      <c r="AF1376" s="1">
        <v>11761</v>
      </c>
      <c r="AG1376" s="1">
        <v>4</v>
      </c>
      <c r="AH1376" s="1">
        <v>13</v>
      </c>
      <c r="AI1376" s="1">
        <v>3</v>
      </c>
      <c r="AJ1376" s="1">
        <v>3</v>
      </c>
      <c r="AK1376" s="1">
        <v>80</v>
      </c>
      <c r="AL1376" s="1">
        <v>1</v>
      </c>
      <c r="AM1376" s="1">
        <v>29</v>
      </c>
      <c r="AN1376" s="1">
        <v>2</v>
      </c>
      <c r="AO1376" s="1">
        <v>1</v>
      </c>
      <c r="AP1376" s="1">
        <v>0</v>
      </c>
      <c r="AQ1376" s="1">
        <v>0</v>
      </c>
      <c r="AR1376" s="1">
        <v>0</v>
      </c>
    </row>
    <row r="1377" spans="1:44" x14ac:dyDescent="0.25">
      <c r="A1377" s="1" t="s">
        <v>44</v>
      </c>
      <c r="B1377" s="1" t="s">
        <v>57</v>
      </c>
      <c r="C1377" s="1" t="s">
        <v>69</v>
      </c>
      <c r="D1377" s="1" t="s">
        <v>47</v>
      </c>
      <c r="E1377" s="1" t="s">
        <v>60</v>
      </c>
      <c r="F1377" s="1" t="s">
        <v>49</v>
      </c>
      <c r="G1377" s="1" t="s">
        <v>1519</v>
      </c>
      <c r="H1377" s="1">
        <v>1939</v>
      </c>
      <c r="I1377" s="1" t="s">
        <v>51</v>
      </c>
      <c r="J1377" s="1" t="s">
        <v>63</v>
      </c>
      <c r="K1377" s="1" t="s">
        <v>53</v>
      </c>
      <c r="L1377" s="1" t="s">
        <v>44</v>
      </c>
      <c r="M1377" s="1" t="s">
        <v>54</v>
      </c>
      <c r="N1377" s="1">
        <v>2</v>
      </c>
      <c r="O1377" s="1">
        <v>-2</v>
      </c>
      <c r="P1377" s="1">
        <v>0</v>
      </c>
      <c r="Q1377" s="1">
        <v>32</v>
      </c>
      <c r="R1377" s="1">
        <v>1</v>
      </c>
      <c r="S1377" s="1">
        <v>1</v>
      </c>
      <c r="T1377" s="1">
        <v>1</v>
      </c>
      <c r="U1377" s="1">
        <v>0</v>
      </c>
      <c r="V1377" s="1">
        <v>238</v>
      </c>
      <c r="W1377" s="1">
        <v>5</v>
      </c>
      <c r="X1377" s="1" t="s">
        <v>55</v>
      </c>
      <c r="Y1377" s="1">
        <v>1</v>
      </c>
      <c r="Z1377" s="1">
        <v>1</v>
      </c>
      <c r="AA1377" s="1">
        <v>47</v>
      </c>
      <c r="AB1377" s="1">
        <v>4</v>
      </c>
      <c r="AC1377" s="1">
        <v>1</v>
      </c>
      <c r="AD1377" s="1">
        <v>3</v>
      </c>
      <c r="AE1377" s="1">
        <v>2432</v>
      </c>
      <c r="AF1377" s="1">
        <v>15318</v>
      </c>
      <c r="AG1377" s="1">
        <v>3</v>
      </c>
      <c r="AH1377" s="1">
        <v>14</v>
      </c>
      <c r="AI1377" s="1">
        <v>3</v>
      </c>
      <c r="AJ1377" s="1">
        <v>1</v>
      </c>
      <c r="AK1377" s="1">
        <v>80</v>
      </c>
      <c r="AL1377" s="1">
        <v>0</v>
      </c>
      <c r="AM1377" s="1">
        <v>8</v>
      </c>
      <c r="AN1377" s="1">
        <v>3</v>
      </c>
      <c r="AO1377" s="1">
        <v>4</v>
      </c>
      <c r="AP1377" s="1">
        <v>1</v>
      </c>
      <c r="AQ1377" s="1">
        <v>0</v>
      </c>
      <c r="AR1377" s="1">
        <v>3</v>
      </c>
    </row>
    <row r="1378" spans="1:44" x14ac:dyDescent="0.25">
      <c r="A1378" s="1" t="s">
        <v>56</v>
      </c>
      <c r="B1378" s="1" t="s">
        <v>45</v>
      </c>
      <c r="C1378" s="1" t="s">
        <v>46</v>
      </c>
      <c r="D1378" s="1" t="s">
        <v>59</v>
      </c>
      <c r="E1378" s="1" t="s">
        <v>60</v>
      </c>
      <c r="F1378" s="1" t="s">
        <v>49</v>
      </c>
      <c r="G1378" s="1" t="s">
        <v>1238</v>
      </c>
      <c r="H1378" s="1">
        <v>1940</v>
      </c>
      <c r="I1378" s="1" t="s">
        <v>62</v>
      </c>
      <c r="J1378" s="1" t="s">
        <v>63</v>
      </c>
      <c r="K1378" s="1" t="s">
        <v>79</v>
      </c>
      <c r="L1378" s="1" t="s">
        <v>56</v>
      </c>
      <c r="M1378" s="1" t="s">
        <v>54</v>
      </c>
      <c r="N1378" s="1">
        <v>0</v>
      </c>
      <c r="O1378" s="1">
        <v>-2</v>
      </c>
      <c r="P1378" s="1">
        <v>0</v>
      </c>
      <c r="Q1378" s="1">
        <v>38</v>
      </c>
      <c r="R1378" s="1">
        <v>0</v>
      </c>
      <c r="S1378" s="1"/>
      <c r="T1378" s="1">
        <v>0</v>
      </c>
      <c r="U1378" s="1">
        <v>1</v>
      </c>
      <c r="V1378" s="1">
        <v>1206</v>
      </c>
      <c r="W1378" s="1">
        <v>9</v>
      </c>
      <c r="X1378" s="1" t="s">
        <v>55</v>
      </c>
      <c r="Y1378" s="1">
        <v>1</v>
      </c>
      <c r="Z1378" s="1">
        <v>2</v>
      </c>
      <c r="AA1378" s="1">
        <v>71</v>
      </c>
      <c r="AB1378" s="1">
        <v>3</v>
      </c>
      <c r="AC1378" s="1">
        <v>1</v>
      </c>
      <c r="AD1378" s="1">
        <v>4</v>
      </c>
      <c r="AE1378" s="1">
        <v>4771</v>
      </c>
      <c r="AF1378" s="1">
        <v>14293</v>
      </c>
      <c r="AG1378" s="1">
        <v>2</v>
      </c>
      <c r="AH1378" s="1">
        <v>19</v>
      </c>
      <c r="AI1378" s="1">
        <v>3</v>
      </c>
      <c r="AJ1378" s="1">
        <v>4</v>
      </c>
      <c r="AK1378" s="1">
        <v>80</v>
      </c>
      <c r="AL1378" s="1">
        <v>2</v>
      </c>
      <c r="AM1378" s="1">
        <v>10</v>
      </c>
      <c r="AN1378" s="1">
        <v>4</v>
      </c>
      <c r="AO1378" s="1">
        <v>5</v>
      </c>
      <c r="AP1378" s="1">
        <v>2</v>
      </c>
      <c r="AQ1378" s="1">
        <v>0</v>
      </c>
      <c r="AR1378" s="1">
        <v>3</v>
      </c>
    </row>
    <row r="1379" spans="1:44" x14ac:dyDescent="0.25">
      <c r="A1379" s="1" t="s">
        <v>56</v>
      </c>
      <c r="B1379" s="1" t="s">
        <v>57</v>
      </c>
      <c r="C1379" s="1" t="s">
        <v>58</v>
      </c>
      <c r="D1379" s="1" t="s">
        <v>59</v>
      </c>
      <c r="E1379" s="1" t="s">
        <v>60</v>
      </c>
      <c r="F1379" s="1" t="s">
        <v>49</v>
      </c>
      <c r="G1379" s="1" t="s">
        <v>1208</v>
      </c>
      <c r="H1379" s="1">
        <v>1941</v>
      </c>
      <c r="I1379" s="1" t="s">
        <v>62</v>
      </c>
      <c r="J1379" s="1" t="s">
        <v>101</v>
      </c>
      <c r="K1379" s="1" t="s">
        <v>64</v>
      </c>
      <c r="L1379" s="1" t="s">
        <v>56</v>
      </c>
      <c r="M1379" s="1" t="s">
        <v>54</v>
      </c>
      <c r="N1379" s="1">
        <v>3</v>
      </c>
      <c r="O1379" s="1">
        <v>-2</v>
      </c>
      <c r="P1379" s="1">
        <v>0</v>
      </c>
      <c r="Q1379" s="1">
        <v>49</v>
      </c>
      <c r="R1379" s="1">
        <v>0</v>
      </c>
      <c r="S1379" s="1"/>
      <c r="T1379" s="1">
        <v>0</v>
      </c>
      <c r="U1379" s="1">
        <v>1</v>
      </c>
      <c r="V1379" s="1">
        <v>1064</v>
      </c>
      <c r="W1379" s="1">
        <v>2</v>
      </c>
      <c r="X1379" s="1" t="s">
        <v>65</v>
      </c>
      <c r="Y1379" s="1">
        <v>1</v>
      </c>
      <c r="Z1379" s="1">
        <v>2</v>
      </c>
      <c r="AA1379" s="1">
        <v>42</v>
      </c>
      <c r="AB1379" s="1">
        <v>3</v>
      </c>
      <c r="AC1379" s="1">
        <v>5</v>
      </c>
      <c r="AD1379" s="1">
        <v>4</v>
      </c>
      <c r="AE1379" s="1">
        <v>19161</v>
      </c>
      <c r="AF1379" s="1">
        <v>13738</v>
      </c>
      <c r="AG1379" s="1">
        <v>3</v>
      </c>
      <c r="AH1379" s="1">
        <v>15</v>
      </c>
      <c r="AI1379" s="1">
        <v>3</v>
      </c>
      <c r="AJ1379" s="1">
        <v>4</v>
      </c>
      <c r="AK1379" s="1">
        <v>80</v>
      </c>
      <c r="AL1379" s="1">
        <v>0</v>
      </c>
      <c r="AM1379" s="1">
        <v>28</v>
      </c>
      <c r="AN1379" s="1">
        <v>3</v>
      </c>
      <c r="AO1379" s="1">
        <v>5</v>
      </c>
      <c r="AP1379" s="1">
        <v>4</v>
      </c>
      <c r="AQ1379" s="1">
        <v>4</v>
      </c>
      <c r="AR1379" s="1">
        <v>3</v>
      </c>
    </row>
    <row r="1380" spans="1:44" x14ac:dyDescent="0.25">
      <c r="A1380" s="1" t="s">
        <v>56</v>
      </c>
      <c r="B1380" s="1" t="s">
        <v>45</v>
      </c>
      <c r="C1380" s="1" t="s">
        <v>46</v>
      </c>
      <c r="D1380" s="1" t="s">
        <v>59</v>
      </c>
      <c r="E1380" s="1" t="s">
        <v>48</v>
      </c>
      <c r="F1380" s="1" t="s">
        <v>106</v>
      </c>
      <c r="G1380" s="1" t="s">
        <v>1416</v>
      </c>
      <c r="H1380" s="1">
        <v>1943</v>
      </c>
      <c r="I1380" s="1" t="s">
        <v>62</v>
      </c>
      <c r="J1380" s="1" t="s">
        <v>52</v>
      </c>
      <c r="K1380" s="1" t="s">
        <v>79</v>
      </c>
      <c r="L1380" s="1" t="s">
        <v>44</v>
      </c>
      <c r="M1380" s="1" t="s">
        <v>54</v>
      </c>
      <c r="N1380" s="1">
        <v>4</v>
      </c>
      <c r="O1380" s="1">
        <v>-2</v>
      </c>
      <c r="P1380" s="1">
        <v>0</v>
      </c>
      <c r="Q1380" s="1">
        <v>42</v>
      </c>
      <c r="R1380" s="1">
        <v>0</v>
      </c>
      <c r="S1380" s="1"/>
      <c r="T1380" s="1">
        <v>0</v>
      </c>
      <c r="U1380" s="1">
        <v>1</v>
      </c>
      <c r="V1380" s="1">
        <v>419</v>
      </c>
      <c r="W1380" s="1">
        <v>12</v>
      </c>
      <c r="X1380" s="1" t="s">
        <v>71</v>
      </c>
      <c r="Y1380" s="1">
        <v>1</v>
      </c>
      <c r="Z1380" s="1">
        <v>2</v>
      </c>
      <c r="AA1380" s="1">
        <v>77</v>
      </c>
      <c r="AB1380" s="1">
        <v>3</v>
      </c>
      <c r="AC1380" s="1">
        <v>2</v>
      </c>
      <c r="AD1380" s="1">
        <v>1</v>
      </c>
      <c r="AE1380" s="1">
        <v>5087</v>
      </c>
      <c r="AF1380" s="1">
        <v>2900</v>
      </c>
      <c r="AG1380" s="1">
        <v>3</v>
      </c>
      <c r="AH1380" s="1">
        <v>12</v>
      </c>
      <c r="AI1380" s="1">
        <v>3</v>
      </c>
      <c r="AJ1380" s="1">
        <v>3</v>
      </c>
      <c r="AK1380" s="1">
        <v>80</v>
      </c>
      <c r="AL1380" s="1">
        <v>2</v>
      </c>
      <c r="AM1380" s="1">
        <v>14</v>
      </c>
      <c r="AN1380" s="1">
        <v>3</v>
      </c>
      <c r="AO1380" s="1">
        <v>0</v>
      </c>
      <c r="AP1380" s="1">
        <v>0</v>
      </c>
      <c r="AQ1380" s="1">
        <v>0</v>
      </c>
      <c r="AR1380" s="1">
        <v>0</v>
      </c>
    </row>
    <row r="1381" spans="1:44" x14ac:dyDescent="0.25">
      <c r="A1381" s="1" t="s">
        <v>44</v>
      </c>
      <c r="B1381" s="1" t="s">
        <v>57</v>
      </c>
      <c r="C1381" s="1" t="s">
        <v>69</v>
      </c>
      <c r="D1381" s="1" t="s">
        <v>47</v>
      </c>
      <c r="E1381" s="1" t="s">
        <v>161</v>
      </c>
      <c r="F1381" s="1" t="s">
        <v>163</v>
      </c>
      <c r="G1381" s="1" t="s">
        <v>1485</v>
      </c>
      <c r="H1381" s="1">
        <v>1944</v>
      </c>
      <c r="I1381" s="1" t="s">
        <v>51</v>
      </c>
      <c r="J1381" s="1" t="s">
        <v>163</v>
      </c>
      <c r="K1381" s="1" t="s">
        <v>64</v>
      </c>
      <c r="L1381" s="1" t="s">
        <v>56</v>
      </c>
      <c r="M1381" s="1" t="s">
        <v>54</v>
      </c>
      <c r="N1381" s="1">
        <v>2</v>
      </c>
      <c r="O1381" s="1">
        <v>-2</v>
      </c>
      <c r="P1381" s="1">
        <v>0</v>
      </c>
      <c r="Q1381" s="1">
        <v>27</v>
      </c>
      <c r="R1381" s="1">
        <v>1</v>
      </c>
      <c r="S1381" s="1">
        <v>1</v>
      </c>
      <c r="T1381" s="1">
        <v>1</v>
      </c>
      <c r="U1381" s="1">
        <v>0</v>
      </c>
      <c r="V1381" s="1">
        <v>1337</v>
      </c>
      <c r="W1381" s="1">
        <v>22</v>
      </c>
      <c r="X1381" s="1" t="s">
        <v>77</v>
      </c>
      <c r="Y1381" s="1">
        <v>1</v>
      </c>
      <c r="Z1381" s="1">
        <v>1</v>
      </c>
      <c r="AA1381" s="1">
        <v>58</v>
      </c>
      <c r="AB1381" s="1">
        <v>2</v>
      </c>
      <c r="AC1381" s="1">
        <v>1</v>
      </c>
      <c r="AD1381" s="1">
        <v>2</v>
      </c>
      <c r="AE1381" s="1">
        <v>2863</v>
      </c>
      <c r="AF1381" s="1">
        <v>19555</v>
      </c>
      <c r="AG1381" s="1">
        <v>1</v>
      </c>
      <c r="AH1381" s="1">
        <v>12</v>
      </c>
      <c r="AI1381" s="1">
        <v>3</v>
      </c>
      <c r="AJ1381" s="1">
        <v>1</v>
      </c>
      <c r="AK1381" s="1">
        <v>80</v>
      </c>
      <c r="AL1381" s="1">
        <v>0</v>
      </c>
      <c r="AM1381" s="1">
        <v>1</v>
      </c>
      <c r="AN1381" s="1">
        <v>3</v>
      </c>
      <c r="AO1381" s="1">
        <v>1</v>
      </c>
      <c r="AP1381" s="1">
        <v>0</v>
      </c>
      <c r="AQ1381" s="1">
        <v>0</v>
      </c>
      <c r="AR1381" s="1">
        <v>0</v>
      </c>
    </row>
    <row r="1382" spans="1:44" x14ac:dyDescent="0.25">
      <c r="A1382" s="1" t="s">
        <v>56</v>
      </c>
      <c r="B1382" s="1" t="s">
        <v>45</v>
      </c>
      <c r="C1382" s="1" t="s">
        <v>46</v>
      </c>
      <c r="D1382" s="1" t="s">
        <v>59</v>
      </c>
      <c r="E1382" s="1" t="s">
        <v>48</v>
      </c>
      <c r="F1382" s="1" t="s">
        <v>72</v>
      </c>
      <c r="G1382" s="1" t="s">
        <v>1326</v>
      </c>
      <c r="H1382" s="1">
        <v>1945</v>
      </c>
      <c r="I1382" s="1" t="s">
        <v>62</v>
      </c>
      <c r="J1382" s="1" t="s">
        <v>52</v>
      </c>
      <c r="K1382" s="1" t="s">
        <v>64</v>
      </c>
      <c r="L1382" s="1" t="s">
        <v>56</v>
      </c>
      <c r="M1382" s="1" t="s">
        <v>54</v>
      </c>
      <c r="N1382" s="1">
        <v>2</v>
      </c>
      <c r="O1382" s="1">
        <v>-2</v>
      </c>
      <c r="P1382" s="1">
        <v>0</v>
      </c>
      <c r="Q1382" s="1">
        <v>35</v>
      </c>
      <c r="R1382" s="1">
        <v>0</v>
      </c>
      <c r="S1382" s="1"/>
      <c r="T1382" s="1">
        <v>0</v>
      </c>
      <c r="U1382" s="1">
        <v>1</v>
      </c>
      <c r="V1382" s="1">
        <v>682</v>
      </c>
      <c r="W1382" s="1">
        <v>18</v>
      </c>
      <c r="X1382" s="1" t="s">
        <v>71</v>
      </c>
      <c r="Y1382" s="1">
        <v>1</v>
      </c>
      <c r="Z1382" s="1">
        <v>2</v>
      </c>
      <c r="AA1382" s="1">
        <v>71</v>
      </c>
      <c r="AB1382" s="1">
        <v>3</v>
      </c>
      <c r="AC1382" s="1">
        <v>2</v>
      </c>
      <c r="AD1382" s="1">
        <v>1</v>
      </c>
      <c r="AE1382" s="1">
        <v>5561</v>
      </c>
      <c r="AF1382" s="1">
        <v>15975</v>
      </c>
      <c r="AG1382" s="1">
        <v>0</v>
      </c>
      <c r="AH1382" s="1">
        <v>16</v>
      </c>
      <c r="AI1382" s="1">
        <v>3</v>
      </c>
      <c r="AJ1382" s="1">
        <v>4</v>
      </c>
      <c r="AK1382" s="1">
        <v>80</v>
      </c>
      <c r="AL1382" s="1">
        <v>1</v>
      </c>
      <c r="AM1382" s="1">
        <v>6</v>
      </c>
      <c r="AN1382" s="1">
        <v>1</v>
      </c>
      <c r="AO1382" s="1">
        <v>5</v>
      </c>
      <c r="AP1382" s="1">
        <v>3</v>
      </c>
      <c r="AQ1382" s="1">
        <v>0</v>
      </c>
      <c r="AR1382" s="1">
        <v>4</v>
      </c>
    </row>
    <row r="1383" spans="1:44" x14ac:dyDescent="0.25">
      <c r="A1383" s="1" t="s">
        <v>56</v>
      </c>
      <c r="B1383" s="1" t="s">
        <v>91</v>
      </c>
      <c r="C1383" s="1" t="s">
        <v>69</v>
      </c>
      <c r="D1383" s="1" t="s">
        <v>59</v>
      </c>
      <c r="E1383" s="1" t="s">
        <v>60</v>
      </c>
      <c r="F1383" s="1" t="s">
        <v>72</v>
      </c>
      <c r="G1383" s="1" t="s">
        <v>1193</v>
      </c>
      <c r="H1383" s="1">
        <v>1947</v>
      </c>
      <c r="I1383" s="1" t="s">
        <v>62</v>
      </c>
      <c r="J1383" s="1" t="s">
        <v>63</v>
      </c>
      <c r="K1383" s="1" t="s">
        <v>53</v>
      </c>
      <c r="L1383" s="1" t="s">
        <v>56</v>
      </c>
      <c r="M1383" s="1" t="s">
        <v>54</v>
      </c>
      <c r="N1383" s="1">
        <v>3</v>
      </c>
      <c r="O1383" s="1">
        <v>-2</v>
      </c>
      <c r="P1383" s="1">
        <v>0</v>
      </c>
      <c r="Q1383" s="1">
        <v>28</v>
      </c>
      <c r="R1383" s="1">
        <v>0</v>
      </c>
      <c r="S1383" s="1"/>
      <c r="T1383" s="1">
        <v>0</v>
      </c>
      <c r="U1383" s="1">
        <v>1</v>
      </c>
      <c r="V1383" s="1">
        <v>1103</v>
      </c>
      <c r="W1383" s="1">
        <v>16</v>
      </c>
      <c r="X1383" s="1" t="s">
        <v>77</v>
      </c>
      <c r="Y1383" s="1">
        <v>1</v>
      </c>
      <c r="Z1383" s="1">
        <v>3</v>
      </c>
      <c r="AA1383" s="1">
        <v>49</v>
      </c>
      <c r="AB1383" s="1">
        <v>3</v>
      </c>
      <c r="AC1383" s="1">
        <v>1</v>
      </c>
      <c r="AD1383" s="1">
        <v>3</v>
      </c>
      <c r="AE1383" s="1">
        <v>2144</v>
      </c>
      <c r="AF1383" s="1">
        <v>2122</v>
      </c>
      <c r="AG1383" s="1">
        <v>1</v>
      </c>
      <c r="AH1383" s="1">
        <v>14</v>
      </c>
      <c r="AI1383" s="1">
        <v>3</v>
      </c>
      <c r="AJ1383" s="1">
        <v>3</v>
      </c>
      <c r="AK1383" s="1">
        <v>80</v>
      </c>
      <c r="AL1383" s="1">
        <v>0</v>
      </c>
      <c r="AM1383" s="1">
        <v>5</v>
      </c>
      <c r="AN1383" s="1">
        <v>2</v>
      </c>
      <c r="AO1383" s="1">
        <v>5</v>
      </c>
      <c r="AP1383" s="1">
        <v>3</v>
      </c>
      <c r="AQ1383" s="1">
        <v>1</v>
      </c>
      <c r="AR1383" s="1">
        <v>4</v>
      </c>
    </row>
    <row r="1384" spans="1:44" x14ac:dyDescent="0.25">
      <c r="A1384" s="1" t="s">
        <v>56</v>
      </c>
      <c r="B1384" s="1" t="s">
        <v>91</v>
      </c>
      <c r="C1384" s="1" t="s">
        <v>69</v>
      </c>
      <c r="D1384" s="1" t="s">
        <v>59</v>
      </c>
      <c r="E1384" s="1" t="s">
        <v>60</v>
      </c>
      <c r="F1384" s="1" t="s">
        <v>72</v>
      </c>
      <c r="G1384" s="1" t="s">
        <v>1381</v>
      </c>
      <c r="H1384" s="1">
        <v>1948</v>
      </c>
      <c r="I1384" s="1" t="s">
        <v>62</v>
      </c>
      <c r="J1384" s="1" t="s">
        <v>63</v>
      </c>
      <c r="K1384" s="1" t="s">
        <v>79</v>
      </c>
      <c r="L1384" s="1" t="s">
        <v>44</v>
      </c>
      <c r="M1384" s="1" t="s">
        <v>54</v>
      </c>
      <c r="N1384" s="1">
        <v>3</v>
      </c>
      <c r="O1384" s="1">
        <v>-2</v>
      </c>
      <c r="P1384" s="1">
        <v>0</v>
      </c>
      <c r="Q1384" s="1">
        <v>31</v>
      </c>
      <c r="R1384" s="1">
        <v>0</v>
      </c>
      <c r="S1384" s="1"/>
      <c r="T1384" s="1">
        <v>0</v>
      </c>
      <c r="U1384" s="1">
        <v>1</v>
      </c>
      <c r="V1384" s="1">
        <v>976</v>
      </c>
      <c r="W1384" s="1">
        <v>3</v>
      </c>
      <c r="X1384" s="1" t="s">
        <v>55</v>
      </c>
      <c r="Y1384" s="1">
        <v>1</v>
      </c>
      <c r="Z1384" s="1">
        <v>3</v>
      </c>
      <c r="AA1384" s="1">
        <v>48</v>
      </c>
      <c r="AB1384" s="1">
        <v>3</v>
      </c>
      <c r="AC1384" s="1">
        <v>1</v>
      </c>
      <c r="AD1384" s="1">
        <v>1</v>
      </c>
      <c r="AE1384" s="1">
        <v>3065</v>
      </c>
      <c r="AF1384" s="1">
        <v>3995</v>
      </c>
      <c r="AG1384" s="1">
        <v>1</v>
      </c>
      <c r="AH1384" s="1">
        <v>13</v>
      </c>
      <c r="AI1384" s="1">
        <v>3</v>
      </c>
      <c r="AJ1384" s="1">
        <v>4</v>
      </c>
      <c r="AK1384" s="1">
        <v>80</v>
      </c>
      <c r="AL1384" s="1">
        <v>1</v>
      </c>
      <c r="AM1384" s="1">
        <v>4</v>
      </c>
      <c r="AN1384" s="1">
        <v>4</v>
      </c>
      <c r="AO1384" s="1">
        <v>4</v>
      </c>
      <c r="AP1384" s="1">
        <v>2</v>
      </c>
      <c r="AQ1384" s="1">
        <v>2</v>
      </c>
      <c r="AR1384" s="1">
        <v>3</v>
      </c>
    </row>
    <row r="1385" spans="1:44" x14ac:dyDescent="0.25">
      <c r="A1385" s="1" t="s">
        <v>56</v>
      </c>
      <c r="B1385" s="1" t="s">
        <v>91</v>
      </c>
      <c r="C1385" s="1" t="s">
        <v>46</v>
      </c>
      <c r="D1385" s="1" t="s">
        <v>59</v>
      </c>
      <c r="E1385" s="1" t="s">
        <v>60</v>
      </c>
      <c r="F1385" s="1" t="s">
        <v>49</v>
      </c>
      <c r="G1385" s="1" t="s">
        <v>1441</v>
      </c>
      <c r="H1385" s="1">
        <v>1949</v>
      </c>
      <c r="I1385" s="1" t="s">
        <v>62</v>
      </c>
      <c r="J1385" s="1" t="s">
        <v>68</v>
      </c>
      <c r="K1385" s="1" t="s">
        <v>64</v>
      </c>
      <c r="L1385" s="1" t="s">
        <v>56</v>
      </c>
      <c r="M1385" s="1" t="s">
        <v>54</v>
      </c>
      <c r="N1385" s="1">
        <v>3</v>
      </c>
      <c r="O1385" s="1">
        <v>-2</v>
      </c>
      <c r="P1385" s="1">
        <v>0</v>
      </c>
      <c r="Q1385" s="1">
        <v>36</v>
      </c>
      <c r="R1385" s="1">
        <v>0</v>
      </c>
      <c r="S1385" s="1"/>
      <c r="T1385" s="1">
        <v>0</v>
      </c>
      <c r="U1385" s="1">
        <v>1</v>
      </c>
      <c r="V1385" s="1">
        <v>1351</v>
      </c>
      <c r="W1385" s="1">
        <v>9</v>
      </c>
      <c r="X1385" s="1" t="s">
        <v>71</v>
      </c>
      <c r="Y1385" s="1">
        <v>1</v>
      </c>
      <c r="Z1385" s="1">
        <v>1</v>
      </c>
      <c r="AA1385" s="1">
        <v>66</v>
      </c>
      <c r="AB1385" s="1">
        <v>4</v>
      </c>
      <c r="AC1385" s="1">
        <v>1</v>
      </c>
      <c r="AD1385" s="1">
        <v>2</v>
      </c>
      <c r="AE1385" s="1">
        <v>2810</v>
      </c>
      <c r="AF1385" s="1">
        <v>9238</v>
      </c>
      <c r="AG1385" s="1">
        <v>1</v>
      </c>
      <c r="AH1385" s="1">
        <v>22</v>
      </c>
      <c r="AI1385" s="1">
        <v>4</v>
      </c>
      <c r="AJ1385" s="1">
        <v>2</v>
      </c>
      <c r="AK1385" s="1">
        <v>80</v>
      </c>
      <c r="AL1385" s="1">
        <v>0</v>
      </c>
      <c r="AM1385" s="1">
        <v>5</v>
      </c>
      <c r="AN1385" s="1">
        <v>3</v>
      </c>
      <c r="AO1385" s="1">
        <v>5</v>
      </c>
      <c r="AP1385" s="1">
        <v>4</v>
      </c>
      <c r="AQ1385" s="1">
        <v>0</v>
      </c>
      <c r="AR1385" s="1">
        <v>2</v>
      </c>
    </row>
    <row r="1386" spans="1:44" x14ac:dyDescent="0.25">
      <c r="A1386" s="1" t="s">
        <v>56</v>
      </c>
      <c r="B1386" s="1" t="s">
        <v>45</v>
      </c>
      <c r="C1386" s="1" t="s">
        <v>69</v>
      </c>
      <c r="D1386" s="1" t="s">
        <v>59</v>
      </c>
      <c r="E1386" s="1" t="s">
        <v>48</v>
      </c>
      <c r="F1386" s="1" t="s">
        <v>106</v>
      </c>
      <c r="G1386" s="1" t="s">
        <v>1471</v>
      </c>
      <c r="H1386" s="1">
        <v>1950</v>
      </c>
      <c r="I1386" s="1" t="s">
        <v>62</v>
      </c>
      <c r="J1386" s="1" t="s">
        <v>52</v>
      </c>
      <c r="K1386" s="1" t="s">
        <v>53</v>
      </c>
      <c r="L1386" s="1" t="s">
        <v>56</v>
      </c>
      <c r="M1386" s="1" t="s">
        <v>54</v>
      </c>
      <c r="N1386" s="1">
        <v>3</v>
      </c>
      <c r="O1386" s="1">
        <v>-2</v>
      </c>
      <c r="P1386" s="1">
        <v>0</v>
      </c>
      <c r="Q1386" s="1">
        <v>34</v>
      </c>
      <c r="R1386" s="1">
        <v>0</v>
      </c>
      <c r="S1386" s="1"/>
      <c r="T1386" s="1">
        <v>0</v>
      </c>
      <c r="U1386" s="1">
        <v>1</v>
      </c>
      <c r="V1386" s="1">
        <v>937</v>
      </c>
      <c r="W1386" s="1">
        <v>1</v>
      </c>
      <c r="X1386" s="1" t="s">
        <v>77</v>
      </c>
      <c r="Y1386" s="1">
        <v>1</v>
      </c>
      <c r="Z1386" s="1">
        <v>1</v>
      </c>
      <c r="AA1386" s="1">
        <v>32</v>
      </c>
      <c r="AB1386" s="1">
        <v>3</v>
      </c>
      <c r="AC1386" s="1">
        <v>3</v>
      </c>
      <c r="AD1386" s="1">
        <v>1</v>
      </c>
      <c r="AE1386" s="1">
        <v>9888</v>
      </c>
      <c r="AF1386" s="1">
        <v>6770</v>
      </c>
      <c r="AG1386" s="1">
        <v>1</v>
      </c>
      <c r="AH1386" s="1">
        <v>21</v>
      </c>
      <c r="AI1386" s="1">
        <v>4</v>
      </c>
      <c r="AJ1386" s="1">
        <v>1</v>
      </c>
      <c r="AK1386" s="1">
        <v>80</v>
      </c>
      <c r="AL1386" s="1">
        <v>0</v>
      </c>
      <c r="AM1386" s="1">
        <v>14</v>
      </c>
      <c r="AN1386" s="1">
        <v>2</v>
      </c>
      <c r="AO1386" s="1">
        <v>14</v>
      </c>
      <c r="AP1386" s="1">
        <v>8</v>
      </c>
      <c r="AQ1386" s="1">
        <v>2</v>
      </c>
      <c r="AR1386" s="1">
        <v>1</v>
      </c>
    </row>
    <row r="1387" spans="1:44" x14ac:dyDescent="0.25">
      <c r="A1387" s="1" t="s">
        <v>56</v>
      </c>
      <c r="B1387" s="1" t="s">
        <v>45</v>
      </c>
      <c r="C1387" s="1" t="s">
        <v>69</v>
      </c>
      <c r="D1387" s="1" t="s">
        <v>59</v>
      </c>
      <c r="E1387" s="1" t="s">
        <v>48</v>
      </c>
      <c r="F1387" s="1" t="s">
        <v>72</v>
      </c>
      <c r="G1387" s="1" t="s">
        <v>1317</v>
      </c>
      <c r="H1387" s="1">
        <v>1951</v>
      </c>
      <c r="I1387" s="1" t="s">
        <v>62</v>
      </c>
      <c r="J1387" s="1" t="s">
        <v>52</v>
      </c>
      <c r="K1387" s="1" t="s">
        <v>79</v>
      </c>
      <c r="L1387" s="1" t="s">
        <v>56</v>
      </c>
      <c r="M1387" s="1" t="s">
        <v>54</v>
      </c>
      <c r="N1387" s="1">
        <v>2</v>
      </c>
      <c r="O1387" s="1">
        <v>-2</v>
      </c>
      <c r="P1387" s="1">
        <v>0</v>
      </c>
      <c r="Q1387" s="1">
        <v>34</v>
      </c>
      <c r="R1387" s="1">
        <v>0</v>
      </c>
      <c r="S1387" s="1"/>
      <c r="T1387" s="1">
        <v>0</v>
      </c>
      <c r="U1387" s="1">
        <v>1</v>
      </c>
      <c r="V1387" s="1">
        <v>1239</v>
      </c>
      <c r="W1387" s="1">
        <v>13</v>
      </c>
      <c r="X1387" s="1" t="s">
        <v>71</v>
      </c>
      <c r="Y1387" s="1">
        <v>1</v>
      </c>
      <c r="Z1387" s="1">
        <v>4</v>
      </c>
      <c r="AA1387" s="1">
        <v>39</v>
      </c>
      <c r="AB1387" s="1">
        <v>3</v>
      </c>
      <c r="AC1387" s="1">
        <v>3</v>
      </c>
      <c r="AD1387" s="1">
        <v>3</v>
      </c>
      <c r="AE1387" s="1">
        <v>8628</v>
      </c>
      <c r="AF1387" s="1">
        <v>22914</v>
      </c>
      <c r="AG1387" s="1">
        <v>1</v>
      </c>
      <c r="AH1387" s="1">
        <v>18</v>
      </c>
      <c r="AI1387" s="1">
        <v>3</v>
      </c>
      <c r="AJ1387" s="1">
        <v>3</v>
      </c>
      <c r="AK1387" s="1">
        <v>80</v>
      </c>
      <c r="AL1387" s="1">
        <v>1</v>
      </c>
      <c r="AM1387" s="1">
        <v>9</v>
      </c>
      <c r="AN1387" s="1">
        <v>2</v>
      </c>
      <c r="AO1387" s="1">
        <v>8</v>
      </c>
      <c r="AP1387" s="1">
        <v>7</v>
      </c>
      <c r="AQ1387" s="1">
        <v>1</v>
      </c>
      <c r="AR1387" s="1">
        <v>1</v>
      </c>
    </row>
    <row r="1388" spans="1:44" x14ac:dyDescent="0.25">
      <c r="A1388" s="1" t="s">
        <v>56</v>
      </c>
      <c r="B1388" s="1" t="s">
        <v>45</v>
      </c>
      <c r="C1388" s="1" t="s">
        <v>69</v>
      </c>
      <c r="D1388" s="1" t="s">
        <v>59</v>
      </c>
      <c r="E1388" s="1" t="s">
        <v>60</v>
      </c>
      <c r="F1388" s="1" t="s">
        <v>72</v>
      </c>
      <c r="G1388" s="1" t="s">
        <v>1300</v>
      </c>
      <c r="H1388" s="1">
        <v>1952</v>
      </c>
      <c r="I1388" s="1" t="s">
        <v>62</v>
      </c>
      <c r="J1388" s="1" t="s">
        <v>68</v>
      </c>
      <c r="K1388" s="1" t="s">
        <v>53</v>
      </c>
      <c r="L1388" s="1" t="s">
        <v>56</v>
      </c>
      <c r="M1388" s="1" t="s">
        <v>54</v>
      </c>
      <c r="N1388" s="1">
        <v>6</v>
      </c>
      <c r="O1388" s="1">
        <v>-2</v>
      </c>
      <c r="P1388" s="1">
        <v>0</v>
      </c>
      <c r="Q1388" s="1">
        <v>26</v>
      </c>
      <c r="R1388" s="1">
        <v>0</v>
      </c>
      <c r="S1388" s="1"/>
      <c r="T1388" s="1">
        <v>0</v>
      </c>
      <c r="U1388" s="1">
        <v>1</v>
      </c>
      <c r="V1388" s="1">
        <v>157</v>
      </c>
      <c r="W1388" s="1">
        <v>1</v>
      </c>
      <c r="X1388" s="1" t="s">
        <v>77</v>
      </c>
      <c r="Y1388" s="1">
        <v>1</v>
      </c>
      <c r="Z1388" s="1">
        <v>3</v>
      </c>
      <c r="AA1388" s="1">
        <v>95</v>
      </c>
      <c r="AB1388" s="1">
        <v>3</v>
      </c>
      <c r="AC1388" s="1">
        <v>1</v>
      </c>
      <c r="AD1388" s="1">
        <v>1</v>
      </c>
      <c r="AE1388" s="1">
        <v>2867</v>
      </c>
      <c r="AF1388" s="1">
        <v>20006</v>
      </c>
      <c r="AG1388" s="1">
        <v>0</v>
      </c>
      <c r="AH1388" s="1">
        <v>13</v>
      </c>
      <c r="AI1388" s="1">
        <v>3</v>
      </c>
      <c r="AJ1388" s="1">
        <v>4</v>
      </c>
      <c r="AK1388" s="1">
        <v>80</v>
      </c>
      <c r="AL1388" s="1">
        <v>0</v>
      </c>
      <c r="AM1388" s="1">
        <v>8</v>
      </c>
      <c r="AN1388" s="1">
        <v>2</v>
      </c>
      <c r="AO1388" s="1">
        <v>7</v>
      </c>
      <c r="AP1388" s="1">
        <v>7</v>
      </c>
      <c r="AQ1388" s="1">
        <v>7</v>
      </c>
      <c r="AR1388" s="1">
        <v>6</v>
      </c>
    </row>
    <row r="1389" spans="1:44" x14ac:dyDescent="0.25">
      <c r="A1389" s="1" t="s">
        <v>56</v>
      </c>
      <c r="B1389" s="1" t="s">
        <v>45</v>
      </c>
      <c r="C1389" s="1" t="s">
        <v>69</v>
      </c>
      <c r="D1389" s="1" t="s">
        <v>59</v>
      </c>
      <c r="E1389" s="1" t="s">
        <v>60</v>
      </c>
      <c r="F1389" s="1" t="s">
        <v>49</v>
      </c>
      <c r="G1389" s="1" t="s">
        <v>1256</v>
      </c>
      <c r="H1389" s="1">
        <v>1954</v>
      </c>
      <c r="I1389" s="1" t="s">
        <v>62</v>
      </c>
      <c r="J1389" s="1" t="s">
        <v>83</v>
      </c>
      <c r="K1389" s="1" t="s">
        <v>64</v>
      </c>
      <c r="L1389" s="1" t="s">
        <v>56</v>
      </c>
      <c r="M1389" s="1" t="s">
        <v>54</v>
      </c>
      <c r="N1389" s="1">
        <v>5</v>
      </c>
      <c r="O1389" s="1">
        <v>-2</v>
      </c>
      <c r="P1389" s="1">
        <v>0</v>
      </c>
      <c r="Q1389" s="1">
        <v>29</v>
      </c>
      <c r="R1389" s="1">
        <v>0</v>
      </c>
      <c r="S1389" s="1"/>
      <c r="T1389" s="1">
        <v>0</v>
      </c>
      <c r="U1389" s="1">
        <v>1</v>
      </c>
      <c r="V1389" s="1">
        <v>136</v>
      </c>
      <c r="W1389" s="1">
        <v>1</v>
      </c>
      <c r="X1389" s="1" t="s">
        <v>77</v>
      </c>
      <c r="Y1389" s="1">
        <v>1</v>
      </c>
      <c r="Z1389" s="1">
        <v>1</v>
      </c>
      <c r="AA1389" s="1">
        <v>89</v>
      </c>
      <c r="AB1389" s="1">
        <v>3</v>
      </c>
      <c r="AC1389" s="1">
        <v>2</v>
      </c>
      <c r="AD1389" s="1">
        <v>3</v>
      </c>
      <c r="AE1389" s="1">
        <v>5373</v>
      </c>
      <c r="AF1389" s="1">
        <v>6225</v>
      </c>
      <c r="AG1389" s="1">
        <v>0</v>
      </c>
      <c r="AH1389" s="1">
        <v>12</v>
      </c>
      <c r="AI1389" s="1">
        <v>3</v>
      </c>
      <c r="AJ1389" s="1">
        <v>1</v>
      </c>
      <c r="AK1389" s="1">
        <v>80</v>
      </c>
      <c r="AL1389" s="1">
        <v>1</v>
      </c>
      <c r="AM1389" s="1">
        <v>6</v>
      </c>
      <c r="AN1389" s="1">
        <v>2</v>
      </c>
      <c r="AO1389" s="1">
        <v>5</v>
      </c>
      <c r="AP1389" s="1">
        <v>3</v>
      </c>
      <c r="AQ1389" s="1">
        <v>0</v>
      </c>
      <c r="AR1389" s="1">
        <v>2</v>
      </c>
    </row>
    <row r="1390" spans="1:44" x14ac:dyDescent="0.25">
      <c r="A1390" s="1" t="s">
        <v>56</v>
      </c>
      <c r="B1390" s="1" t="s">
        <v>91</v>
      </c>
      <c r="C1390" s="1" t="s">
        <v>69</v>
      </c>
      <c r="D1390" s="1" t="s">
        <v>59</v>
      </c>
      <c r="E1390" s="1" t="s">
        <v>60</v>
      </c>
      <c r="F1390" s="1" t="s">
        <v>72</v>
      </c>
      <c r="G1390" s="1" t="s">
        <v>1084</v>
      </c>
      <c r="H1390" s="1">
        <v>1955</v>
      </c>
      <c r="I1390" s="1" t="s">
        <v>51</v>
      </c>
      <c r="J1390" s="1" t="s">
        <v>83</v>
      </c>
      <c r="K1390" s="1" t="s">
        <v>79</v>
      </c>
      <c r="L1390" s="1" t="s">
        <v>56</v>
      </c>
      <c r="M1390" s="1" t="s">
        <v>54</v>
      </c>
      <c r="N1390" s="1">
        <v>6</v>
      </c>
      <c r="O1390" s="1">
        <v>-2</v>
      </c>
      <c r="P1390" s="1">
        <v>0</v>
      </c>
      <c r="Q1390" s="1">
        <v>32</v>
      </c>
      <c r="R1390" s="1">
        <v>0</v>
      </c>
      <c r="S1390" s="1"/>
      <c r="T1390" s="1">
        <v>0</v>
      </c>
      <c r="U1390" s="1">
        <v>1</v>
      </c>
      <c r="V1390" s="1">
        <v>1146</v>
      </c>
      <c r="W1390" s="1">
        <v>15</v>
      </c>
      <c r="X1390" s="1" t="s">
        <v>71</v>
      </c>
      <c r="Y1390" s="1">
        <v>1</v>
      </c>
      <c r="Z1390" s="1">
        <v>3</v>
      </c>
      <c r="AA1390" s="1">
        <v>34</v>
      </c>
      <c r="AB1390" s="1">
        <v>3</v>
      </c>
      <c r="AC1390" s="1">
        <v>2</v>
      </c>
      <c r="AD1390" s="1">
        <v>4</v>
      </c>
      <c r="AE1390" s="1">
        <v>6667</v>
      </c>
      <c r="AF1390" s="1">
        <v>16542</v>
      </c>
      <c r="AG1390" s="1">
        <v>5</v>
      </c>
      <c r="AH1390" s="1">
        <v>18</v>
      </c>
      <c r="AI1390" s="1">
        <v>3</v>
      </c>
      <c r="AJ1390" s="1">
        <v>2</v>
      </c>
      <c r="AK1390" s="1">
        <v>80</v>
      </c>
      <c r="AL1390" s="1">
        <v>1</v>
      </c>
      <c r="AM1390" s="1">
        <v>9</v>
      </c>
      <c r="AN1390" s="1">
        <v>3</v>
      </c>
      <c r="AO1390" s="1">
        <v>5</v>
      </c>
      <c r="AP1390" s="1">
        <v>1</v>
      </c>
      <c r="AQ1390" s="1">
        <v>1</v>
      </c>
      <c r="AR1390" s="1">
        <v>2</v>
      </c>
    </row>
    <row r="1391" spans="1:44" x14ac:dyDescent="0.25">
      <c r="A1391" s="1" t="s">
        <v>56</v>
      </c>
      <c r="B1391" s="1" t="s">
        <v>57</v>
      </c>
      <c r="C1391" s="1" t="s">
        <v>69</v>
      </c>
      <c r="D1391" s="1" t="s">
        <v>59</v>
      </c>
      <c r="E1391" s="1" t="s">
        <v>60</v>
      </c>
      <c r="F1391" s="1" t="s">
        <v>49</v>
      </c>
      <c r="G1391" s="1" t="s">
        <v>1449</v>
      </c>
      <c r="H1391" s="1">
        <v>1956</v>
      </c>
      <c r="I1391" s="1" t="s">
        <v>62</v>
      </c>
      <c r="J1391" s="1" t="s">
        <v>63</v>
      </c>
      <c r="K1391" s="1" t="s">
        <v>64</v>
      </c>
      <c r="L1391" s="1" t="s">
        <v>56</v>
      </c>
      <c r="M1391" s="1" t="s">
        <v>54</v>
      </c>
      <c r="N1391" s="1">
        <v>6</v>
      </c>
      <c r="O1391" s="1">
        <v>-2</v>
      </c>
      <c r="P1391" s="1">
        <v>0</v>
      </c>
      <c r="Q1391" s="1">
        <v>31</v>
      </c>
      <c r="R1391" s="1">
        <v>0</v>
      </c>
      <c r="S1391" s="1"/>
      <c r="T1391" s="1">
        <v>0</v>
      </c>
      <c r="U1391" s="1">
        <v>1</v>
      </c>
      <c r="V1391" s="1">
        <v>1125</v>
      </c>
      <c r="W1391" s="1">
        <v>1</v>
      </c>
      <c r="X1391" s="1" t="s">
        <v>77</v>
      </c>
      <c r="Y1391" s="1">
        <v>1</v>
      </c>
      <c r="Z1391" s="1">
        <v>4</v>
      </c>
      <c r="AA1391" s="1">
        <v>48</v>
      </c>
      <c r="AB1391" s="1">
        <v>1</v>
      </c>
      <c r="AC1391" s="1">
        <v>2</v>
      </c>
      <c r="AD1391" s="1">
        <v>1</v>
      </c>
      <c r="AE1391" s="1">
        <v>5003</v>
      </c>
      <c r="AF1391" s="1">
        <v>5771</v>
      </c>
      <c r="AG1391" s="1">
        <v>1</v>
      </c>
      <c r="AH1391" s="1">
        <v>21</v>
      </c>
      <c r="AI1391" s="1">
        <v>4</v>
      </c>
      <c r="AJ1391" s="1">
        <v>2</v>
      </c>
      <c r="AK1391" s="1">
        <v>80</v>
      </c>
      <c r="AL1391" s="1">
        <v>0</v>
      </c>
      <c r="AM1391" s="1">
        <v>10</v>
      </c>
      <c r="AN1391" s="1">
        <v>3</v>
      </c>
      <c r="AO1391" s="1">
        <v>10</v>
      </c>
      <c r="AP1391" s="1">
        <v>8</v>
      </c>
      <c r="AQ1391" s="1">
        <v>8</v>
      </c>
      <c r="AR1391" s="1">
        <v>7</v>
      </c>
    </row>
    <row r="1392" spans="1:44" x14ac:dyDescent="0.25">
      <c r="A1392" s="1" t="s">
        <v>44</v>
      </c>
      <c r="B1392" s="1" t="s">
        <v>45</v>
      </c>
      <c r="C1392" s="1" t="s">
        <v>69</v>
      </c>
      <c r="D1392" s="1" t="s">
        <v>47</v>
      </c>
      <c r="E1392" s="1" t="s">
        <v>60</v>
      </c>
      <c r="F1392" s="1" t="s">
        <v>113</v>
      </c>
      <c r="G1392" s="1" t="s">
        <v>1503</v>
      </c>
      <c r="H1392" s="1">
        <v>1960</v>
      </c>
      <c r="I1392" s="1" t="s">
        <v>62</v>
      </c>
      <c r="J1392" s="1" t="s">
        <v>68</v>
      </c>
      <c r="K1392" s="1" t="s">
        <v>79</v>
      </c>
      <c r="L1392" s="1" t="s">
        <v>56</v>
      </c>
      <c r="M1392" s="1" t="s">
        <v>54</v>
      </c>
      <c r="N1392" s="1">
        <v>2</v>
      </c>
      <c r="O1392" s="1">
        <v>-2</v>
      </c>
      <c r="P1392" s="1">
        <v>0</v>
      </c>
      <c r="Q1392" s="1">
        <v>28</v>
      </c>
      <c r="R1392" s="1">
        <v>1</v>
      </c>
      <c r="S1392" s="1">
        <v>1</v>
      </c>
      <c r="T1392" s="1">
        <v>1</v>
      </c>
      <c r="U1392" s="1">
        <v>0</v>
      </c>
      <c r="V1392" s="1">
        <v>1404</v>
      </c>
      <c r="W1392" s="1">
        <v>17</v>
      </c>
      <c r="X1392" s="1" t="s">
        <v>77</v>
      </c>
      <c r="Y1392" s="1">
        <v>1</v>
      </c>
      <c r="Z1392" s="1">
        <v>3</v>
      </c>
      <c r="AA1392" s="1">
        <v>32</v>
      </c>
      <c r="AB1392" s="1">
        <v>2</v>
      </c>
      <c r="AC1392" s="1">
        <v>1</v>
      </c>
      <c r="AD1392" s="1">
        <v>4</v>
      </c>
      <c r="AE1392" s="1">
        <v>2367</v>
      </c>
      <c r="AF1392" s="1">
        <v>18779</v>
      </c>
      <c r="AG1392" s="1">
        <v>5</v>
      </c>
      <c r="AH1392" s="1">
        <v>12</v>
      </c>
      <c r="AI1392" s="1">
        <v>3</v>
      </c>
      <c r="AJ1392" s="1">
        <v>1</v>
      </c>
      <c r="AK1392" s="1">
        <v>80</v>
      </c>
      <c r="AL1392" s="1">
        <v>1</v>
      </c>
      <c r="AM1392" s="1">
        <v>6</v>
      </c>
      <c r="AN1392" s="1">
        <v>2</v>
      </c>
      <c r="AO1392" s="1">
        <v>4</v>
      </c>
      <c r="AP1392" s="1">
        <v>1</v>
      </c>
      <c r="AQ1392" s="1">
        <v>0</v>
      </c>
      <c r="AR1392" s="1">
        <v>3</v>
      </c>
    </row>
    <row r="1393" spans="1:44" x14ac:dyDescent="0.25">
      <c r="A1393" s="1" t="s">
        <v>56</v>
      </c>
      <c r="B1393" s="1" t="s">
        <v>45</v>
      </c>
      <c r="C1393" s="1" t="s">
        <v>46</v>
      </c>
      <c r="D1393" s="1" t="s">
        <v>59</v>
      </c>
      <c r="E1393" s="1" t="s">
        <v>48</v>
      </c>
      <c r="F1393" s="1" t="s">
        <v>49</v>
      </c>
      <c r="G1393" s="1" t="s">
        <v>1337</v>
      </c>
      <c r="H1393" s="1">
        <v>1961</v>
      </c>
      <c r="I1393" s="1" t="s">
        <v>62</v>
      </c>
      <c r="J1393" s="1" t="s">
        <v>99</v>
      </c>
      <c r="K1393" s="1" t="s">
        <v>53</v>
      </c>
      <c r="L1393" s="1" t="s">
        <v>56</v>
      </c>
      <c r="M1393" s="1" t="s">
        <v>54</v>
      </c>
      <c r="N1393" s="1">
        <v>3</v>
      </c>
      <c r="O1393" s="1">
        <v>-2</v>
      </c>
      <c r="P1393" s="1">
        <v>0</v>
      </c>
      <c r="Q1393" s="1">
        <v>38</v>
      </c>
      <c r="R1393" s="1">
        <v>0</v>
      </c>
      <c r="S1393" s="1"/>
      <c r="T1393" s="1">
        <v>0</v>
      </c>
      <c r="U1393" s="1">
        <v>1</v>
      </c>
      <c r="V1393" s="1">
        <v>1404</v>
      </c>
      <c r="W1393" s="1">
        <v>1</v>
      </c>
      <c r="X1393" s="1" t="s">
        <v>77</v>
      </c>
      <c r="Y1393" s="1">
        <v>1</v>
      </c>
      <c r="Z1393" s="1">
        <v>1</v>
      </c>
      <c r="AA1393" s="1">
        <v>59</v>
      </c>
      <c r="AB1393" s="1">
        <v>2</v>
      </c>
      <c r="AC1393" s="1">
        <v>1</v>
      </c>
      <c r="AD1393" s="1">
        <v>1</v>
      </c>
      <c r="AE1393" s="1">
        <v>2858</v>
      </c>
      <c r="AF1393" s="1">
        <v>11473</v>
      </c>
      <c r="AG1393" s="1">
        <v>4</v>
      </c>
      <c r="AH1393" s="1">
        <v>14</v>
      </c>
      <c r="AI1393" s="1">
        <v>3</v>
      </c>
      <c r="AJ1393" s="1">
        <v>1</v>
      </c>
      <c r="AK1393" s="1">
        <v>80</v>
      </c>
      <c r="AL1393" s="1">
        <v>0</v>
      </c>
      <c r="AM1393" s="1">
        <v>20</v>
      </c>
      <c r="AN1393" s="1">
        <v>2</v>
      </c>
      <c r="AO1393" s="1">
        <v>1</v>
      </c>
      <c r="AP1393" s="1">
        <v>0</v>
      </c>
      <c r="AQ1393" s="1">
        <v>0</v>
      </c>
      <c r="AR1393" s="1">
        <v>0</v>
      </c>
    </row>
    <row r="1394" spans="1:44" x14ac:dyDescent="0.25">
      <c r="A1394" s="1" t="s">
        <v>56</v>
      </c>
      <c r="B1394" s="1" t="s">
        <v>45</v>
      </c>
      <c r="C1394" s="1" t="s">
        <v>46</v>
      </c>
      <c r="D1394" s="1" t="s">
        <v>59</v>
      </c>
      <c r="E1394" s="1" t="s">
        <v>48</v>
      </c>
      <c r="F1394" s="1" t="s">
        <v>49</v>
      </c>
      <c r="G1394" s="1" t="s">
        <v>1373</v>
      </c>
      <c r="H1394" s="1">
        <v>1962</v>
      </c>
      <c r="I1394" s="1" t="s">
        <v>51</v>
      </c>
      <c r="J1394" s="1" t="s">
        <v>52</v>
      </c>
      <c r="K1394" s="1" t="s">
        <v>64</v>
      </c>
      <c r="L1394" s="1" t="s">
        <v>44</v>
      </c>
      <c r="M1394" s="1" t="s">
        <v>54</v>
      </c>
      <c r="N1394" s="1">
        <v>2</v>
      </c>
      <c r="O1394" s="1">
        <v>-2</v>
      </c>
      <c r="P1394" s="1">
        <v>0</v>
      </c>
      <c r="Q1394" s="1">
        <v>35</v>
      </c>
      <c r="R1394" s="1">
        <v>0</v>
      </c>
      <c r="S1394" s="1"/>
      <c r="T1394" s="1">
        <v>0</v>
      </c>
      <c r="U1394" s="1">
        <v>1</v>
      </c>
      <c r="V1394" s="1">
        <v>1224</v>
      </c>
      <c r="W1394" s="1">
        <v>7</v>
      </c>
      <c r="X1394" s="1" t="s">
        <v>71</v>
      </c>
      <c r="Y1394" s="1">
        <v>1</v>
      </c>
      <c r="Z1394" s="1">
        <v>3</v>
      </c>
      <c r="AA1394" s="1">
        <v>55</v>
      </c>
      <c r="AB1394" s="1">
        <v>3</v>
      </c>
      <c r="AC1394" s="1">
        <v>2</v>
      </c>
      <c r="AD1394" s="1">
        <v>4</v>
      </c>
      <c r="AE1394" s="1">
        <v>5204</v>
      </c>
      <c r="AF1394" s="1">
        <v>13586</v>
      </c>
      <c r="AG1394" s="1">
        <v>1</v>
      </c>
      <c r="AH1394" s="1">
        <v>11</v>
      </c>
      <c r="AI1394" s="1">
        <v>3</v>
      </c>
      <c r="AJ1394" s="1">
        <v>4</v>
      </c>
      <c r="AK1394" s="1">
        <v>80</v>
      </c>
      <c r="AL1394" s="1">
        <v>0</v>
      </c>
      <c r="AM1394" s="1">
        <v>10</v>
      </c>
      <c r="AN1394" s="1">
        <v>3</v>
      </c>
      <c r="AO1394" s="1">
        <v>10</v>
      </c>
      <c r="AP1394" s="1">
        <v>8</v>
      </c>
      <c r="AQ1394" s="1">
        <v>0</v>
      </c>
      <c r="AR1394" s="1">
        <v>9</v>
      </c>
    </row>
    <row r="1395" spans="1:44" x14ac:dyDescent="0.25">
      <c r="A1395" s="1" t="s">
        <v>56</v>
      </c>
      <c r="B1395" s="1" t="s">
        <v>45</v>
      </c>
      <c r="C1395" s="1" t="s">
        <v>69</v>
      </c>
      <c r="D1395" s="1" t="s">
        <v>59</v>
      </c>
      <c r="E1395" s="1" t="s">
        <v>48</v>
      </c>
      <c r="F1395" s="1" t="s">
        <v>106</v>
      </c>
      <c r="G1395" s="1" t="s">
        <v>1347</v>
      </c>
      <c r="H1395" s="1">
        <v>1965</v>
      </c>
      <c r="I1395" s="1" t="s">
        <v>62</v>
      </c>
      <c r="J1395" s="1" t="s">
        <v>52</v>
      </c>
      <c r="K1395" s="1" t="s">
        <v>53</v>
      </c>
      <c r="L1395" s="1" t="s">
        <v>56</v>
      </c>
      <c r="M1395" s="1" t="s">
        <v>54</v>
      </c>
      <c r="N1395" s="1">
        <v>5</v>
      </c>
      <c r="O1395" s="1">
        <v>-2</v>
      </c>
      <c r="P1395" s="1">
        <v>0</v>
      </c>
      <c r="Q1395" s="1">
        <v>27</v>
      </c>
      <c r="R1395" s="1">
        <v>0</v>
      </c>
      <c r="S1395" s="1"/>
      <c r="T1395" s="1">
        <v>0</v>
      </c>
      <c r="U1395" s="1">
        <v>1</v>
      </c>
      <c r="V1395" s="1">
        <v>954</v>
      </c>
      <c r="W1395" s="1">
        <v>9</v>
      </c>
      <c r="X1395" s="1" t="s">
        <v>77</v>
      </c>
      <c r="Y1395" s="1">
        <v>1</v>
      </c>
      <c r="Z1395" s="1">
        <v>4</v>
      </c>
      <c r="AA1395" s="1">
        <v>44</v>
      </c>
      <c r="AB1395" s="1">
        <v>3</v>
      </c>
      <c r="AC1395" s="1">
        <v>2</v>
      </c>
      <c r="AD1395" s="1">
        <v>1</v>
      </c>
      <c r="AE1395" s="1">
        <v>4105</v>
      </c>
      <c r="AF1395" s="1">
        <v>5099</v>
      </c>
      <c r="AG1395" s="1">
        <v>1</v>
      </c>
      <c r="AH1395" s="1">
        <v>14</v>
      </c>
      <c r="AI1395" s="1">
        <v>3</v>
      </c>
      <c r="AJ1395" s="1">
        <v>1</v>
      </c>
      <c r="AK1395" s="1">
        <v>80</v>
      </c>
      <c r="AL1395" s="1">
        <v>0</v>
      </c>
      <c r="AM1395" s="1">
        <v>7</v>
      </c>
      <c r="AN1395" s="1">
        <v>3</v>
      </c>
      <c r="AO1395" s="1">
        <v>7</v>
      </c>
      <c r="AP1395" s="1">
        <v>7</v>
      </c>
      <c r="AQ1395" s="1">
        <v>0</v>
      </c>
      <c r="AR1395" s="1">
        <v>7</v>
      </c>
    </row>
    <row r="1396" spans="1:44" x14ac:dyDescent="0.25">
      <c r="A1396" s="1" t="s">
        <v>56</v>
      </c>
      <c r="B1396" s="1" t="s">
        <v>45</v>
      </c>
      <c r="C1396" s="1" t="s">
        <v>69</v>
      </c>
      <c r="D1396" s="1" t="s">
        <v>59</v>
      </c>
      <c r="E1396" s="1" t="s">
        <v>60</v>
      </c>
      <c r="F1396" s="1" t="s">
        <v>49</v>
      </c>
      <c r="G1396" s="1" t="s">
        <v>1467</v>
      </c>
      <c r="H1396" s="1">
        <v>1966</v>
      </c>
      <c r="I1396" s="1" t="s">
        <v>62</v>
      </c>
      <c r="J1396" s="1" t="s">
        <v>81</v>
      </c>
      <c r="K1396" s="1" t="s">
        <v>53</v>
      </c>
      <c r="L1396" s="1" t="s">
        <v>56</v>
      </c>
      <c r="M1396" s="1" t="s">
        <v>54</v>
      </c>
      <c r="N1396" s="1">
        <v>1</v>
      </c>
      <c r="O1396" s="1">
        <v>-2</v>
      </c>
      <c r="P1396" s="1">
        <v>0</v>
      </c>
      <c r="Q1396" s="1">
        <v>32</v>
      </c>
      <c r="R1396" s="1">
        <v>0</v>
      </c>
      <c r="S1396" s="1"/>
      <c r="T1396" s="1">
        <v>0</v>
      </c>
      <c r="U1396" s="1">
        <v>1</v>
      </c>
      <c r="V1396" s="1">
        <v>1373</v>
      </c>
      <c r="W1396" s="1">
        <v>5</v>
      </c>
      <c r="X1396" s="1" t="s">
        <v>71</v>
      </c>
      <c r="Y1396" s="1">
        <v>1</v>
      </c>
      <c r="Z1396" s="1">
        <v>4</v>
      </c>
      <c r="AA1396" s="1">
        <v>56</v>
      </c>
      <c r="AB1396" s="1">
        <v>2</v>
      </c>
      <c r="AC1396" s="1">
        <v>2</v>
      </c>
      <c r="AD1396" s="1">
        <v>4</v>
      </c>
      <c r="AE1396" s="1">
        <v>9679</v>
      </c>
      <c r="AF1396" s="1">
        <v>10138</v>
      </c>
      <c r="AG1396" s="1">
        <v>8</v>
      </c>
      <c r="AH1396" s="1">
        <v>24</v>
      </c>
      <c r="AI1396" s="1">
        <v>4</v>
      </c>
      <c r="AJ1396" s="1">
        <v>2</v>
      </c>
      <c r="AK1396" s="1">
        <v>80</v>
      </c>
      <c r="AL1396" s="1">
        <v>0</v>
      </c>
      <c r="AM1396" s="1">
        <v>8</v>
      </c>
      <c r="AN1396" s="1">
        <v>3</v>
      </c>
      <c r="AO1396" s="1">
        <v>1</v>
      </c>
      <c r="AP1396" s="1">
        <v>0</v>
      </c>
      <c r="AQ1396" s="1">
        <v>0</v>
      </c>
      <c r="AR1396" s="1">
        <v>0</v>
      </c>
    </row>
    <row r="1397" spans="1:44" x14ac:dyDescent="0.25">
      <c r="A1397" s="1" t="s">
        <v>44</v>
      </c>
      <c r="B1397" s="1" t="s">
        <v>57</v>
      </c>
      <c r="C1397" s="1" t="s">
        <v>69</v>
      </c>
      <c r="D1397" s="1" t="s">
        <v>47</v>
      </c>
      <c r="E1397" s="1" t="s">
        <v>48</v>
      </c>
      <c r="F1397" s="1" t="s">
        <v>106</v>
      </c>
      <c r="G1397" s="1" t="s">
        <v>1531</v>
      </c>
      <c r="H1397" s="1">
        <v>1967</v>
      </c>
      <c r="I1397" s="1" t="s">
        <v>62</v>
      </c>
      <c r="J1397" s="1" t="s">
        <v>52</v>
      </c>
      <c r="K1397" s="1" t="s">
        <v>64</v>
      </c>
      <c r="L1397" s="1" t="s">
        <v>44</v>
      </c>
      <c r="M1397" s="1" t="s">
        <v>54</v>
      </c>
      <c r="N1397" s="1">
        <v>4</v>
      </c>
      <c r="O1397" s="1">
        <v>-2</v>
      </c>
      <c r="P1397" s="1">
        <v>0</v>
      </c>
      <c r="Q1397" s="1">
        <v>31</v>
      </c>
      <c r="R1397" s="1">
        <v>1</v>
      </c>
      <c r="S1397" s="1">
        <v>1</v>
      </c>
      <c r="T1397" s="1">
        <v>1</v>
      </c>
      <c r="U1397" s="1">
        <v>0</v>
      </c>
      <c r="V1397" s="1">
        <v>754</v>
      </c>
      <c r="W1397" s="1">
        <v>26</v>
      </c>
      <c r="X1397" s="1" t="s">
        <v>71</v>
      </c>
      <c r="Y1397" s="1">
        <v>1</v>
      </c>
      <c r="Z1397" s="1">
        <v>1</v>
      </c>
      <c r="AA1397" s="1">
        <v>63</v>
      </c>
      <c r="AB1397" s="1">
        <v>3</v>
      </c>
      <c r="AC1397" s="1">
        <v>2</v>
      </c>
      <c r="AD1397" s="1">
        <v>1</v>
      </c>
      <c r="AE1397" s="1">
        <v>5617</v>
      </c>
      <c r="AF1397" s="1">
        <v>21075</v>
      </c>
      <c r="AG1397" s="1">
        <v>1</v>
      </c>
      <c r="AH1397" s="1">
        <v>11</v>
      </c>
      <c r="AI1397" s="1">
        <v>3</v>
      </c>
      <c r="AJ1397" s="1">
        <v>3</v>
      </c>
      <c r="AK1397" s="1">
        <v>80</v>
      </c>
      <c r="AL1397" s="1">
        <v>0</v>
      </c>
      <c r="AM1397" s="1">
        <v>10</v>
      </c>
      <c r="AN1397" s="1">
        <v>3</v>
      </c>
      <c r="AO1397" s="1">
        <v>10</v>
      </c>
      <c r="AP1397" s="1">
        <v>7</v>
      </c>
      <c r="AQ1397" s="1">
        <v>0</v>
      </c>
      <c r="AR1397" s="1">
        <v>8</v>
      </c>
    </row>
    <row r="1398" spans="1:44" x14ac:dyDescent="0.25">
      <c r="A1398" s="1" t="s">
        <v>44</v>
      </c>
      <c r="B1398" s="1" t="s">
        <v>45</v>
      </c>
      <c r="C1398" s="1" t="s">
        <v>58</v>
      </c>
      <c r="D1398" s="1" t="s">
        <v>47</v>
      </c>
      <c r="E1398" s="1" t="s">
        <v>48</v>
      </c>
      <c r="F1398" s="1" t="s">
        <v>49</v>
      </c>
      <c r="G1398" s="1" t="s">
        <v>1540</v>
      </c>
      <c r="H1398" s="1">
        <v>1968</v>
      </c>
      <c r="I1398" s="1" t="s">
        <v>62</v>
      </c>
      <c r="J1398" s="1" t="s">
        <v>52</v>
      </c>
      <c r="K1398" s="1" t="s">
        <v>53</v>
      </c>
      <c r="L1398" s="1" t="s">
        <v>44</v>
      </c>
      <c r="M1398" s="1" t="s">
        <v>54</v>
      </c>
      <c r="N1398" s="1">
        <v>2</v>
      </c>
      <c r="O1398" s="1">
        <v>-2</v>
      </c>
      <c r="P1398" s="1">
        <v>0</v>
      </c>
      <c r="Q1398" s="1">
        <v>53</v>
      </c>
      <c r="R1398" s="1">
        <v>1</v>
      </c>
      <c r="S1398" s="1">
        <v>1</v>
      </c>
      <c r="T1398" s="1">
        <v>1</v>
      </c>
      <c r="U1398" s="1">
        <v>0</v>
      </c>
      <c r="V1398" s="1">
        <v>1168</v>
      </c>
      <c r="W1398" s="1">
        <v>24</v>
      </c>
      <c r="X1398" s="1" t="s">
        <v>71</v>
      </c>
      <c r="Y1398" s="1">
        <v>1</v>
      </c>
      <c r="Z1398" s="1">
        <v>1</v>
      </c>
      <c r="AA1398" s="1">
        <v>66</v>
      </c>
      <c r="AB1398" s="1">
        <v>3</v>
      </c>
      <c r="AC1398" s="1">
        <v>3</v>
      </c>
      <c r="AD1398" s="1">
        <v>1</v>
      </c>
      <c r="AE1398" s="1">
        <v>10448</v>
      </c>
      <c r="AF1398" s="1">
        <v>5843</v>
      </c>
      <c r="AG1398" s="1">
        <v>6</v>
      </c>
      <c r="AH1398" s="1">
        <v>13</v>
      </c>
      <c r="AI1398" s="1">
        <v>3</v>
      </c>
      <c r="AJ1398" s="1">
        <v>2</v>
      </c>
      <c r="AK1398" s="1">
        <v>80</v>
      </c>
      <c r="AL1398" s="1">
        <v>0</v>
      </c>
      <c r="AM1398" s="1">
        <v>15</v>
      </c>
      <c r="AN1398" s="1">
        <v>2</v>
      </c>
      <c r="AO1398" s="1">
        <v>2</v>
      </c>
      <c r="AP1398" s="1">
        <v>2</v>
      </c>
      <c r="AQ1398" s="1">
        <v>2</v>
      </c>
      <c r="AR1398" s="1">
        <v>2</v>
      </c>
    </row>
    <row r="1399" spans="1:44" x14ac:dyDescent="0.25">
      <c r="A1399" s="1" t="s">
        <v>56</v>
      </c>
      <c r="B1399" s="1" t="s">
        <v>45</v>
      </c>
      <c r="C1399" s="1" t="s">
        <v>58</v>
      </c>
      <c r="D1399" s="1" t="s">
        <v>59</v>
      </c>
      <c r="E1399" s="1" t="s">
        <v>60</v>
      </c>
      <c r="F1399" s="1" t="s">
        <v>49</v>
      </c>
      <c r="G1399" s="1" t="s">
        <v>1134</v>
      </c>
      <c r="H1399" s="1">
        <v>1969</v>
      </c>
      <c r="I1399" s="1" t="s">
        <v>51</v>
      </c>
      <c r="J1399" s="1" t="s">
        <v>63</v>
      </c>
      <c r="K1399" s="1" t="s">
        <v>64</v>
      </c>
      <c r="L1399" s="1" t="s">
        <v>56</v>
      </c>
      <c r="M1399" s="1" t="s">
        <v>54</v>
      </c>
      <c r="N1399" s="1">
        <v>6</v>
      </c>
      <c r="O1399" s="1">
        <v>-2</v>
      </c>
      <c r="P1399" s="1">
        <v>0</v>
      </c>
      <c r="Q1399" s="1">
        <v>54</v>
      </c>
      <c r="R1399" s="1">
        <v>0</v>
      </c>
      <c r="S1399" s="1"/>
      <c r="T1399" s="1">
        <v>0</v>
      </c>
      <c r="U1399" s="1">
        <v>1</v>
      </c>
      <c r="V1399" s="1">
        <v>155</v>
      </c>
      <c r="W1399" s="1">
        <v>9</v>
      </c>
      <c r="X1399" s="1" t="s">
        <v>55</v>
      </c>
      <c r="Y1399" s="1">
        <v>1</v>
      </c>
      <c r="Z1399" s="1">
        <v>1</v>
      </c>
      <c r="AA1399" s="1">
        <v>67</v>
      </c>
      <c r="AB1399" s="1">
        <v>3</v>
      </c>
      <c r="AC1399" s="1">
        <v>2</v>
      </c>
      <c r="AD1399" s="1">
        <v>3</v>
      </c>
      <c r="AE1399" s="1">
        <v>2897</v>
      </c>
      <c r="AF1399" s="1">
        <v>22474</v>
      </c>
      <c r="AG1399" s="1">
        <v>3</v>
      </c>
      <c r="AH1399" s="1">
        <v>11</v>
      </c>
      <c r="AI1399" s="1">
        <v>3</v>
      </c>
      <c r="AJ1399" s="1">
        <v>3</v>
      </c>
      <c r="AK1399" s="1">
        <v>80</v>
      </c>
      <c r="AL1399" s="1">
        <v>2</v>
      </c>
      <c r="AM1399" s="1">
        <v>9</v>
      </c>
      <c r="AN1399" s="1">
        <v>2</v>
      </c>
      <c r="AO1399" s="1">
        <v>4</v>
      </c>
      <c r="AP1399" s="1">
        <v>3</v>
      </c>
      <c r="AQ1399" s="1">
        <v>2</v>
      </c>
      <c r="AR1399" s="1">
        <v>3</v>
      </c>
    </row>
    <row r="1400" spans="1:44" x14ac:dyDescent="0.25">
      <c r="A1400" s="1" t="s">
        <v>56</v>
      </c>
      <c r="B1400" s="1" t="s">
        <v>57</v>
      </c>
      <c r="C1400" s="1" t="s">
        <v>69</v>
      </c>
      <c r="D1400" s="1" t="s">
        <v>59</v>
      </c>
      <c r="E1400" s="1" t="s">
        <v>60</v>
      </c>
      <c r="F1400" s="1" t="s">
        <v>49</v>
      </c>
      <c r="G1400" s="1" t="s">
        <v>1448</v>
      </c>
      <c r="H1400" s="1">
        <v>1970</v>
      </c>
      <c r="I1400" s="1" t="s">
        <v>62</v>
      </c>
      <c r="J1400" s="1" t="s">
        <v>83</v>
      </c>
      <c r="K1400" s="1" t="s">
        <v>79</v>
      </c>
      <c r="L1400" s="1" t="s">
        <v>56</v>
      </c>
      <c r="M1400" s="1" t="s">
        <v>54</v>
      </c>
      <c r="N1400" s="1">
        <v>2</v>
      </c>
      <c r="O1400" s="1">
        <v>-2</v>
      </c>
      <c r="P1400" s="1">
        <v>0</v>
      </c>
      <c r="Q1400" s="1">
        <v>33</v>
      </c>
      <c r="R1400" s="1">
        <v>0</v>
      </c>
      <c r="S1400" s="1"/>
      <c r="T1400" s="1">
        <v>0</v>
      </c>
      <c r="U1400" s="1">
        <v>1</v>
      </c>
      <c r="V1400" s="1">
        <v>1303</v>
      </c>
      <c r="W1400" s="1">
        <v>7</v>
      </c>
      <c r="X1400" s="1" t="s">
        <v>55</v>
      </c>
      <c r="Y1400" s="1">
        <v>1</v>
      </c>
      <c r="Z1400" s="1">
        <v>4</v>
      </c>
      <c r="AA1400" s="1">
        <v>36</v>
      </c>
      <c r="AB1400" s="1">
        <v>3</v>
      </c>
      <c r="AC1400" s="1">
        <v>2</v>
      </c>
      <c r="AD1400" s="1">
        <v>3</v>
      </c>
      <c r="AE1400" s="1">
        <v>5968</v>
      </c>
      <c r="AF1400" s="1">
        <v>18079</v>
      </c>
      <c r="AG1400" s="1">
        <v>1</v>
      </c>
      <c r="AH1400" s="1">
        <v>20</v>
      </c>
      <c r="AI1400" s="1">
        <v>4</v>
      </c>
      <c r="AJ1400" s="1">
        <v>3</v>
      </c>
      <c r="AK1400" s="1">
        <v>80</v>
      </c>
      <c r="AL1400" s="1">
        <v>3</v>
      </c>
      <c r="AM1400" s="1">
        <v>9</v>
      </c>
      <c r="AN1400" s="1">
        <v>3</v>
      </c>
      <c r="AO1400" s="1">
        <v>9</v>
      </c>
      <c r="AP1400" s="1">
        <v>7</v>
      </c>
      <c r="AQ1400" s="1">
        <v>2</v>
      </c>
      <c r="AR1400" s="1">
        <v>8</v>
      </c>
    </row>
    <row r="1401" spans="1:44" x14ac:dyDescent="0.25">
      <c r="A1401" s="1" t="s">
        <v>56</v>
      </c>
      <c r="B1401" s="1" t="s">
        <v>45</v>
      </c>
      <c r="C1401" s="1" t="s">
        <v>46</v>
      </c>
      <c r="D1401" s="1" t="s">
        <v>59</v>
      </c>
      <c r="E1401" s="1" t="s">
        <v>60</v>
      </c>
      <c r="F1401" s="1" t="s">
        <v>49</v>
      </c>
      <c r="G1401" s="1" t="s">
        <v>1258</v>
      </c>
      <c r="H1401" s="1">
        <v>1971</v>
      </c>
      <c r="I1401" s="1" t="s">
        <v>62</v>
      </c>
      <c r="J1401" s="1" t="s">
        <v>83</v>
      </c>
      <c r="K1401" s="1" t="s">
        <v>64</v>
      </c>
      <c r="L1401" s="1" t="s">
        <v>56</v>
      </c>
      <c r="M1401" s="1" t="s">
        <v>54</v>
      </c>
      <c r="N1401" s="1">
        <v>1</v>
      </c>
      <c r="O1401" s="1">
        <v>-2</v>
      </c>
      <c r="P1401" s="1">
        <v>0</v>
      </c>
      <c r="Q1401" s="1">
        <v>43</v>
      </c>
      <c r="R1401" s="1">
        <v>0</v>
      </c>
      <c r="S1401" s="1"/>
      <c r="T1401" s="1">
        <v>0</v>
      </c>
      <c r="U1401" s="1">
        <v>1</v>
      </c>
      <c r="V1401" s="1">
        <v>574</v>
      </c>
      <c r="W1401" s="1">
        <v>11</v>
      </c>
      <c r="X1401" s="1" t="s">
        <v>77</v>
      </c>
      <c r="Y1401" s="1">
        <v>1</v>
      </c>
      <c r="Z1401" s="1">
        <v>1</v>
      </c>
      <c r="AA1401" s="1">
        <v>30</v>
      </c>
      <c r="AB1401" s="1">
        <v>3</v>
      </c>
      <c r="AC1401" s="1">
        <v>3</v>
      </c>
      <c r="AD1401" s="1">
        <v>3</v>
      </c>
      <c r="AE1401" s="1">
        <v>7510</v>
      </c>
      <c r="AF1401" s="1">
        <v>16873</v>
      </c>
      <c r="AG1401" s="1">
        <v>1</v>
      </c>
      <c r="AH1401" s="1">
        <v>17</v>
      </c>
      <c r="AI1401" s="1">
        <v>3</v>
      </c>
      <c r="AJ1401" s="1">
        <v>2</v>
      </c>
      <c r="AK1401" s="1">
        <v>80</v>
      </c>
      <c r="AL1401" s="1">
        <v>1</v>
      </c>
      <c r="AM1401" s="1">
        <v>10</v>
      </c>
      <c r="AN1401" s="1">
        <v>3</v>
      </c>
      <c r="AO1401" s="1">
        <v>10</v>
      </c>
      <c r="AP1401" s="1">
        <v>9</v>
      </c>
      <c r="AQ1401" s="1">
        <v>0</v>
      </c>
      <c r="AR1401" s="1">
        <v>9</v>
      </c>
    </row>
    <row r="1402" spans="1:44" x14ac:dyDescent="0.25">
      <c r="A1402" s="1" t="s">
        <v>56</v>
      </c>
      <c r="B1402" s="1" t="s">
        <v>57</v>
      </c>
      <c r="C1402" s="1" t="s">
        <v>46</v>
      </c>
      <c r="D1402" s="1" t="s">
        <v>59</v>
      </c>
      <c r="E1402" s="1" t="s">
        <v>161</v>
      </c>
      <c r="F1402" s="1" t="s">
        <v>66</v>
      </c>
      <c r="G1402" s="1" t="s">
        <v>1385</v>
      </c>
      <c r="H1402" s="1">
        <v>1972</v>
      </c>
      <c r="I1402" s="1" t="s">
        <v>62</v>
      </c>
      <c r="J1402" s="1" t="s">
        <v>163</v>
      </c>
      <c r="K1402" s="1" t="s">
        <v>64</v>
      </c>
      <c r="L1402" s="1" t="s">
        <v>44</v>
      </c>
      <c r="M1402" s="1" t="s">
        <v>54</v>
      </c>
      <c r="N1402" s="1">
        <v>2</v>
      </c>
      <c r="O1402" s="1">
        <v>-2</v>
      </c>
      <c r="P1402" s="1">
        <v>0</v>
      </c>
      <c r="Q1402" s="1">
        <v>38</v>
      </c>
      <c r="R1402" s="1">
        <v>0</v>
      </c>
      <c r="S1402" s="1"/>
      <c r="T1402" s="1">
        <v>0</v>
      </c>
      <c r="U1402" s="1">
        <v>1</v>
      </c>
      <c r="V1402" s="1">
        <v>1444</v>
      </c>
      <c r="W1402" s="1">
        <v>1</v>
      </c>
      <c r="X1402" s="1" t="s">
        <v>71</v>
      </c>
      <c r="Y1402" s="1">
        <v>1</v>
      </c>
      <c r="Z1402" s="1">
        <v>4</v>
      </c>
      <c r="AA1402" s="1">
        <v>88</v>
      </c>
      <c r="AB1402" s="1">
        <v>3</v>
      </c>
      <c r="AC1402" s="1">
        <v>1</v>
      </c>
      <c r="AD1402" s="1">
        <v>2</v>
      </c>
      <c r="AE1402" s="1">
        <v>2991</v>
      </c>
      <c r="AF1402" s="1">
        <v>5224</v>
      </c>
      <c r="AG1402" s="1">
        <v>0</v>
      </c>
      <c r="AH1402" s="1">
        <v>11</v>
      </c>
      <c r="AI1402" s="1">
        <v>3</v>
      </c>
      <c r="AJ1402" s="1">
        <v>2</v>
      </c>
      <c r="AK1402" s="1">
        <v>80</v>
      </c>
      <c r="AL1402" s="1">
        <v>1</v>
      </c>
      <c r="AM1402" s="1">
        <v>7</v>
      </c>
      <c r="AN1402" s="1">
        <v>3</v>
      </c>
      <c r="AO1402" s="1">
        <v>6</v>
      </c>
      <c r="AP1402" s="1">
        <v>2</v>
      </c>
      <c r="AQ1402" s="1">
        <v>1</v>
      </c>
      <c r="AR1402" s="1">
        <v>2</v>
      </c>
    </row>
    <row r="1403" spans="1:44" x14ac:dyDescent="0.25">
      <c r="A1403" s="1" t="s">
        <v>56</v>
      </c>
      <c r="B1403" s="1" t="s">
        <v>45</v>
      </c>
      <c r="C1403" s="1" t="s">
        <v>75</v>
      </c>
      <c r="D1403" s="1" t="s">
        <v>59</v>
      </c>
      <c r="E1403" s="1" t="s">
        <v>161</v>
      </c>
      <c r="F1403" s="1" t="s">
        <v>163</v>
      </c>
      <c r="G1403" s="1" t="s">
        <v>1397</v>
      </c>
      <c r="H1403" s="1">
        <v>1973</v>
      </c>
      <c r="I1403" s="1" t="s">
        <v>62</v>
      </c>
      <c r="J1403" s="1" t="s">
        <v>95</v>
      </c>
      <c r="K1403" s="1" t="s">
        <v>64</v>
      </c>
      <c r="L1403" s="1" t="s">
        <v>44</v>
      </c>
      <c r="M1403" s="1" t="s">
        <v>54</v>
      </c>
      <c r="N1403" s="1">
        <v>0</v>
      </c>
      <c r="O1403" s="1">
        <v>-2</v>
      </c>
      <c r="P1403" s="1">
        <v>0</v>
      </c>
      <c r="Q1403" s="1">
        <v>55</v>
      </c>
      <c r="R1403" s="1">
        <v>0</v>
      </c>
      <c r="S1403" s="1"/>
      <c r="T1403" s="1">
        <v>0</v>
      </c>
      <c r="U1403" s="1">
        <v>1</v>
      </c>
      <c r="V1403" s="1">
        <v>189</v>
      </c>
      <c r="W1403" s="1">
        <v>26</v>
      </c>
      <c r="X1403" s="1" t="s">
        <v>71</v>
      </c>
      <c r="Y1403" s="1">
        <v>1</v>
      </c>
      <c r="Z1403" s="1">
        <v>3</v>
      </c>
      <c r="AA1403" s="1">
        <v>71</v>
      </c>
      <c r="AB1403" s="1">
        <v>4</v>
      </c>
      <c r="AC1403" s="1">
        <v>5</v>
      </c>
      <c r="AD1403" s="1">
        <v>2</v>
      </c>
      <c r="AE1403" s="1">
        <v>19636</v>
      </c>
      <c r="AF1403" s="1">
        <v>25811</v>
      </c>
      <c r="AG1403" s="1">
        <v>4</v>
      </c>
      <c r="AH1403" s="1">
        <v>18</v>
      </c>
      <c r="AI1403" s="1">
        <v>3</v>
      </c>
      <c r="AJ1403" s="1">
        <v>1</v>
      </c>
      <c r="AK1403" s="1">
        <v>80</v>
      </c>
      <c r="AL1403" s="1">
        <v>1</v>
      </c>
      <c r="AM1403" s="1">
        <v>35</v>
      </c>
      <c r="AN1403" s="1">
        <v>3</v>
      </c>
      <c r="AO1403" s="1">
        <v>10</v>
      </c>
      <c r="AP1403" s="1">
        <v>9</v>
      </c>
      <c r="AQ1403" s="1">
        <v>1</v>
      </c>
      <c r="AR1403" s="1">
        <v>4</v>
      </c>
    </row>
    <row r="1404" spans="1:44" x14ac:dyDescent="0.25">
      <c r="A1404" s="1" t="s">
        <v>56</v>
      </c>
      <c r="B1404" s="1" t="s">
        <v>45</v>
      </c>
      <c r="C1404" s="1" t="s">
        <v>69</v>
      </c>
      <c r="D1404" s="1" t="s">
        <v>59</v>
      </c>
      <c r="E1404" s="1" t="s">
        <v>60</v>
      </c>
      <c r="F1404" s="1" t="s">
        <v>72</v>
      </c>
      <c r="G1404" s="1" t="s">
        <v>1358</v>
      </c>
      <c r="H1404" s="1">
        <v>1974</v>
      </c>
      <c r="I1404" s="1" t="s">
        <v>51</v>
      </c>
      <c r="J1404" s="1" t="s">
        <v>68</v>
      </c>
      <c r="K1404" s="1" t="s">
        <v>79</v>
      </c>
      <c r="L1404" s="1" t="s">
        <v>44</v>
      </c>
      <c r="M1404" s="1" t="s">
        <v>54</v>
      </c>
      <c r="N1404" s="1">
        <v>4</v>
      </c>
      <c r="O1404" s="1">
        <v>-2</v>
      </c>
      <c r="P1404" s="1">
        <v>0</v>
      </c>
      <c r="Q1404" s="1">
        <v>31</v>
      </c>
      <c r="R1404" s="1">
        <v>0</v>
      </c>
      <c r="S1404" s="1"/>
      <c r="T1404" s="1">
        <v>0</v>
      </c>
      <c r="U1404" s="1">
        <v>1</v>
      </c>
      <c r="V1404" s="1">
        <v>1276</v>
      </c>
      <c r="W1404" s="1">
        <v>2</v>
      </c>
      <c r="X1404" s="1" t="s">
        <v>65</v>
      </c>
      <c r="Y1404" s="1">
        <v>1</v>
      </c>
      <c r="Z1404" s="1">
        <v>4</v>
      </c>
      <c r="AA1404" s="1">
        <v>59</v>
      </c>
      <c r="AB1404" s="1">
        <v>1</v>
      </c>
      <c r="AC1404" s="1">
        <v>1</v>
      </c>
      <c r="AD1404" s="1">
        <v>4</v>
      </c>
      <c r="AE1404" s="1">
        <v>1129</v>
      </c>
      <c r="AF1404" s="1">
        <v>17536</v>
      </c>
      <c r="AG1404" s="1">
        <v>1</v>
      </c>
      <c r="AH1404" s="1">
        <v>11</v>
      </c>
      <c r="AI1404" s="1">
        <v>3</v>
      </c>
      <c r="AJ1404" s="1">
        <v>3</v>
      </c>
      <c r="AK1404" s="1">
        <v>80</v>
      </c>
      <c r="AL1404" s="1">
        <v>3</v>
      </c>
      <c r="AM1404" s="1">
        <v>1</v>
      </c>
      <c r="AN1404" s="1">
        <v>3</v>
      </c>
      <c r="AO1404" s="1">
        <v>1</v>
      </c>
      <c r="AP1404" s="1">
        <v>0</v>
      </c>
      <c r="AQ1404" s="1">
        <v>0</v>
      </c>
      <c r="AR1404" s="1">
        <v>0</v>
      </c>
    </row>
    <row r="1405" spans="1:44" x14ac:dyDescent="0.25">
      <c r="A1405" s="1" t="s">
        <v>56</v>
      </c>
      <c r="B1405" s="1" t="s">
        <v>45</v>
      </c>
      <c r="C1405" s="1" t="s">
        <v>46</v>
      </c>
      <c r="D1405" s="1" t="s">
        <v>59</v>
      </c>
      <c r="E1405" s="1" t="s">
        <v>48</v>
      </c>
      <c r="F1405" s="1" t="s">
        <v>106</v>
      </c>
      <c r="G1405" s="1" t="s">
        <v>1338</v>
      </c>
      <c r="H1405" s="1">
        <v>1975</v>
      </c>
      <c r="I1405" s="1" t="s">
        <v>62</v>
      </c>
      <c r="J1405" s="1" t="s">
        <v>52</v>
      </c>
      <c r="K1405" s="1" t="s">
        <v>53</v>
      </c>
      <c r="L1405" s="1" t="s">
        <v>56</v>
      </c>
      <c r="M1405" s="1" t="s">
        <v>54</v>
      </c>
      <c r="N1405" s="1">
        <v>3</v>
      </c>
      <c r="O1405" s="1">
        <v>-2</v>
      </c>
      <c r="P1405" s="1">
        <v>0</v>
      </c>
      <c r="Q1405" s="1">
        <v>39</v>
      </c>
      <c r="R1405" s="1">
        <v>0</v>
      </c>
      <c r="S1405" s="1"/>
      <c r="T1405" s="1">
        <v>0</v>
      </c>
      <c r="U1405" s="1">
        <v>1</v>
      </c>
      <c r="V1405" s="1">
        <v>119</v>
      </c>
      <c r="W1405" s="1">
        <v>15</v>
      </c>
      <c r="X1405" s="1" t="s">
        <v>71</v>
      </c>
      <c r="Y1405" s="1">
        <v>1</v>
      </c>
      <c r="Z1405" s="1">
        <v>2</v>
      </c>
      <c r="AA1405" s="1">
        <v>77</v>
      </c>
      <c r="AB1405" s="1">
        <v>3</v>
      </c>
      <c r="AC1405" s="1">
        <v>4</v>
      </c>
      <c r="AD1405" s="1">
        <v>1</v>
      </c>
      <c r="AE1405" s="1">
        <v>13341</v>
      </c>
      <c r="AF1405" s="1">
        <v>25098</v>
      </c>
      <c r="AG1405" s="1">
        <v>0</v>
      </c>
      <c r="AH1405" s="1">
        <v>12</v>
      </c>
      <c r="AI1405" s="1">
        <v>3</v>
      </c>
      <c r="AJ1405" s="1">
        <v>1</v>
      </c>
      <c r="AK1405" s="1">
        <v>80</v>
      </c>
      <c r="AL1405" s="1">
        <v>0</v>
      </c>
      <c r="AM1405" s="1">
        <v>21</v>
      </c>
      <c r="AN1405" s="1">
        <v>3</v>
      </c>
      <c r="AO1405" s="1">
        <v>20</v>
      </c>
      <c r="AP1405" s="1">
        <v>8</v>
      </c>
      <c r="AQ1405" s="1">
        <v>11</v>
      </c>
      <c r="AR1405" s="1">
        <v>10</v>
      </c>
    </row>
    <row r="1406" spans="1:44" x14ac:dyDescent="0.25">
      <c r="A1406" s="1" t="s">
        <v>56</v>
      </c>
      <c r="B1406" s="1" t="s">
        <v>91</v>
      </c>
      <c r="C1406" s="1" t="s">
        <v>46</v>
      </c>
      <c r="D1406" s="1" t="s">
        <v>59</v>
      </c>
      <c r="E1406" s="1" t="s">
        <v>60</v>
      </c>
      <c r="F1406" s="1" t="s">
        <v>49</v>
      </c>
      <c r="G1406" s="1" t="s">
        <v>1195</v>
      </c>
      <c r="H1406" s="1">
        <v>1976</v>
      </c>
      <c r="I1406" s="1" t="s">
        <v>62</v>
      </c>
      <c r="J1406" s="1" t="s">
        <v>63</v>
      </c>
      <c r="K1406" s="1" t="s">
        <v>53</v>
      </c>
      <c r="L1406" s="1" t="s">
        <v>56</v>
      </c>
      <c r="M1406" s="1" t="s">
        <v>54</v>
      </c>
      <c r="N1406" s="1">
        <v>2</v>
      </c>
      <c r="O1406" s="1">
        <v>-2</v>
      </c>
      <c r="P1406" s="1">
        <v>0</v>
      </c>
      <c r="Q1406" s="1">
        <v>42</v>
      </c>
      <c r="R1406" s="1">
        <v>0</v>
      </c>
      <c r="S1406" s="1"/>
      <c r="T1406" s="1">
        <v>0</v>
      </c>
      <c r="U1406" s="1">
        <v>1</v>
      </c>
      <c r="V1406" s="1">
        <v>335</v>
      </c>
      <c r="W1406" s="1">
        <v>23</v>
      </c>
      <c r="X1406" s="1" t="s">
        <v>55</v>
      </c>
      <c r="Y1406" s="1">
        <v>1</v>
      </c>
      <c r="Z1406" s="1">
        <v>4</v>
      </c>
      <c r="AA1406" s="1">
        <v>37</v>
      </c>
      <c r="AB1406" s="1">
        <v>2</v>
      </c>
      <c r="AC1406" s="1">
        <v>2</v>
      </c>
      <c r="AD1406" s="1">
        <v>3</v>
      </c>
      <c r="AE1406" s="1">
        <v>4332</v>
      </c>
      <c r="AF1406" s="1">
        <v>14811</v>
      </c>
      <c r="AG1406" s="1">
        <v>1</v>
      </c>
      <c r="AH1406" s="1">
        <v>12</v>
      </c>
      <c r="AI1406" s="1">
        <v>3</v>
      </c>
      <c r="AJ1406" s="1">
        <v>4</v>
      </c>
      <c r="AK1406" s="1">
        <v>80</v>
      </c>
      <c r="AL1406" s="1">
        <v>0</v>
      </c>
      <c r="AM1406" s="1">
        <v>20</v>
      </c>
      <c r="AN1406" s="1">
        <v>3</v>
      </c>
      <c r="AO1406" s="1">
        <v>20</v>
      </c>
      <c r="AP1406" s="1">
        <v>9</v>
      </c>
      <c r="AQ1406" s="1">
        <v>3</v>
      </c>
      <c r="AR1406" s="1">
        <v>7</v>
      </c>
    </row>
    <row r="1407" spans="1:44" x14ac:dyDescent="0.25">
      <c r="A1407" s="1" t="s">
        <v>56</v>
      </c>
      <c r="B1407" s="1" t="s">
        <v>91</v>
      </c>
      <c r="C1407" s="1" t="s">
        <v>69</v>
      </c>
      <c r="D1407" s="1" t="s">
        <v>59</v>
      </c>
      <c r="E1407" s="1" t="s">
        <v>60</v>
      </c>
      <c r="F1407" s="1" t="s">
        <v>72</v>
      </c>
      <c r="G1407" s="1" t="s">
        <v>1423</v>
      </c>
      <c r="H1407" s="1">
        <v>1979</v>
      </c>
      <c r="I1407" s="1" t="s">
        <v>51</v>
      </c>
      <c r="J1407" s="1" t="s">
        <v>101</v>
      </c>
      <c r="K1407" s="1" t="s">
        <v>64</v>
      </c>
      <c r="L1407" s="1" t="s">
        <v>56</v>
      </c>
      <c r="M1407" s="1" t="s">
        <v>54</v>
      </c>
      <c r="N1407" s="1">
        <v>2</v>
      </c>
      <c r="O1407" s="1">
        <v>-2</v>
      </c>
      <c r="P1407" s="1">
        <v>0</v>
      </c>
      <c r="Q1407" s="1">
        <v>31</v>
      </c>
      <c r="R1407" s="1">
        <v>0</v>
      </c>
      <c r="S1407" s="1"/>
      <c r="T1407" s="1">
        <v>0</v>
      </c>
      <c r="U1407" s="1">
        <v>1</v>
      </c>
      <c r="V1407" s="1">
        <v>697</v>
      </c>
      <c r="W1407" s="1">
        <v>10</v>
      </c>
      <c r="X1407" s="1" t="s">
        <v>77</v>
      </c>
      <c r="Y1407" s="1">
        <v>1</v>
      </c>
      <c r="Z1407" s="1">
        <v>3</v>
      </c>
      <c r="AA1407" s="1">
        <v>40</v>
      </c>
      <c r="AB1407" s="1">
        <v>3</v>
      </c>
      <c r="AC1407" s="1">
        <v>3</v>
      </c>
      <c r="AD1407" s="1">
        <v>3</v>
      </c>
      <c r="AE1407" s="1">
        <v>11031</v>
      </c>
      <c r="AF1407" s="1">
        <v>26862</v>
      </c>
      <c r="AG1407" s="1">
        <v>4</v>
      </c>
      <c r="AH1407" s="1">
        <v>20</v>
      </c>
      <c r="AI1407" s="1">
        <v>4</v>
      </c>
      <c r="AJ1407" s="1">
        <v>3</v>
      </c>
      <c r="AK1407" s="1">
        <v>80</v>
      </c>
      <c r="AL1407" s="1">
        <v>1</v>
      </c>
      <c r="AM1407" s="1">
        <v>13</v>
      </c>
      <c r="AN1407" s="1">
        <v>4</v>
      </c>
      <c r="AO1407" s="1">
        <v>11</v>
      </c>
      <c r="AP1407" s="1">
        <v>7</v>
      </c>
      <c r="AQ1407" s="1">
        <v>4</v>
      </c>
      <c r="AR1407" s="1">
        <v>8</v>
      </c>
    </row>
    <row r="1408" spans="1:44" x14ac:dyDescent="0.25">
      <c r="A1408" s="1" t="s">
        <v>56</v>
      </c>
      <c r="B1408" s="1" t="s">
        <v>45</v>
      </c>
      <c r="C1408" s="1" t="s">
        <v>58</v>
      </c>
      <c r="D1408" s="1" t="s">
        <v>59</v>
      </c>
      <c r="E1408" s="1" t="s">
        <v>60</v>
      </c>
      <c r="F1408" s="1" t="s">
        <v>72</v>
      </c>
      <c r="G1408" s="1" t="s">
        <v>1369</v>
      </c>
      <c r="H1408" s="1">
        <v>1980</v>
      </c>
      <c r="I1408" s="1" t="s">
        <v>51</v>
      </c>
      <c r="J1408" s="1" t="s">
        <v>81</v>
      </c>
      <c r="K1408" s="1" t="s">
        <v>53</v>
      </c>
      <c r="L1408" s="1" t="s">
        <v>44</v>
      </c>
      <c r="M1408" s="1" t="s">
        <v>54</v>
      </c>
      <c r="N1408" s="1">
        <v>3</v>
      </c>
      <c r="O1408" s="1">
        <v>-2</v>
      </c>
      <c r="P1408" s="1">
        <v>0</v>
      </c>
      <c r="Q1408" s="1">
        <v>54</v>
      </c>
      <c r="R1408" s="1">
        <v>0</v>
      </c>
      <c r="S1408" s="1"/>
      <c r="T1408" s="1">
        <v>0</v>
      </c>
      <c r="U1408" s="1">
        <v>1</v>
      </c>
      <c r="V1408" s="1">
        <v>157</v>
      </c>
      <c r="W1408" s="1">
        <v>10</v>
      </c>
      <c r="X1408" s="1" t="s">
        <v>77</v>
      </c>
      <c r="Y1408" s="1">
        <v>1</v>
      </c>
      <c r="Z1408" s="1">
        <v>3</v>
      </c>
      <c r="AA1408" s="1">
        <v>77</v>
      </c>
      <c r="AB1408" s="1">
        <v>3</v>
      </c>
      <c r="AC1408" s="1">
        <v>2</v>
      </c>
      <c r="AD1408" s="1">
        <v>1</v>
      </c>
      <c r="AE1408" s="1">
        <v>4440</v>
      </c>
      <c r="AF1408" s="1">
        <v>25198</v>
      </c>
      <c r="AG1408" s="1">
        <v>6</v>
      </c>
      <c r="AH1408" s="1">
        <v>19</v>
      </c>
      <c r="AI1408" s="1">
        <v>3</v>
      </c>
      <c r="AJ1408" s="1">
        <v>4</v>
      </c>
      <c r="AK1408" s="1">
        <v>80</v>
      </c>
      <c r="AL1408" s="1">
        <v>0</v>
      </c>
      <c r="AM1408" s="1">
        <v>9</v>
      </c>
      <c r="AN1408" s="1">
        <v>3</v>
      </c>
      <c r="AO1408" s="1">
        <v>5</v>
      </c>
      <c r="AP1408" s="1">
        <v>2</v>
      </c>
      <c r="AQ1408" s="1">
        <v>1</v>
      </c>
      <c r="AR1408" s="1">
        <v>4</v>
      </c>
    </row>
    <row r="1409" spans="1:44" x14ac:dyDescent="0.25">
      <c r="A1409" s="1" t="s">
        <v>56</v>
      </c>
      <c r="B1409" s="1" t="s">
        <v>45</v>
      </c>
      <c r="C1409" s="1" t="s">
        <v>92</v>
      </c>
      <c r="D1409" s="1" t="s">
        <v>59</v>
      </c>
      <c r="E1409" s="1" t="s">
        <v>60</v>
      </c>
      <c r="F1409" s="1" t="s">
        <v>49</v>
      </c>
      <c r="G1409" s="1" t="s">
        <v>1296</v>
      </c>
      <c r="H1409" s="1">
        <v>1981</v>
      </c>
      <c r="I1409" s="1" t="s">
        <v>62</v>
      </c>
      <c r="J1409" s="1" t="s">
        <v>83</v>
      </c>
      <c r="K1409" s="1" t="s">
        <v>53</v>
      </c>
      <c r="L1409" s="1" t="s">
        <v>56</v>
      </c>
      <c r="M1409" s="1" t="s">
        <v>54</v>
      </c>
      <c r="N1409" s="1">
        <v>2</v>
      </c>
      <c r="O1409" s="1">
        <v>-2</v>
      </c>
      <c r="P1409" s="1">
        <v>0</v>
      </c>
      <c r="Q1409" s="1">
        <v>24</v>
      </c>
      <c r="R1409" s="1">
        <v>0</v>
      </c>
      <c r="S1409" s="1"/>
      <c r="T1409" s="1">
        <v>0</v>
      </c>
      <c r="U1409" s="1">
        <v>1</v>
      </c>
      <c r="V1409" s="1">
        <v>771</v>
      </c>
      <c r="W1409" s="1">
        <v>1</v>
      </c>
      <c r="X1409" s="1" t="s">
        <v>55</v>
      </c>
      <c r="Y1409" s="1">
        <v>1</v>
      </c>
      <c r="Z1409" s="1">
        <v>2</v>
      </c>
      <c r="AA1409" s="1">
        <v>45</v>
      </c>
      <c r="AB1409" s="1">
        <v>2</v>
      </c>
      <c r="AC1409" s="1">
        <v>2</v>
      </c>
      <c r="AD1409" s="1">
        <v>3</v>
      </c>
      <c r="AE1409" s="1">
        <v>4617</v>
      </c>
      <c r="AF1409" s="1">
        <v>14120</v>
      </c>
      <c r="AG1409" s="1">
        <v>1</v>
      </c>
      <c r="AH1409" s="1">
        <v>12</v>
      </c>
      <c r="AI1409" s="1">
        <v>3</v>
      </c>
      <c r="AJ1409" s="1">
        <v>2</v>
      </c>
      <c r="AK1409" s="1">
        <v>80</v>
      </c>
      <c r="AL1409" s="1">
        <v>0</v>
      </c>
      <c r="AM1409" s="1">
        <v>4</v>
      </c>
      <c r="AN1409" s="1">
        <v>2</v>
      </c>
      <c r="AO1409" s="1">
        <v>4</v>
      </c>
      <c r="AP1409" s="1">
        <v>3</v>
      </c>
      <c r="AQ1409" s="1">
        <v>1</v>
      </c>
      <c r="AR1409" s="1">
        <v>2</v>
      </c>
    </row>
    <row r="1410" spans="1:44" x14ac:dyDescent="0.25">
      <c r="A1410" s="1" t="s">
        <v>56</v>
      </c>
      <c r="B1410" s="1" t="s">
        <v>45</v>
      </c>
      <c r="C1410" s="1" t="s">
        <v>92</v>
      </c>
      <c r="D1410" s="1" t="s">
        <v>59</v>
      </c>
      <c r="E1410" s="1" t="s">
        <v>60</v>
      </c>
      <c r="F1410" s="1" t="s">
        <v>66</v>
      </c>
      <c r="G1410" s="1" t="s">
        <v>1312</v>
      </c>
      <c r="H1410" s="1">
        <v>1982</v>
      </c>
      <c r="I1410" s="1" t="s">
        <v>62</v>
      </c>
      <c r="J1410" s="1" t="s">
        <v>68</v>
      </c>
      <c r="K1410" s="1" t="s">
        <v>53</v>
      </c>
      <c r="L1410" s="1" t="s">
        <v>56</v>
      </c>
      <c r="M1410" s="1" t="s">
        <v>54</v>
      </c>
      <c r="N1410" s="1">
        <v>6</v>
      </c>
      <c r="O1410" s="1">
        <v>-2</v>
      </c>
      <c r="P1410" s="1">
        <v>0</v>
      </c>
      <c r="Q1410" s="1">
        <v>23</v>
      </c>
      <c r="R1410" s="1">
        <v>0</v>
      </c>
      <c r="S1410" s="1"/>
      <c r="T1410" s="1">
        <v>0</v>
      </c>
      <c r="U1410" s="1">
        <v>1</v>
      </c>
      <c r="V1410" s="1">
        <v>571</v>
      </c>
      <c r="W1410" s="1">
        <v>12</v>
      </c>
      <c r="X1410" s="1" t="s">
        <v>55</v>
      </c>
      <c r="Y1410" s="1">
        <v>1</v>
      </c>
      <c r="Z1410" s="1">
        <v>4</v>
      </c>
      <c r="AA1410" s="1">
        <v>78</v>
      </c>
      <c r="AB1410" s="1">
        <v>3</v>
      </c>
      <c r="AC1410" s="1">
        <v>1</v>
      </c>
      <c r="AD1410" s="1">
        <v>4</v>
      </c>
      <c r="AE1410" s="1">
        <v>2647</v>
      </c>
      <c r="AF1410" s="1">
        <v>13672</v>
      </c>
      <c r="AG1410" s="1">
        <v>1</v>
      </c>
      <c r="AH1410" s="1">
        <v>13</v>
      </c>
      <c r="AI1410" s="1">
        <v>3</v>
      </c>
      <c r="AJ1410" s="1">
        <v>3</v>
      </c>
      <c r="AK1410" s="1">
        <v>80</v>
      </c>
      <c r="AL1410" s="1">
        <v>0</v>
      </c>
      <c r="AM1410" s="1">
        <v>5</v>
      </c>
      <c r="AN1410" s="1">
        <v>4</v>
      </c>
      <c r="AO1410" s="1">
        <v>5</v>
      </c>
      <c r="AP1410" s="1">
        <v>2</v>
      </c>
      <c r="AQ1410" s="1">
        <v>1</v>
      </c>
      <c r="AR1410" s="1">
        <v>4</v>
      </c>
    </row>
    <row r="1411" spans="1:44" x14ac:dyDescent="0.25">
      <c r="A1411" s="1" t="s">
        <v>56</v>
      </c>
      <c r="B1411" s="1" t="s">
        <v>57</v>
      </c>
      <c r="C1411" s="1" t="s">
        <v>46</v>
      </c>
      <c r="D1411" s="1" t="s">
        <v>59</v>
      </c>
      <c r="E1411" s="1" t="s">
        <v>60</v>
      </c>
      <c r="F1411" s="1" t="s">
        <v>113</v>
      </c>
      <c r="G1411" s="1" t="s">
        <v>1096</v>
      </c>
      <c r="H1411" s="1">
        <v>1985</v>
      </c>
      <c r="I1411" s="1" t="s">
        <v>51</v>
      </c>
      <c r="J1411" s="1" t="s">
        <v>68</v>
      </c>
      <c r="K1411" s="1" t="s">
        <v>64</v>
      </c>
      <c r="L1411" s="1" t="s">
        <v>56</v>
      </c>
      <c r="M1411" s="1" t="s">
        <v>54</v>
      </c>
      <c r="N1411" s="1">
        <v>2</v>
      </c>
      <c r="O1411" s="1">
        <v>-2</v>
      </c>
      <c r="P1411" s="1">
        <v>0</v>
      </c>
      <c r="Q1411" s="1">
        <v>40</v>
      </c>
      <c r="R1411" s="1">
        <v>0</v>
      </c>
      <c r="S1411" s="1"/>
      <c r="T1411" s="1">
        <v>0</v>
      </c>
      <c r="U1411" s="1">
        <v>1</v>
      </c>
      <c r="V1411" s="1">
        <v>692</v>
      </c>
      <c r="W1411" s="1">
        <v>11</v>
      </c>
      <c r="X1411" s="1" t="s">
        <v>77</v>
      </c>
      <c r="Y1411" s="1">
        <v>1</v>
      </c>
      <c r="Z1411" s="1">
        <v>4</v>
      </c>
      <c r="AA1411" s="1">
        <v>73</v>
      </c>
      <c r="AB1411" s="1">
        <v>3</v>
      </c>
      <c r="AC1411" s="1">
        <v>2</v>
      </c>
      <c r="AD1411" s="1">
        <v>4</v>
      </c>
      <c r="AE1411" s="1">
        <v>6323</v>
      </c>
      <c r="AF1411" s="1">
        <v>26849</v>
      </c>
      <c r="AG1411" s="1">
        <v>1</v>
      </c>
      <c r="AH1411" s="1">
        <v>11</v>
      </c>
      <c r="AI1411" s="1">
        <v>3</v>
      </c>
      <c r="AJ1411" s="1">
        <v>1</v>
      </c>
      <c r="AK1411" s="1">
        <v>80</v>
      </c>
      <c r="AL1411" s="1">
        <v>1</v>
      </c>
      <c r="AM1411" s="1">
        <v>10</v>
      </c>
      <c r="AN1411" s="1">
        <v>4</v>
      </c>
      <c r="AO1411" s="1">
        <v>10</v>
      </c>
      <c r="AP1411" s="1">
        <v>9</v>
      </c>
      <c r="AQ1411" s="1">
        <v>9</v>
      </c>
      <c r="AR1411" s="1">
        <v>4</v>
      </c>
    </row>
    <row r="1412" spans="1:44" x14ac:dyDescent="0.25">
      <c r="A1412" s="1" t="s">
        <v>56</v>
      </c>
      <c r="B1412" s="1" t="s">
        <v>45</v>
      </c>
      <c r="C1412" s="1" t="s">
        <v>46</v>
      </c>
      <c r="D1412" s="1" t="s">
        <v>59</v>
      </c>
      <c r="E1412" s="1" t="s">
        <v>48</v>
      </c>
      <c r="F1412" s="1" t="s">
        <v>106</v>
      </c>
      <c r="G1412" s="1" t="s">
        <v>1159</v>
      </c>
      <c r="H1412" s="1">
        <v>1986</v>
      </c>
      <c r="I1412" s="1" t="s">
        <v>51</v>
      </c>
      <c r="J1412" s="1" t="s">
        <v>52</v>
      </c>
      <c r="K1412" s="1" t="s">
        <v>64</v>
      </c>
      <c r="L1412" s="1" t="s">
        <v>56</v>
      </c>
      <c r="M1412" s="1" t="s">
        <v>54</v>
      </c>
      <c r="N1412" s="1">
        <v>4</v>
      </c>
      <c r="O1412" s="1">
        <v>-2</v>
      </c>
      <c r="P1412" s="1">
        <v>0</v>
      </c>
      <c r="Q1412" s="1">
        <v>40</v>
      </c>
      <c r="R1412" s="1">
        <v>0</v>
      </c>
      <c r="S1412" s="1"/>
      <c r="T1412" s="1">
        <v>0</v>
      </c>
      <c r="U1412" s="1">
        <v>1</v>
      </c>
      <c r="V1412" s="1">
        <v>444</v>
      </c>
      <c r="W1412" s="1">
        <v>2</v>
      </c>
      <c r="X1412" s="1" t="s">
        <v>55</v>
      </c>
      <c r="Y1412" s="1">
        <v>1</v>
      </c>
      <c r="Z1412" s="1">
        <v>2</v>
      </c>
      <c r="AA1412" s="1">
        <v>92</v>
      </c>
      <c r="AB1412" s="1">
        <v>3</v>
      </c>
      <c r="AC1412" s="1">
        <v>2</v>
      </c>
      <c r="AD1412" s="1">
        <v>2</v>
      </c>
      <c r="AE1412" s="1">
        <v>5677</v>
      </c>
      <c r="AF1412" s="1">
        <v>4258</v>
      </c>
      <c r="AG1412" s="1">
        <v>3</v>
      </c>
      <c r="AH1412" s="1">
        <v>14</v>
      </c>
      <c r="AI1412" s="1">
        <v>3</v>
      </c>
      <c r="AJ1412" s="1">
        <v>3</v>
      </c>
      <c r="AK1412" s="1">
        <v>80</v>
      </c>
      <c r="AL1412" s="1">
        <v>1</v>
      </c>
      <c r="AM1412" s="1">
        <v>15</v>
      </c>
      <c r="AN1412" s="1">
        <v>3</v>
      </c>
      <c r="AO1412" s="1">
        <v>11</v>
      </c>
      <c r="AP1412" s="1">
        <v>8</v>
      </c>
      <c r="AQ1412" s="1">
        <v>5</v>
      </c>
      <c r="AR1412" s="1">
        <v>10</v>
      </c>
    </row>
    <row r="1413" spans="1:44" x14ac:dyDescent="0.25">
      <c r="A1413" s="1" t="s">
        <v>56</v>
      </c>
      <c r="B1413" s="1" t="s">
        <v>45</v>
      </c>
      <c r="C1413" s="1" t="s">
        <v>69</v>
      </c>
      <c r="D1413" s="1" t="s">
        <v>59</v>
      </c>
      <c r="E1413" s="1" t="s">
        <v>161</v>
      </c>
      <c r="F1413" s="1" t="s">
        <v>163</v>
      </c>
      <c r="G1413" s="1" t="s">
        <v>1103</v>
      </c>
      <c r="H1413" s="1">
        <v>1987</v>
      </c>
      <c r="I1413" s="1" t="s">
        <v>51</v>
      </c>
      <c r="J1413" s="1" t="s">
        <v>163</v>
      </c>
      <c r="K1413" s="1" t="s">
        <v>64</v>
      </c>
      <c r="L1413" s="1" t="s">
        <v>56</v>
      </c>
      <c r="M1413" s="1" t="s">
        <v>54</v>
      </c>
      <c r="N1413" s="1">
        <v>3</v>
      </c>
      <c r="O1413" s="1">
        <v>-2</v>
      </c>
      <c r="P1413" s="1">
        <v>0</v>
      </c>
      <c r="Q1413" s="1">
        <v>25</v>
      </c>
      <c r="R1413" s="1">
        <v>0</v>
      </c>
      <c r="S1413" s="1"/>
      <c r="T1413" s="1">
        <v>0</v>
      </c>
      <c r="U1413" s="1">
        <v>1</v>
      </c>
      <c r="V1413" s="1">
        <v>309</v>
      </c>
      <c r="W1413" s="1">
        <v>2</v>
      </c>
      <c r="X1413" s="1" t="s">
        <v>77</v>
      </c>
      <c r="Y1413" s="1">
        <v>1</v>
      </c>
      <c r="Z1413" s="1">
        <v>3</v>
      </c>
      <c r="AA1413" s="1">
        <v>82</v>
      </c>
      <c r="AB1413" s="1">
        <v>3</v>
      </c>
      <c r="AC1413" s="1">
        <v>1</v>
      </c>
      <c r="AD1413" s="1">
        <v>2</v>
      </c>
      <c r="AE1413" s="1">
        <v>2187</v>
      </c>
      <c r="AF1413" s="1">
        <v>19655</v>
      </c>
      <c r="AG1413" s="1">
        <v>4</v>
      </c>
      <c r="AH1413" s="1">
        <v>14</v>
      </c>
      <c r="AI1413" s="1">
        <v>3</v>
      </c>
      <c r="AJ1413" s="1">
        <v>3</v>
      </c>
      <c r="AK1413" s="1">
        <v>80</v>
      </c>
      <c r="AL1413" s="1">
        <v>0</v>
      </c>
      <c r="AM1413" s="1">
        <v>6</v>
      </c>
      <c r="AN1413" s="1">
        <v>3</v>
      </c>
      <c r="AO1413" s="1">
        <v>2</v>
      </c>
      <c r="AP1413" s="1">
        <v>0</v>
      </c>
      <c r="AQ1413" s="1">
        <v>1</v>
      </c>
      <c r="AR1413" s="1">
        <v>2</v>
      </c>
    </row>
    <row r="1414" spans="1:44" x14ac:dyDescent="0.25">
      <c r="A1414" s="1" t="s">
        <v>56</v>
      </c>
      <c r="B1414" s="1" t="s">
        <v>45</v>
      </c>
      <c r="C1414" s="1" t="s">
        <v>69</v>
      </c>
      <c r="D1414" s="1" t="s">
        <v>59</v>
      </c>
      <c r="E1414" s="1" t="s">
        <v>60</v>
      </c>
      <c r="F1414" s="1" t="s">
        <v>72</v>
      </c>
      <c r="G1414" s="1" t="s">
        <v>1255</v>
      </c>
      <c r="H1414" s="1">
        <v>1989</v>
      </c>
      <c r="I1414" s="1" t="s">
        <v>62</v>
      </c>
      <c r="J1414" s="1" t="s">
        <v>68</v>
      </c>
      <c r="K1414" s="1" t="s">
        <v>64</v>
      </c>
      <c r="L1414" s="1" t="s">
        <v>56</v>
      </c>
      <c r="M1414" s="1" t="s">
        <v>54</v>
      </c>
      <c r="N1414" s="1">
        <v>6</v>
      </c>
      <c r="O1414" s="1">
        <v>-2</v>
      </c>
      <c r="P1414" s="1">
        <v>0</v>
      </c>
      <c r="Q1414" s="1">
        <v>30</v>
      </c>
      <c r="R1414" s="1">
        <v>0</v>
      </c>
      <c r="S1414" s="1"/>
      <c r="T1414" s="1">
        <v>0</v>
      </c>
      <c r="U1414" s="1">
        <v>1</v>
      </c>
      <c r="V1414" s="1">
        <v>911</v>
      </c>
      <c r="W1414" s="1">
        <v>1</v>
      </c>
      <c r="X1414" s="1" t="s">
        <v>55</v>
      </c>
      <c r="Y1414" s="1">
        <v>1</v>
      </c>
      <c r="Z1414" s="1">
        <v>4</v>
      </c>
      <c r="AA1414" s="1">
        <v>76</v>
      </c>
      <c r="AB1414" s="1">
        <v>3</v>
      </c>
      <c r="AC1414" s="1">
        <v>1</v>
      </c>
      <c r="AD1414" s="1">
        <v>2</v>
      </c>
      <c r="AE1414" s="1">
        <v>3748</v>
      </c>
      <c r="AF1414" s="1">
        <v>4077</v>
      </c>
      <c r="AG1414" s="1">
        <v>1</v>
      </c>
      <c r="AH1414" s="1">
        <v>13</v>
      </c>
      <c r="AI1414" s="1">
        <v>3</v>
      </c>
      <c r="AJ1414" s="1">
        <v>3</v>
      </c>
      <c r="AK1414" s="1">
        <v>80</v>
      </c>
      <c r="AL1414" s="1">
        <v>0</v>
      </c>
      <c r="AM1414" s="1">
        <v>12</v>
      </c>
      <c r="AN1414" s="1">
        <v>2</v>
      </c>
      <c r="AO1414" s="1">
        <v>12</v>
      </c>
      <c r="AP1414" s="1">
        <v>8</v>
      </c>
      <c r="AQ1414" s="1">
        <v>1</v>
      </c>
      <c r="AR1414" s="1">
        <v>7</v>
      </c>
    </row>
    <row r="1415" spans="1:44" x14ac:dyDescent="0.25">
      <c r="A1415" s="1" t="s">
        <v>56</v>
      </c>
      <c r="B1415" s="1" t="s">
        <v>45</v>
      </c>
      <c r="C1415" s="1" t="s">
        <v>69</v>
      </c>
      <c r="D1415" s="1" t="s">
        <v>59</v>
      </c>
      <c r="E1415" s="1" t="s">
        <v>60</v>
      </c>
      <c r="F1415" s="1" t="s">
        <v>66</v>
      </c>
      <c r="G1415" s="1" t="s">
        <v>1401</v>
      </c>
      <c r="H1415" s="1">
        <v>1992</v>
      </c>
      <c r="I1415" s="1" t="s">
        <v>62</v>
      </c>
      <c r="J1415" s="1" t="s">
        <v>68</v>
      </c>
      <c r="K1415" s="1" t="s">
        <v>79</v>
      </c>
      <c r="L1415" s="1" t="s">
        <v>44</v>
      </c>
      <c r="M1415" s="1" t="s">
        <v>54</v>
      </c>
      <c r="N1415" s="1">
        <v>2</v>
      </c>
      <c r="O1415" s="1">
        <v>-2</v>
      </c>
      <c r="P1415" s="1">
        <v>0</v>
      </c>
      <c r="Q1415" s="1">
        <v>25</v>
      </c>
      <c r="R1415" s="1">
        <v>0</v>
      </c>
      <c r="S1415" s="1"/>
      <c r="T1415" s="1">
        <v>0</v>
      </c>
      <c r="U1415" s="1">
        <v>1</v>
      </c>
      <c r="V1415" s="1">
        <v>977</v>
      </c>
      <c r="W1415" s="1">
        <v>2</v>
      </c>
      <c r="X1415" s="1" t="s">
        <v>65</v>
      </c>
      <c r="Y1415" s="1">
        <v>1</v>
      </c>
      <c r="Z1415" s="1">
        <v>4</v>
      </c>
      <c r="AA1415" s="1">
        <v>57</v>
      </c>
      <c r="AB1415" s="1">
        <v>3</v>
      </c>
      <c r="AC1415" s="1">
        <v>1</v>
      </c>
      <c r="AD1415" s="1">
        <v>3</v>
      </c>
      <c r="AE1415" s="1">
        <v>3977</v>
      </c>
      <c r="AF1415" s="1">
        <v>7298</v>
      </c>
      <c r="AG1415" s="1">
        <v>6</v>
      </c>
      <c r="AH1415" s="1">
        <v>19</v>
      </c>
      <c r="AI1415" s="1">
        <v>3</v>
      </c>
      <c r="AJ1415" s="1">
        <v>3</v>
      </c>
      <c r="AK1415" s="1">
        <v>80</v>
      </c>
      <c r="AL1415" s="1">
        <v>1</v>
      </c>
      <c r="AM1415" s="1">
        <v>7</v>
      </c>
      <c r="AN1415" s="1">
        <v>2</v>
      </c>
      <c r="AO1415" s="1">
        <v>2</v>
      </c>
      <c r="AP1415" s="1">
        <v>2</v>
      </c>
      <c r="AQ1415" s="1">
        <v>0</v>
      </c>
      <c r="AR1415" s="1">
        <v>2</v>
      </c>
    </row>
    <row r="1416" spans="1:44" x14ac:dyDescent="0.25">
      <c r="A1416" s="1" t="s">
        <v>56</v>
      </c>
      <c r="B1416" s="1" t="s">
        <v>45</v>
      </c>
      <c r="C1416" s="1" t="s">
        <v>58</v>
      </c>
      <c r="D1416" s="1" t="s">
        <v>59</v>
      </c>
      <c r="E1416" s="1" t="s">
        <v>60</v>
      </c>
      <c r="F1416" s="1" t="s">
        <v>72</v>
      </c>
      <c r="G1416" s="1" t="s">
        <v>1464</v>
      </c>
      <c r="H1416" s="1">
        <v>1993</v>
      </c>
      <c r="I1416" s="1" t="s">
        <v>62</v>
      </c>
      <c r="J1416" s="1" t="s">
        <v>83</v>
      </c>
      <c r="K1416" s="1" t="s">
        <v>53</v>
      </c>
      <c r="L1416" s="1" t="s">
        <v>56</v>
      </c>
      <c r="M1416" s="1" t="s">
        <v>54</v>
      </c>
      <c r="N1416" s="1">
        <v>3</v>
      </c>
      <c r="O1416" s="1">
        <v>-2</v>
      </c>
      <c r="P1416" s="1">
        <v>0</v>
      </c>
      <c r="Q1416" s="1">
        <v>47</v>
      </c>
      <c r="R1416" s="1">
        <v>0</v>
      </c>
      <c r="S1416" s="1"/>
      <c r="T1416" s="1">
        <v>0</v>
      </c>
      <c r="U1416" s="1">
        <v>1</v>
      </c>
      <c r="V1416" s="1">
        <v>1180</v>
      </c>
      <c r="W1416" s="1">
        <v>25</v>
      </c>
      <c r="X1416" s="1" t="s">
        <v>77</v>
      </c>
      <c r="Y1416" s="1">
        <v>1</v>
      </c>
      <c r="Z1416" s="1">
        <v>1</v>
      </c>
      <c r="AA1416" s="1">
        <v>84</v>
      </c>
      <c r="AB1416" s="1">
        <v>3</v>
      </c>
      <c r="AC1416" s="1">
        <v>3</v>
      </c>
      <c r="AD1416" s="1">
        <v>3</v>
      </c>
      <c r="AE1416" s="1">
        <v>8633</v>
      </c>
      <c r="AF1416" s="1">
        <v>13084</v>
      </c>
      <c r="AG1416" s="1">
        <v>2</v>
      </c>
      <c r="AH1416" s="1">
        <v>23</v>
      </c>
      <c r="AI1416" s="1">
        <v>4</v>
      </c>
      <c r="AJ1416" s="1">
        <v>2</v>
      </c>
      <c r="AK1416" s="1">
        <v>80</v>
      </c>
      <c r="AL1416" s="1">
        <v>0</v>
      </c>
      <c r="AM1416" s="1">
        <v>25</v>
      </c>
      <c r="AN1416" s="1">
        <v>3</v>
      </c>
      <c r="AO1416" s="1">
        <v>17</v>
      </c>
      <c r="AP1416" s="1">
        <v>14</v>
      </c>
      <c r="AQ1416" s="1">
        <v>12</v>
      </c>
      <c r="AR1416" s="1">
        <v>11</v>
      </c>
    </row>
    <row r="1417" spans="1:44" x14ac:dyDescent="0.25">
      <c r="A1417" s="1" t="s">
        <v>56</v>
      </c>
      <c r="B1417" s="1" t="s">
        <v>91</v>
      </c>
      <c r="C1417" s="1" t="s">
        <v>69</v>
      </c>
      <c r="D1417" s="1" t="s">
        <v>59</v>
      </c>
      <c r="E1417" s="1" t="s">
        <v>60</v>
      </c>
      <c r="F1417" s="1" t="s">
        <v>72</v>
      </c>
      <c r="G1417" s="1" t="s">
        <v>1186</v>
      </c>
      <c r="H1417" s="1">
        <v>1994</v>
      </c>
      <c r="I1417" s="1" t="s">
        <v>62</v>
      </c>
      <c r="J1417" s="1" t="s">
        <v>68</v>
      </c>
      <c r="K1417" s="1" t="s">
        <v>79</v>
      </c>
      <c r="L1417" s="1" t="s">
        <v>56</v>
      </c>
      <c r="M1417" s="1" t="s">
        <v>54</v>
      </c>
      <c r="N1417" s="1">
        <v>2</v>
      </c>
      <c r="O1417" s="1">
        <v>-2</v>
      </c>
      <c r="P1417" s="1">
        <v>0</v>
      </c>
      <c r="Q1417" s="1">
        <v>33</v>
      </c>
      <c r="R1417" s="1">
        <v>0</v>
      </c>
      <c r="S1417" s="1"/>
      <c r="T1417" s="1">
        <v>0</v>
      </c>
      <c r="U1417" s="1">
        <v>1</v>
      </c>
      <c r="V1417" s="1">
        <v>1313</v>
      </c>
      <c r="W1417" s="1">
        <v>1</v>
      </c>
      <c r="X1417" s="1" t="s">
        <v>55</v>
      </c>
      <c r="Y1417" s="1">
        <v>1</v>
      </c>
      <c r="Z1417" s="1">
        <v>2</v>
      </c>
      <c r="AA1417" s="1">
        <v>59</v>
      </c>
      <c r="AB1417" s="1">
        <v>2</v>
      </c>
      <c r="AC1417" s="1">
        <v>1</v>
      </c>
      <c r="AD1417" s="1">
        <v>3</v>
      </c>
      <c r="AE1417" s="1">
        <v>2008</v>
      </c>
      <c r="AF1417" s="1">
        <v>20439</v>
      </c>
      <c r="AG1417" s="1">
        <v>1</v>
      </c>
      <c r="AH1417" s="1">
        <v>12</v>
      </c>
      <c r="AI1417" s="1">
        <v>3</v>
      </c>
      <c r="AJ1417" s="1">
        <v>3</v>
      </c>
      <c r="AK1417" s="1">
        <v>80</v>
      </c>
      <c r="AL1417" s="1">
        <v>3</v>
      </c>
      <c r="AM1417" s="1">
        <v>1</v>
      </c>
      <c r="AN1417" s="1">
        <v>2</v>
      </c>
      <c r="AO1417" s="1">
        <v>1</v>
      </c>
      <c r="AP1417" s="1">
        <v>1</v>
      </c>
      <c r="AQ1417" s="1">
        <v>0</v>
      </c>
      <c r="AR1417" s="1">
        <v>0</v>
      </c>
    </row>
    <row r="1418" spans="1:44" x14ac:dyDescent="0.25">
      <c r="A1418" s="1" t="s">
        <v>56</v>
      </c>
      <c r="B1418" s="1" t="s">
        <v>45</v>
      </c>
      <c r="C1418" s="1" t="s">
        <v>46</v>
      </c>
      <c r="D1418" s="1" t="s">
        <v>59</v>
      </c>
      <c r="E1418" s="1" t="s">
        <v>48</v>
      </c>
      <c r="F1418" s="1" t="s">
        <v>49</v>
      </c>
      <c r="G1418" s="1" t="s">
        <v>1335</v>
      </c>
      <c r="H1418" s="1">
        <v>1995</v>
      </c>
      <c r="I1418" s="1" t="s">
        <v>62</v>
      </c>
      <c r="J1418" s="1" t="s">
        <v>52</v>
      </c>
      <c r="K1418" s="1" t="s">
        <v>64</v>
      </c>
      <c r="L1418" s="1" t="s">
        <v>56</v>
      </c>
      <c r="M1418" s="1" t="s">
        <v>54</v>
      </c>
      <c r="N1418" s="1">
        <v>3</v>
      </c>
      <c r="O1418" s="1">
        <v>-2</v>
      </c>
      <c r="P1418" s="1">
        <v>0</v>
      </c>
      <c r="Q1418" s="1">
        <v>38</v>
      </c>
      <c r="R1418" s="1">
        <v>0</v>
      </c>
      <c r="S1418" s="1"/>
      <c r="T1418" s="1">
        <v>0</v>
      </c>
      <c r="U1418" s="1">
        <v>1</v>
      </c>
      <c r="V1418" s="1">
        <v>1321</v>
      </c>
      <c r="W1418" s="1">
        <v>1</v>
      </c>
      <c r="X1418" s="1" t="s">
        <v>71</v>
      </c>
      <c r="Y1418" s="1">
        <v>1</v>
      </c>
      <c r="Z1418" s="1">
        <v>4</v>
      </c>
      <c r="AA1418" s="1">
        <v>86</v>
      </c>
      <c r="AB1418" s="1">
        <v>3</v>
      </c>
      <c r="AC1418" s="1">
        <v>2</v>
      </c>
      <c r="AD1418" s="1">
        <v>2</v>
      </c>
      <c r="AE1418" s="1">
        <v>4440</v>
      </c>
      <c r="AF1418" s="1">
        <v>7636</v>
      </c>
      <c r="AG1418" s="1">
        <v>0</v>
      </c>
      <c r="AH1418" s="1">
        <v>15</v>
      </c>
      <c r="AI1418" s="1">
        <v>3</v>
      </c>
      <c r="AJ1418" s="1">
        <v>1</v>
      </c>
      <c r="AK1418" s="1">
        <v>80</v>
      </c>
      <c r="AL1418" s="1">
        <v>2</v>
      </c>
      <c r="AM1418" s="1">
        <v>16</v>
      </c>
      <c r="AN1418" s="1">
        <v>3</v>
      </c>
      <c r="AO1418" s="1">
        <v>15</v>
      </c>
      <c r="AP1418" s="1">
        <v>13</v>
      </c>
      <c r="AQ1418" s="1">
        <v>5</v>
      </c>
      <c r="AR1418" s="1">
        <v>8</v>
      </c>
    </row>
    <row r="1419" spans="1:44" x14ac:dyDescent="0.25">
      <c r="A1419" s="1" t="s">
        <v>56</v>
      </c>
      <c r="B1419" s="1" t="s">
        <v>45</v>
      </c>
      <c r="C1419" s="1" t="s">
        <v>69</v>
      </c>
      <c r="D1419" s="1" t="s">
        <v>59</v>
      </c>
      <c r="E1419" s="1" t="s">
        <v>48</v>
      </c>
      <c r="F1419" s="1" t="s">
        <v>49</v>
      </c>
      <c r="G1419" s="1" t="s">
        <v>1323</v>
      </c>
      <c r="H1419" s="1">
        <v>1996</v>
      </c>
      <c r="I1419" s="1" t="s">
        <v>62</v>
      </c>
      <c r="J1419" s="1" t="s">
        <v>99</v>
      </c>
      <c r="K1419" s="1" t="s">
        <v>64</v>
      </c>
      <c r="L1419" s="1" t="s">
        <v>56</v>
      </c>
      <c r="M1419" s="1" t="s">
        <v>54</v>
      </c>
      <c r="N1419" s="1">
        <v>1</v>
      </c>
      <c r="O1419" s="1">
        <v>-2</v>
      </c>
      <c r="P1419" s="1">
        <v>0</v>
      </c>
      <c r="Q1419" s="1">
        <v>31</v>
      </c>
      <c r="R1419" s="1">
        <v>0</v>
      </c>
      <c r="S1419" s="1"/>
      <c r="T1419" s="1">
        <v>0</v>
      </c>
      <c r="U1419" s="1">
        <v>1</v>
      </c>
      <c r="V1419" s="1">
        <v>1154</v>
      </c>
      <c r="W1419" s="1">
        <v>2</v>
      </c>
      <c r="X1419" s="1" t="s">
        <v>55</v>
      </c>
      <c r="Y1419" s="1">
        <v>1</v>
      </c>
      <c r="Z1419" s="1">
        <v>1</v>
      </c>
      <c r="AA1419" s="1">
        <v>54</v>
      </c>
      <c r="AB1419" s="1">
        <v>3</v>
      </c>
      <c r="AC1419" s="1">
        <v>1</v>
      </c>
      <c r="AD1419" s="1">
        <v>3</v>
      </c>
      <c r="AE1419" s="1">
        <v>3067</v>
      </c>
      <c r="AF1419" s="1">
        <v>6393</v>
      </c>
      <c r="AG1419" s="1">
        <v>0</v>
      </c>
      <c r="AH1419" s="1">
        <v>19</v>
      </c>
      <c r="AI1419" s="1">
        <v>3</v>
      </c>
      <c r="AJ1419" s="1">
        <v>3</v>
      </c>
      <c r="AK1419" s="1">
        <v>80</v>
      </c>
      <c r="AL1419" s="1">
        <v>1</v>
      </c>
      <c r="AM1419" s="1">
        <v>3</v>
      </c>
      <c r="AN1419" s="1">
        <v>3</v>
      </c>
      <c r="AO1419" s="1">
        <v>2</v>
      </c>
      <c r="AP1419" s="1">
        <v>2</v>
      </c>
      <c r="AQ1419" s="1">
        <v>1</v>
      </c>
      <c r="AR1419" s="1">
        <v>2</v>
      </c>
    </row>
    <row r="1420" spans="1:44" x14ac:dyDescent="0.25">
      <c r="A1420" s="1" t="s">
        <v>56</v>
      </c>
      <c r="B1420" s="1" t="s">
        <v>57</v>
      </c>
      <c r="C1420" s="1" t="s">
        <v>46</v>
      </c>
      <c r="D1420" s="1" t="s">
        <v>59</v>
      </c>
      <c r="E1420" s="1" t="s">
        <v>60</v>
      </c>
      <c r="F1420" s="1" t="s">
        <v>49</v>
      </c>
      <c r="G1420" s="1" t="s">
        <v>1210</v>
      </c>
      <c r="H1420" s="1">
        <v>1997</v>
      </c>
      <c r="I1420" s="1" t="s">
        <v>62</v>
      </c>
      <c r="J1420" s="1" t="s">
        <v>81</v>
      </c>
      <c r="K1420" s="1" t="s">
        <v>64</v>
      </c>
      <c r="L1420" s="1" t="s">
        <v>56</v>
      </c>
      <c r="M1420" s="1" t="s">
        <v>54</v>
      </c>
      <c r="N1420" s="1">
        <v>1</v>
      </c>
      <c r="O1420" s="1">
        <v>-2</v>
      </c>
      <c r="P1420" s="1">
        <v>0</v>
      </c>
      <c r="Q1420" s="1">
        <v>38</v>
      </c>
      <c r="R1420" s="1">
        <v>0</v>
      </c>
      <c r="S1420" s="1"/>
      <c r="T1420" s="1">
        <v>0</v>
      </c>
      <c r="U1420" s="1">
        <v>1</v>
      </c>
      <c r="V1420" s="1">
        <v>508</v>
      </c>
      <c r="W1420" s="1">
        <v>6</v>
      </c>
      <c r="X1420" s="1" t="s">
        <v>71</v>
      </c>
      <c r="Y1420" s="1">
        <v>1</v>
      </c>
      <c r="Z1420" s="1">
        <v>1</v>
      </c>
      <c r="AA1420" s="1">
        <v>72</v>
      </c>
      <c r="AB1420" s="1">
        <v>2</v>
      </c>
      <c r="AC1420" s="1">
        <v>2</v>
      </c>
      <c r="AD1420" s="1">
        <v>3</v>
      </c>
      <c r="AE1420" s="1">
        <v>5321</v>
      </c>
      <c r="AF1420" s="1">
        <v>14284</v>
      </c>
      <c r="AG1420" s="1">
        <v>2</v>
      </c>
      <c r="AH1420" s="1">
        <v>11</v>
      </c>
      <c r="AI1420" s="1">
        <v>3</v>
      </c>
      <c r="AJ1420" s="1">
        <v>4</v>
      </c>
      <c r="AK1420" s="1">
        <v>80</v>
      </c>
      <c r="AL1420" s="1">
        <v>1</v>
      </c>
      <c r="AM1420" s="1">
        <v>10</v>
      </c>
      <c r="AN1420" s="1">
        <v>3</v>
      </c>
      <c r="AO1420" s="1">
        <v>8</v>
      </c>
      <c r="AP1420" s="1">
        <v>3</v>
      </c>
      <c r="AQ1420" s="1">
        <v>7</v>
      </c>
      <c r="AR1420" s="1">
        <v>7</v>
      </c>
    </row>
    <row r="1421" spans="1:44" x14ac:dyDescent="0.25">
      <c r="A1421" s="1" t="s">
        <v>56</v>
      </c>
      <c r="B1421" s="1" t="s">
        <v>45</v>
      </c>
      <c r="C1421" s="1" t="s">
        <v>46</v>
      </c>
      <c r="D1421" s="1" t="s">
        <v>59</v>
      </c>
      <c r="E1421" s="1" t="s">
        <v>60</v>
      </c>
      <c r="F1421" s="1" t="s">
        <v>49</v>
      </c>
      <c r="G1421" s="1" t="s">
        <v>1400</v>
      </c>
      <c r="H1421" s="1">
        <v>1998</v>
      </c>
      <c r="I1421" s="1" t="s">
        <v>62</v>
      </c>
      <c r="J1421" s="1" t="s">
        <v>63</v>
      </c>
      <c r="K1421" s="1" t="s">
        <v>79</v>
      </c>
      <c r="L1421" s="1" t="s">
        <v>44</v>
      </c>
      <c r="M1421" s="1" t="s">
        <v>54</v>
      </c>
      <c r="N1421" s="1">
        <v>3</v>
      </c>
      <c r="O1421" s="1">
        <v>-2</v>
      </c>
      <c r="P1421" s="1">
        <v>0</v>
      </c>
      <c r="Q1421" s="1">
        <v>42</v>
      </c>
      <c r="R1421" s="1">
        <v>0</v>
      </c>
      <c r="S1421" s="1"/>
      <c r="T1421" s="1">
        <v>0</v>
      </c>
      <c r="U1421" s="1">
        <v>1</v>
      </c>
      <c r="V1421" s="1">
        <v>557</v>
      </c>
      <c r="W1421" s="1">
        <v>18</v>
      </c>
      <c r="X1421" s="1" t="s">
        <v>71</v>
      </c>
      <c r="Y1421" s="1">
        <v>1</v>
      </c>
      <c r="Z1421" s="1">
        <v>4</v>
      </c>
      <c r="AA1421" s="1">
        <v>35</v>
      </c>
      <c r="AB1421" s="1">
        <v>3</v>
      </c>
      <c r="AC1421" s="1">
        <v>2</v>
      </c>
      <c r="AD1421" s="1">
        <v>1</v>
      </c>
      <c r="AE1421" s="1">
        <v>5410</v>
      </c>
      <c r="AF1421" s="1">
        <v>11189</v>
      </c>
      <c r="AG1421" s="1">
        <v>6</v>
      </c>
      <c r="AH1421" s="1">
        <v>17</v>
      </c>
      <c r="AI1421" s="1">
        <v>3</v>
      </c>
      <c r="AJ1421" s="1">
        <v>3</v>
      </c>
      <c r="AK1421" s="1">
        <v>80</v>
      </c>
      <c r="AL1421" s="1">
        <v>1</v>
      </c>
      <c r="AM1421" s="1">
        <v>9</v>
      </c>
      <c r="AN1421" s="1">
        <v>2</v>
      </c>
      <c r="AO1421" s="1">
        <v>4</v>
      </c>
      <c r="AP1421" s="1">
        <v>3</v>
      </c>
      <c r="AQ1421" s="1">
        <v>1</v>
      </c>
      <c r="AR1421" s="1">
        <v>2</v>
      </c>
    </row>
    <row r="1422" spans="1:44" x14ac:dyDescent="0.25">
      <c r="A1422" s="1" t="s">
        <v>56</v>
      </c>
      <c r="B1422" s="1" t="s">
        <v>45</v>
      </c>
      <c r="C1422" s="1" t="s">
        <v>46</v>
      </c>
      <c r="D1422" s="1" t="s">
        <v>59</v>
      </c>
      <c r="E1422" s="1" t="s">
        <v>60</v>
      </c>
      <c r="F1422" s="1" t="s">
        <v>49</v>
      </c>
      <c r="G1422" s="1" t="s">
        <v>1462</v>
      </c>
      <c r="H1422" s="1">
        <v>1999</v>
      </c>
      <c r="I1422" s="1" t="s">
        <v>62</v>
      </c>
      <c r="J1422" s="1" t="s">
        <v>63</v>
      </c>
      <c r="K1422" s="1" t="s">
        <v>64</v>
      </c>
      <c r="L1422" s="1" t="s">
        <v>56</v>
      </c>
      <c r="M1422" s="1" t="s">
        <v>54</v>
      </c>
      <c r="N1422" s="1">
        <v>3</v>
      </c>
      <c r="O1422" s="1">
        <v>-2</v>
      </c>
      <c r="P1422" s="1">
        <v>0</v>
      </c>
      <c r="Q1422" s="1">
        <v>41</v>
      </c>
      <c r="R1422" s="1">
        <v>0</v>
      </c>
      <c r="S1422" s="1"/>
      <c r="T1422" s="1">
        <v>0</v>
      </c>
      <c r="U1422" s="1">
        <v>1</v>
      </c>
      <c r="V1422" s="1">
        <v>642</v>
      </c>
      <c r="W1422" s="1">
        <v>1</v>
      </c>
      <c r="X1422" s="1" t="s">
        <v>77</v>
      </c>
      <c r="Y1422" s="1">
        <v>1</v>
      </c>
      <c r="Z1422" s="1">
        <v>4</v>
      </c>
      <c r="AA1422" s="1">
        <v>76</v>
      </c>
      <c r="AB1422" s="1">
        <v>3</v>
      </c>
      <c r="AC1422" s="1">
        <v>1</v>
      </c>
      <c r="AD1422" s="1">
        <v>4</v>
      </c>
      <c r="AE1422" s="1">
        <v>2782</v>
      </c>
      <c r="AF1422" s="1">
        <v>21412</v>
      </c>
      <c r="AG1422" s="1">
        <v>3</v>
      </c>
      <c r="AH1422" s="1">
        <v>22</v>
      </c>
      <c r="AI1422" s="1">
        <v>4</v>
      </c>
      <c r="AJ1422" s="1">
        <v>1</v>
      </c>
      <c r="AK1422" s="1">
        <v>80</v>
      </c>
      <c r="AL1422" s="1">
        <v>1</v>
      </c>
      <c r="AM1422" s="1">
        <v>12</v>
      </c>
      <c r="AN1422" s="1">
        <v>3</v>
      </c>
      <c r="AO1422" s="1">
        <v>5</v>
      </c>
      <c r="AP1422" s="1">
        <v>3</v>
      </c>
      <c r="AQ1422" s="1">
        <v>1</v>
      </c>
      <c r="AR1422" s="1">
        <v>0</v>
      </c>
    </row>
    <row r="1423" spans="1:44" x14ac:dyDescent="0.25">
      <c r="A1423" s="1" t="s">
        <v>56</v>
      </c>
      <c r="B1423" s="1" t="s">
        <v>91</v>
      </c>
      <c r="C1423" s="1" t="s">
        <v>58</v>
      </c>
      <c r="D1423" s="1" t="s">
        <v>59</v>
      </c>
      <c r="E1423" s="1" t="s">
        <v>60</v>
      </c>
      <c r="F1423" s="1" t="s">
        <v>72</v>
      </c>
      <c r="G1423" s="1" t="s">
        <v>1087</v>
      </c>
      <c r="H1423" s="1">
        <v>2000</v>
      </c>
      <c r="I1423" s="1" t="s">
        <v>51</v>
      </c>
      <c r="J1423" s="1" t="s">
        <v>101</v>
      </c>
      <c r="K1423" s="1" t="s">
        <v>64</v>
      </c>
      <c r="L1423" s="1" t="s">
        <v>56</v>
      </c>
      <c r="M1423" s="1" t="s">
        <v>54</v>
      </c>
      <c r="N1423" s="1">
        <v>3</v>
      </c>
      <c r="O1423" s="1">
        <v>-2</v>
      </c>
      <c r="P1423" s="1">
        <v>0</v>
      </c>
      <c r="Q1423" s="1">
        <v>47</v>
      </c>
      <c r="R1423" s="1">
        <v>0</v>
      </c>
      <c r="S1423" s="1"/>
      <c r="T1423" s="1">
        <v>0</v>
      </c>
      <c r="U1423" s="1">
        <v>1</v>
      </c>
      <c r="V1423" s="1">
        <v>1162</v>
      </c>
      <c r="W1423" s="1">
        <v>1</v>
      </c>
      <c r="X1423" s="1" t="s">
        <v>65</v>
      </c>
      <c r="Y1423" s="1">
        <v>1</v>
      </c>
      <c r="Z1423" s="1">
        <v>3</v>
      </c>
      <c r="AA1423" s="1">
        <v>98</v>
      </c>
      <c r="AB1423" s="1">
        <v>3</v>
      </c>
      <c r="AC1423" s="1">
        <v>3</v>
      </c>
      <c r="AD1423" s="1">
        <v>2</v>
      </c>
      <c r="AE1423" s="1">
        <v>11957</v>
      </c>
      <c r="AF1423" s="1">
        <v>17231</v>
      </c>
      <c r="AG1423" s="1">
        <v>0</v>
      </c>
      <c r="AH1423" s="1">
        <v>18</v>
      </c>
      <c r="AI1423" s="1">
        <v>3</v>
      </c>
      <c r="AJ1423" s="1">
        <v>1</v>
      </c>
      <c r="AK1423" s="1">
        <v>80</v>
      </c>
      <c r="AL1423" s="1">
        <v>2</v>
      </c>
      <c r="AM1423" s="1">
        <v>14</v>
      </c>
      <c r="AN1423" s="1">
        <v>1</v>
      </c>
      <c r="AO1423" s="1">
        <v>13</v>
      </c>
      <c r="AP1423" s="1">
        <v>8</v>
      </c>
      <c r="AQ1423" s="1">
        <v>5</v>
      </c>
      <c r="AR1423" s="1">
        <v>12</v>
      </c>
    </row>
    <row r="1424" spans="1:44" x14ac:dyDescent="0.25">
      <c r="A1424" s="1" t="s">
        <v>56</v>
      </c>
      <c r="B1424" s="1" t="s">
        <v>45</v>
      </c>
      <c r="C1424" s="1" t="s">
        <v>46</v>
      </c>
      <c r="D1424" s="1" t="s">
        <v>59</v>
      </c>
      <c r="E1424" s="1" t="s">
        <v>60</v>
      </c>
      <c r="F1424" s="1" t="s">
        <v>72</v>
      </c>
      <c r="G1424" s="1" t="s">
        <v>1408</v>
      </c>
      <c r="H1424" s="1">
        <v>2003</v>
      </c>
      <c r="I1424" s="1" t="s">
        <v>62</v>
      </c>
      <c r="J1424" s="1" t="s">
        <v>68</v>
      </c>
      <c r="K1424" s="1" t="s">
        <v>64</v>
      </c>
      <c r="L1424" s="1" t="s">
        <v>44</v>
      </c>
      <c r="M1424" s="1" t="s">
        <v>54</v>
      </c>
      <c r="N1424" s="1">
        <v>3</v>
      </c>
      <c r="O1424" s="1">
        <v>-2</v>
      </c>
      <c r="P1424" s="1">
        <v>0</v>
      </c>
      <c r="Q1424" s="1">
        <v>35</v>
      </c>
      <c r="R1424" s="1">
        <v>0</v>
      </c>
      <c r="S1424" s="1"/>
      <c r="T1424" s="1">
        <v>0</v>
      </c>
      <c r="U1424" s="1">
        <v>1</v>
      </c>
      <c r="V1424" s="1">
        <v>1490</v>
      </c>
      <c r="W1424" s="1">
        <v>11</v>
      </c>
      <c r="X1424" s="1" t="s">
        <v>71</v>
      </c>
      <c r="Y1424" s="1">
        <v>1</v>
      </c>
      <c r="Z1424" s="1">
        <v>4</v>
      </c>
      <c r="AA1424" s="1">
        <v>43</v>
      </c>
      <c r="AB1424" s="1">
        <v>3</v>
      </c>
      <c r="AC1424" s="1">
        <v>1</v>
      </c>
      <c r="AD1424" s="1">
        <v>3</v>
      </c>
      <c r="AE1424" s="1">
        <v>2660</v>
      </c>
      <c r="AF1424" s="1">
        <v>20232</v>
      </c>
      <c r="AG1424" s="1">
        <v>7</v>
      </c>
      <c r="AH1424" s="1">
        <v>11</v>
      </c>
      <c r="AI1424" s="1">
        <v>3</v>
      </c>
      <c r="AJ1424" s="1">
        <v>3</v>
      </c>
      <c r="AK1424" s="1">
        <v>80</v>
      </c>
      <c r="AL1424" s="1">
        <v>1</v>
      </c>
      <c r="AM1424" s="1">
        <v>5</v>
      </c>
      <c r="AN1424" s="1">
        <v>3</v>
      </c>
      <c r="AO1424" s="1">
        <v>2</v>
      </c>
      <c r="AP1424" s="1">
        <v>2</v>
      </c>
      <c r="AQ1424" s="1">
        <v>2</v>
      </c>
      <c r="AR1424" s="1">
        <v>2</v>
      </c>
    </row>
    <row r="1425" spans="1:44" x14ac:dyDescent="0.25">
      <c r="A1425" s="1" t="s">
        <v>56</v>
      </c>
      <c r="B1425" s="1" t="s">
        <v>45</v>
      </c>
      <c r="C1425" s="1" t="s">
        <v>92</v>
      </c>
      <c r="D1425" s="1" t="s">
        <v>59</v>
      </c>
      <c r="E1425" s="1" t="s">
        <v>60</v>
      </c>
      <c r="F1425" s="1" t="s">
        <v>49</v>
      </c>
      <c r="G1425" s="1" t="s">
        <v>1311</v>
      </c>
      <c r="H1425" s="1">
        <v>2007</v>
      </c>
      <c r="I1425" s="1" t="s">
        <v>62</v>
      </c>
      <c r="J1425" s="1" t="s">
        <v>63</v>
      </c>
      <c r="K1425" s="1" t="s">
        <v>53</v>
      </c>
      <c r="L1425" s="1" t="s">
        <v>56</v>
      </c>
      <c r="M1425" s="1" t="s">
        <v>54</v>
      </c>
      <c r="N1425" s="1">
        <v>2</v>
      </c>
      <c r="O1425" s="1">
        <v>-2</v>
      </c>
      <c r="P1425" s="1">
        <v>0</v>
      </c>
      <c r="Q1425" s="1">
        <v>22</v>
      </c>
      <c r="R1425" s="1">
        <v>0</v>
      </c>
      <c r="S1425" s="1"/>
      <c r="T1425" s="1">
        <v>0</v>
      </c>
      <c r="U1425" s="1">
        <v>1</v>
      </c>
      <c r="V1425" s="1">
        <v>581</v>
      </c>
      <c r="W1425" s="1">
        <v>1</v>
      </c>
      <c r="X1425" s="1" t="s">
        <v>55</v>
      </c>
      <c r="Y1425" s="1">
        <v>1</v>
      </c>
      <c r="Z1425" s="1">
        <v>4</v>
      </c>
      <c r="AA1425" s="1">
        <v>63</v>
      </c>
      <c r="AB1425" s="1">
        <v>3</v>
      </c>
      <c r="AC1425" s="1">
        <v>1</v>
      </c>
      <c r="AD1425" s="1">
        <v>3</v>
      </c>
      <c r="AE1425" s="1">
        <v>3375</v>
      </c>
      <c r="AF1425" s="1">
        <v>17624</v>
      </c>
      <c r="AG1425" s="1">
        <v>0</v>
      </c>
      <c r="AH1425" s="1">
        <v>12</v>
      </c>
      <c r="AI1425" s="1">
        <v>3</v>
      </c>
      <c r="AJ1425" s="1">
        <v>4</v>
      </c>
      <c r="AK1425" s="1">
        <v>80</v>
      </c>
      <c r="AL1425" s="1">
        <v>0</v>
      </c>
      <c r="AM1425" s="1">
        <v>4</v>
      </c>
      <c r="AN1425" s="1">
        <v>4</v>
      </c>
      <c r="AO1425" s="1">
        <v>3</v>
      </c>
      <c r="AP1425" s="1">
        <v>2</v>
      </c>
      <c r="AQ1425" s="1">
        <v>1</v>
      </c>
      <c r="AR1425" s="1">
        <v>2</v>
      </c>
    </row>
    <row r="1426" spans="1:44" x14ac:dyDescent="0.25">
      <c r="A1426" s="1" t="s">
        <v>56</v>
      </c>
      <c r="B1426" s="1" t="s">
        <v>45</v>
      </c>
      <c r="C1426" s="1" t="s">
        <v>46</v>
      </c>
      <c r="D1426" s="1" t="s">
        <v>59</v>
      </c>
      <c r="E1426" s="1" t="s">
        <v>60</v>
      </c>
      <c r="F1426" s="1" t="s">
        <v>72</v>
      </c>
      <c r="G1426" s="1" t="s">
        <v>1297</v>
      </c>
      <c r="H1426" s="1">
        <v>2008</v>
      </c>
      <c r="I1426" s="1" t="s">
        <v>62</v>
      </c>
      <c r="J1426" s="1" t="s">
        <v>63</v>
      </c>
      <c r="K1426" s="1" t="s">
        <v>53</v>
      </c>
      <c r="L1426" s="1" t="s">
        <v>56</v>
      </c>
      <c r="M1426" s="1" t="s">
        <v>54</v>
      </c>
      <c r="N1426" s="1">
        <v>5</v>
      </c>
      <c r="O1426" s="1">
        <v>-2</v>
      </c>
      <c r="P1426" s="1">
        <v>0</v>
      </c>
      <c r="Q1426" s="1">
        <v>35</v>
      </c>
      <c r="R1426" s="1">
        <v>0</v>
      </c>
      <c r="S1426" s="1"/>
      <c r="T1426" s="1">
        <v>0</v>
      </c>
      <c r="U1426" s="1">
        <v>1</v>
      </c>
      <c r="V1426" s="1">
        <v>1395</v>
      </c>
      <c r="W1426" s="1">
        <v>9</v>
      </c>
      <c r="X1426" s="1" t="s">
        <v>71</v>
      </c>
      <c r="Y1426" s="1">
        <v>1</v>
      </c>
      <c r="Z1426" s="1">
        <v>2</v>
      </c>
      <c r="AA1426" s="1">
        <v>48</v>
      </c>
      <c r="AB1426" s="1">
        <v>3</v>
      </c>
      <c r="AC1426" s="1">
        <v>2</v>
      </c>
      <c r="AD1426" s="1">
        <v>3</v>
      </c>
      <c r="AE1426" s="1">
        <v>5098</v>
      </c>
      <c r="AF1426" s="1">
        <v>18698</v>
      </c>
      <c r="AG1426" s="1">
        <v>1</v>
      </c>
      <c r="AH1426" s="1">
        <v>19</v>
      </c>
      <c r="AI1426" s="1">
        <v>3</v>
      </c>
      <c r="AJ1426" s="1">
        <v>2</v>
      </c>
      <c r="AK1426" s="1">
        <v>80</v>
      </c>
      <c r="AL1426" s="1">
        <v>0</v>
      </c>
      <c r="AM1426" s="1">
        <v>10</v>
      </c>
      <c r="AN1426" s="1">
        <v>3</v>
      </c>
      <c r="AO1426" s="1">
        <v>10</v>
      </c>
      <c r="AP1426" s="1">
        <v>7</v>
      </c>
      <c r="AQ1426" s="1">
        <v>0</v>
      </c>
      <c r="AR1426" s="1">
        <v>8</v>
      </c>
    </row>
    <row r="1427" spans="1:44" x14ac:dyDescent="0.25">
      <c r="A1427" s="1" t="s">
        <v>56</v>
      </c>
      <c r="B1427" s="1" t="s">
        <v>45</v>
      </c>
      <c r="C1427" s="1" t="s">
        <v>69</v>
      </c>
      <c r="D1427" s="1" t="s">
        <v>59</v>
      </c>
      <c r="E1427" s="1" t="s">
        <v>60</v>
      </c>
      <c r="F1427" s="1" t="s">
        <v>72</v>
      </c>
      <c r="G1427" s="1" t="s">
        <v>1362</v>
      </c>
      <c r="H1427" s="1">
        <v>2009</v>
      </c>
      <c r="I1427" s="1" t="s">
        <v>51</v>
      </c>
      <c r="J1427" s="1" t="s">
        <v>83</v>
      </c>
      <c r="K1427" s="1" t="s">
        <v>64</v>
      </c>
      <c r="L1427" s="1" t="s">
        <v>44</v>
      </c>
      <c r="M1427" s="1" t="s">
        <v>54</v>
      </c>
      <c r="N1427" s="1">
        <v>6</v>
      </c>
      <c r="O1427" s="1">
        <v>-2</v>
      </c>
      <c r="P1427" s="1">
        <v>0</v>
      </c>
      <c r="Q1427" s="1">
        <v>33</v>
      </c>
      <c r="R1427" s="1">
        <v>0</v>
      </c>
      <c r="S1427" s="1"/>
      <c r="T1427" s="1">
        <v>0</v>
      </c>
      <c r="U1427" s="1">
        <v>1</v>
      </c>
      <c r="V1427" s="1">
        <v>501</v>
      </c>
      <c r="W1427" s="1">
        <v>15</v>
      </c>
      <c r="X1427" s="1" t="s">
        <v>55</v>
      </c>
      <c r="Y1427" s="1">
        <v>1</v>
      </c>
      <c r="Z1427" s="1">
        <v>2</v>
      </c>
      <c r="AA1427" s="1">
        <v>95</v>
      </c>
      <c r="AB1427" s="1">
        <v>3</v>
      </c>
      <c r="AC1427" s="1">
        <v>2</v>
      </c>
      <c r="AD1427" s="1">
        <v>4</v>
      </c>
      <c r="AE1427" s="1">
        <v>4878</v>
      </c>
      <c r="AF1427" s="1">
        <v>21653</v>
      </c>
      <c r="AG1427" s="1">
        <v>0</v>
      </c>
      <c r="AH1427" s="1">
        <v>13</v>
      </c>
      <c r="AI1427" s="1">
        <v>3</v>
      </c>
      <c r="AJ1427" s="1">
        <v>1</v>
      </c>
      <c r="AK1427" s="1">
        <v>80</v>
      </c>
      <c r="AL1427" s="1">
        <v>1</v>
      </c>
      <c r="AM1427" s="1">
        <v>10</v>
      </c>
      <c r="AN1427" s="1">
        <v>3</v>
      </c>
      <c r="AO1427" s="1">
        <v>9</v>
      </c>
      <c r="AP1427" s="1">
        <v>7</v>
      </c>
      <c r="AQ1427" s="1">
        <v>8</v>
      </c>
      <c r="AR1427" s="1">
        <v>1</v>
      </c>
    </row>
    <row r="1428" spans="1:44" x14ac:dyDescent="0.25">
      <c r="A1428" s="1" t="s">
        <v>56</v>
      </c>
      <c r="B1428" s="1" t="s">
        <v>45</v>
      </c>
      <c r="C1428" s="1" t="s">
        <v>69</v>
      </c>
      <c r="D1428" s="1" t="s">
        <v>59</v>
      </c>
      <c r="E1428" s="1" t="s">
        <v>60</v>
      </c>
      <c r="F1428" s="1" t="s">
        <v>49</v>
      </c>
      <c r="G1428" s="1" t="s">
        <v>1145</v>
      </c>
      <c r="H1428" s="1">
        <v>2010</v>
      </c>
      <c r="I1428" s="1" t="s">
        <v>51</v>
      </c>
      <c r="J1428" s="1" t="s">
        <v>68</v>
      </c>
      <c r="K1428" s="1" t="s">
        <v>53</v>
      </c>
      <c r="L1428" s="1" t="s">
        <v>56</v>
      </c>
      <c r="M1428" s="1" t="s">
        <v>54</v>
      </c>
      <c r="N1428" s="1">
        <v>3</v>
      </c>
      <c r="O1428" s="1">
        <v>-2</v>
      </c>
      <c r="P1428" s="1">
        <v>0</v>
      </c>
      <c r="Q1428" s="1">
        <v>32</v>
      </c>
      <c r="R1428" s="1">
        <v>0</v>
      </c>
      <c r="S1428" s="1"/>
      <c r="T1428" s="1">
        <v>0</v>
      </c>
      <c r="U1428" s="1">
        <v>1</v>
      </c>
      <c r="V1428" s="1">
        <v>267</v>
      </c>
      <c r="W1428" s="1">
        <v>29</v>
      </c>
      <c r="X1428" s="1" t="s">
        <v>71</v>
      </c>
      <c r="Y1428" s="1">
        <v>1</v>
      </c>
      <c r="Z1428" s="1">
        <v>3</v>
      </c>
      <c r="AA1428" s="1">
        <v>49</v>
      </c>
      <c r="AB1428" s="1">
        <v>2</v>
      </c>
      <c r="AC1428" s="1">
        <v>1</v>
      </c>
      <c r="AD1428" s="1">
        <v>2</v>
      </c>
      <c r="AE1428" s="1">
        <v>2837</v>
      </c>
      <c r="AF1428" s="1">
        <v>15919</v>
      </c>
      <c r="AG1428" s="1">
        <v>1</v>
      </c>
      <c r="AH1428" s="1">
        <v>13</v>
      </c>
      <c r="AI1428" s="1">
        <v>3</v>
      </c>
      <c r="AJ1428" s="1">
        <v>3</v>
      </c>
      <c r="AK1428" s="1">
        <v>80</v>
      </c>
      <c r="AL1428" s="1">
        <v>0</v>
      </c>
      <c r="AM1428" s="1">
        <v>6</v>
      </c>
      <c r="AN1428" s="1">
        <v>3</v>
      </c>
      <c r="AO1428" s="1">
        <v>6</v>
      </c>
      <c r="AP1428" s="1">
        <v>2</v>
      </c>
      <c r="AQ1428" s="1">
        <v>4</v>
      </c>
      <c r="AR1428" s="1">
        <v>1</v>
      </c>
    </row>
    <row r="1429" spans="1:44" x14ac:dyDescent="0.25">
      <c r="A1429" s="1" t="s">
        <v>56</v>
      </c>
      <c r="B1429" s="1" t="s">
        <v>45</v>
      </c>
      <c r="C1429" s="1" t="s">
        <v>46</v>
      </c>
      <c r="D1429" s="1" t="s">
        <v>59</v>
      </c>
      <c r="E1429" s="1" t="s">
        <v>60</v>
      </c>
      <c r="F1429" s="1" t="s">
        <v>49</v>
      </c>
      <c r="G1429" s="1" t="s">
        <v>1281</v>
      </c>
      <c r="H1429" s="1">
        <v>2012</v>
      </c>
      <c r="I1429" s="1" t="s">
        <v>62</v>
      </c>
      <c r="J1429" s="1" t="s">
        <v>68</v>
      </c>
      <c r="K1429" s="1" t="s">
        <v>64</v>
      </c>
      <c r="L1429" s="1" t="s">
        <v>56</v>
      </c>
      <c r="M1429" s="1" t="s">
        <v>54</v>
      </c>
      <c r="N1429" s="1">
        <v>3</v>
      </c>
      <c r="O1429" s="1">
        <v>-2</v>
      </c>
      <c r="P1429" s="1">
        <v>0</v>
      </c>
      <c r="Q1429" s="1">
        <v>40</v>
      </c>
      <c r="R1429" s="1">
        <v>0</v>
      </c>
      <c r="S1429" s="1"/>
      <c r="T1429" s="1">
        <v>0</v>
      </c>
      <c r="U1429" s="1">
        <v>1</v>
      </c>
      <c r="V1429" s="1">
        <v>543</v>
      </c>
      <c r="W1429" s="1">
        <v>1</v>
      </c>
      <c r="X1429" s="1" t="s">
        <v>71</v>
      </c>
      <c r="Y1429" s="1">
        <v>1</v>
      </c>
      <c r="Z1429" s="1">
        <v>1</v>
      </c>
      <c r="AA1429" s="1">
        <v>83</v>
      </c>
      <c r="AB1429" s="1">
        <v>3</v>
      </c>
      <c r="AC1429" s="1">
        <v>1</v>
      </c>
      <c r="AD1429" s="1">
        <v>4</v>
      </c>
      <c r="AE1429" s="1">
        <v>2406</v>
      </c>
      <c r="AF1429" s="1">
        <v>4060</v>
      </c>
      <c r="AG1429" s="1">
        <v>8</v>
      </c>
      <c r="AH1429" s="1">
        <v>19</v>
      </c>
      <c r="AI1429" s="1">
        <v>3</v>
      </c>
      <c r="AJ1429" s="1">
        <v>3</v>
      </c>
      <c r="AK1429" s="1">
        <v>80</v>
      </c>
      <c r="AL1429" s="1">
        <v>2</v>
      </c>
      <c r="AM1429" s="1">
        <v>8</v>
      </c>
      <c r="AN1429" s="1">
        <v>2</v>
      </c>
      <c r="AO1429" s="1">
        <v>1</v>
      </c>
      <c r="AP1429" s="1">
        <v>0</v>
      </c>
      <c r="AQ1429" s="1">
        <v>0</v>
      </c>
      <c r="AR1429" s="1">
        <v>0</v>
      </c>
    </row>
    <row r="1430" spans="1:44" x14ac:dyDescent="0.25">
      <c r="A1430" s="1" t="s">
        <v>56</v>
      </c>
      <c r="B1430" s="1" t="s">
        <v>45</v>
      </c>
      <c r="C1430" s="1" t="s">
        <v>69</v>
      </c>
      <c r="D1430" s="1" t="s">
        <v>59</v>
      </c>
      <c r="E1430" s="1" t="s">
        <v>48</v>
      </c>
      <c r="F1430" s="1" t="s">
        <v>72</v>
      </c>
      <c r="G1430" s="1" t="s">
        <v>1325</v>
      </c>
      <c r="H1430" s="1">
        <v>2013</v>
      </c>
      <c r="I1430" s="1" t="s">
        <v>62</v>
      </c>
      <c r="J1430" s="1" t="s">
        <v>99</v>
      </c>
      <c r="K1430" s="1" t="s">
        <v>64</v>
      </c>
      <c r="L1430" s="1" t="s">
        <v>56</v>
      </c>
      <c r="M1430" s="1" t="s">
        <v>54</v>
      </c>
      <c r="N1430" s="1">
        <v>2</v>
      </c>
      <c r="O1430" s="1">
        <v>-2</v>
      </c>
      <c r="P1430" s="1">
        <v>0</v>
      </c>
      <c r="Q1430" s="1">
        <v>32</v>
      </c>
      <c r="R1430" s="1">
        <v>0</v>
      </c>
      <c r="S1430" s="1"/>
      <c r="T1430" s="1">
        <v>0</v>
      </c>
      <c r="U1430" s="1">
        <v>1</v>
      </c>
      <c r="V1430" s="1">
        <v>234</v>
      </c>
      <c r="W1430" s="1">
        <v>1</v>
      </c>
      <c r="X1430" s="1" t="s">
        <v>71</v>
      </c>
      <c r="Y1430" s="1">
        <v>1</v>
      </c>
      <c r="Z1430" s="1">
        <v>2</v>
      </c>
      <c r="AA1430" s="1">
        <v>68</v>
      </c>
      <c r="AB1430" s="1">
        <v>2</v>
      </c>
      <c r="AC1430" s="1">
        <v>1</v>
      </c>
      <c r="AD1430" s="1">
        <v>2</v>
      </c>
      <c r="AE1430" s="1">
        <v>2269</v>
      </c>
      <c r="AF1430" s="1">
        <v>18024</v>
      </c>
      <c r="AG1430" s="1">
        <v>0</v>
      </c>
      <c r="AH1430" s="1">
        <v>14</v>
      </c>
      <c r="AI1430" s="1">
        <v>3</v>
      </c>
      <c r="AJ1430" s="1">
        <v>2</v>
      </c>
      <c r="AK1430" s="1">
        <v>80</v>
      </c>
      <c r="AL1430" s="1">
        <v>1</v>
      </c>
      <c r="AM1430" s="1">
        <v>3</v>
      </c>
      <c r="AN1430" s="1">
        <v>3</v>
      </c>
      <c r="AO1430" s="1">
        <v>2</v>
      </c>
      <c r="AP1430" s="1">
        <v>2</v>
      </c>
      <c r="AQ1430" s="1">
        <v>2</v>
      </c>
      <c r="AR1430" s="1">
        <v>2</v>
      </c>
    </row>
    <row r="1431" spans="1:44" x14ac:dyDescent="0.25">
      <c r="A1431" s="1" t="s">
        <v>56</v>
      </c>
      <c r="B1431" s="1" t="s">
        <v>45</v>
      </c>
      <c r="C1431" s="1" t="s">
        <v>46</v>
      </c>
      <c r="D1431" s="1" t="s">
        <v>59</v>
      </c>
      <c r="E1431" s="1" t="s">
        <v>60</v>
      </c>
      <c r="F1431" s="1" t="s">
        <v>49</v>
      </c>
      <c r="G1431" s="1" t="s">
        <v>1295</v>
      </c>
      <c r="H1431" s="1">
        <v>2014</v>
      </c>
      <c r="I1431" s="1" t="s">
        <v>62</v>
      </c>
      <c r="J1431" s="1" t="s">
        <v>63</v>
      </c>
      <c r="K1431" s="1" t="s">
        <v>53</v>
      </c>
      <c r="L1431" s="1" t="s">
        <v>56</v>
      </c>
      <c r="M1431" s="1" t="s">
        <v>54</v>
      </c>
      <c r="N1431" s="1">
        <v>2</v>
      </c>
      <c r="O1431" s="1">
        <v>-2</v>
      </c>
      <c r="P1431" s="1">
        <v>0</v>
      </c>
      <c r="Q1431" s="1">
        <v>39</v>
      </c>
      <c r="R1431" s="1">
        <v>0</v>
      </c>
      <c r="S1431" s="1"/>
      <c r="T1431" s="1">
        <v>0</v>
      </c>
      <c r="U1431" s="1">
        <v>1</v>
      </c>
      <c r="V1431" s="1">
        <v>116</v>
      </c>
      <c r="W1431" s="1">
        <v>24</v>
      </c>
      <c r="X1431" s="1" t="s">
        <v>65</v>
      </c>
      <c r="Y1431" s="1">
        <v>1</v>
      </c>
      <c r="Z1431" s="1">
        <v>1</v>
      </c>
      <c r="AA1431" s="1">
        <v>52</v>
      </c>
      <c r="AB1431" s="1">
        <v>3</v>
      </c>
      <c r="AC1431" s="1">
        <v>2</v>
      </c>
      <c r="AD1431" s="1">
        <v>4</v>
      </c>
      <c r="AE1431" s="1">
        <v>4108</v>
      </c>
      <c r="AF1431" s="1">
        <v>5340</v>
      </c>
      <c r="AG1431" s="1">
        <v>7</v>
      </c>
      <c r="AH1431" s="1">
        <v>13</v>
      </c>
      <c r="AI1431" s="1">
        <v>3</v>
      </c>
      <c r="AJ1431" s="1">
        <v>1</v>
      </c>
      <c r="AK1431" s="1">
        <v>80</v>
      </c>
      <c r="AL1431" s="1">
        <v>0</v>
      </c>
      <c r="AM1431" s="1">
        <v>18</v>
      </c>
      <c r="AN1431" s="1">
        <v>3</v>
      </c>
      <c r="AO1431" s="1">
        <v>7</v>
      </c>
      <c r="AP1431" s="1">
        <v>7</v>
      </c>
      <c r="AQ1431" s="1">
        <v>1</v>
      </c>
      <c r="AR1431" s="1">
        <v>7</v>
      </c>
    </row>
    <row r="1432" spans="1:44" x14ac:dyDescent="0.25">
      <c r="A1432" s="1" t="s">
        <v>56</v>
      </c>
      <c r="B1432" s="1" t="s">
        <v>45</v>
      </c>
      <c r="C1432" s="1" t="s">
        <v>46</v>
      </c>
      <c r="D1432" s="1" t="s">
        <v>59</v>
      </c>
      <c r="E1432" s="1" t="s">
        <v>60</v>
      </c>
      <c r="F1432" s="1" t="s">
        <v>72</v>
      </c>
      <c r="G1432" s="1" t="s">
        <v>1119</v>
      </c>
      <c r="H1432" s="1">
        <v>2015</v>
      </c>
      <c r="I1432" s="1" t="s">
        <v>51</v>
      </c>
      <c r="J1432" s="1" t="s">
        <v>101</v>
      </c>
      <c r="K1432" s="1" t="s">
        <v>64</v>
      </c>
      <c r="L1432" s="1" t="s">
        <v>56</v>
      </c>
      <c r="M1432" s="1" t="s">
        <v>54</v>
      </c>
      <c r="N1432" s="1">
        <v>3</v>
      </c>
      <c r="O1432" s="1">
        <v>-2</v>
      </c>
      <c r="P1432" s="1">
        <v>0</v>
      </c>
      <c r="Q1432" s="1">
        <v>38</v>
      </c>
      <c r="R1432" s="1">
        <v>0</v>
      </c>
      <c r="S1432" s="1"/>
      <c r="T1432" s="1">
        <v>0</v>
      </c>
      <c r="U1432" s="1">
        <v>1</v>
      </c>
      <c r="V1432" s="1">
        <v>201</v>
      </c>
      <c r="W1432" s="1">
        <v>10</v>
      </c>
      <c r="X1432" s="1" t="s">
        <v>77</v>
      </c>
      <c r="Y1432" s="1">
        <v>1</v>
      </c>
      <c r="Z1432" s="1">
        <v>2</v>
      </c>
      <c r="AA1432" s="1">
        <v>99</v>
      </c>
      <c r="AB1432" s="1">
        <v>1</v>
      </c>
      <c r="AC1432" s="1">
        <v>3</v>
      </c>
      <c r="AD1432" s="1">
        <v>3</v>
      </c>
      <c r="AE1432" s="1">
        <v>13206</v>
      </c>
      <c r="AF1432" s="1">
        <v>3376</v>
      </c>
      <c r="AG1432" s="1">
        <v>3</v>
      </c>
      <c r="AH1432" s="1">
        <v>12</v>
      </c>
      <c r="AI1432" s="1">
        <v>3</v>
      </c>
      <c r="AJ1432" s="1">
        <v>1</v>
      </c>
      <c r="AK1432" s="1">
        <v>80</v>
      </c>
      <c r="AL1432" s="1">
        <v>1</v>
      </c>
      <c r="AM1432" s="1">
        <v>20</v>
      </c>
      <c r="AN1432" s="1">
        <v>3</v>
      </c>
      <c r="AO1432" s="1">
        <v>18</v>
      </c>
      <c r="AP1432" s="1">
        <v>16</v>
      </c>
      <c r="AQ1432" s="1">
        <v>1</v>
      </c>
      <c r="AR1432" s="1">
        <v>11</v>
      </c>
    </row>
    <row r="1433" spans="1:44" x14ac:dyDescent="0.25">
      <c r="A1433" s="1" t="s">
        <v>56</v>
      </c>
      <c r="B1433" s="1" t="s">
        <v>45</v>
      </c>
      <c r="C1433" s="1" t="s">
        <v>69</v>
      </c>
      <c r="D1433" s="1" t="s">
        <v>59</v>
      </c>
      <c r="E1433" s="1" t="s">
        <v>48</v>
      </c>
      <c r="F1433" s="1" t="s">
        <v>106</v>
      </c>
      <c r="G1433" s="1" t="s">
        <v>1168</v>
      </c>
      <c r="H1433" s="1">
        <v>2016</v>
      </c>
      <c r="I1433" s="1" t="s">
        <v>51</v>
      </c>
      <c r="J1433" s="1" t="s">
        <v>52</v>
      </c>
      <c r="K1433" s="1" t="s">
        <v>64</v>
      </c>
      <c r="L1433" s="1" t="s">
        <v>56</v>
      </c>
      <c r="M1433" s="1" t="s">
        <v>54</v>
      </c>
      <c r="N1433" s="1">
        <v>3</v>
      </c>
      <c r="O1433" s="1">
        <v>-2</v>
      </c>
      <c r="P1433" s="1">
        <v>0</v>
      </c>
      <c r="Q1433" s="1">
        <v>32</v>
      </c>
      <c r="R1433" s="1">
        <v>0</v>
      </c>
      <c r="S1433" s="1"/>
      <c r="T1433" s="1">
        <v>0</v>
      </c>
      <c r="U1433" s="1">
        <v>1</v>
      </c>
      <c r="V1433" s="1">
        <v>801</v>
      </c>
      <c r="W1433" s="1">
        <v>1</v>
      </c>
      <c r="X1433" s="1" t="s">
        <v>71</v>
      </c>
      <c r="Y1433" s="1">
        <v>1</v>
      </c>
      <c r="Z1433" s="1">
        <v>3</v>
      </c>
      <c r="AA1433" s="1">
        <v>48</v>
      </c>
      <c r="AB1433" s="1">
        <v>3</v>
      </c>
      <c r="AC1433" s="1">
        <v>3</v>
      </c>
      <c r="AD1433" s="1">
        <v>2</v>
      </c>
      <c r="AE1433" s="1">
        <v>10422</v>
      </c>
      <c r="AF1433" s="1">
        <v>24032</v>
      </c>
      <c r="AG1433" s="1">
        <v>1</v>
      </c>
      <c r="AH1433" s="1">
        <v>19</v>
      </c>
      <c r="AI1433" s="1">
        <v>3</v>
      </c>
      <c r="AJ1433" s="1">
        <v>3</v>
      </c>
      <c r="AK1433" s="1">
        <v>80</v>
      </c>
      <c r="AL1433" s="1">
        <v>2</v>
      </c>
      <c r="AM1433" s="1">
        <v>14</v>
      </c>
      <c r="AN1433" s="1">
        <v>3</v>
      </c>
      <c r="AO1433" s="1">
        <v>14</v>
      </c>
      <c r="AP1433" s="1">
        <v>10</v>
      </c>
      <c r="AQ1433" s="1">
        <v>5</v>
      </c>
      <c r="AR1433" s="1">
        <v>7</v>
      </c>
    </row>
    <row r="1434" spans="1:44" x14ac:dyDescent="0.25">
      <c r="A1434" s="1" t="s">
        <v>56</v>
      </c>
      <c r="B1434" s="1" t="s">
        <v>45</v>
      </c>
      <c r="C1434" s="1" t="s">
        <v>46</v>
      </c>
      <c r="D1434" s="1" t="s">
        <v>59</v>
      </c>
      <c r="E1434" s="1" t="s">
        <v>60</v>
      </c>
      <c r="F1434" s="1" t="s">
        <v>49</v>
      </c>
      <c r="G1434" s="1" t="s">
        <v>1474</v>
      </c>
      <c r="H1434" s="1">
        <v>2017</v>
      </c>
      <c r="I1434" s="1" t="s">
        <v>51</v>
      </c>
      <c r="J1434" s="1" t="s">
        <v>101</v>
      </c>
      <c r="K1434" s="1" t="s">
        <v>64</v>
      </c>
      <c r="L1434" s="1" t="s">
        <v>44</v>
      </c>
      <c r="M1434" s="1" t="s">
        <v>54</v>
      </c>
      <c r="N1434" s="1">
        <v>2</v>
      </c>
      <c r="O1434" s="1">
        <v>-2</v>
      </c>
      <c r="P1434" s="1">
        <v>0</v>
      </c>
      <c r="Q1434" s="1">
        <v>37</v>
      </c>
      <c r="R1434" s="1">
        <v>0</v>
      </c>
      <c r="S1434" s="1"/>
      <c r="T1434" s="1">
        <v>0</v>
      </c>
      <c r="U1434" s="1">
        <v>1</v>
      </c>
      <c r="V1434" s="1">
        <v>161</v>
      </c>
      <c r="W1434" s="1">
        <v>10</v>
      </c>
      <c r="X1434" s="1" t="s">
        <v>77</v>
      </c>
      <c r="Y1434" s="1">
        <v>1</v>
      </c>
      <c r="Z1434" s="1">
        <v>3</v>
      </c>
      <c r="AA1434" s="1">
        <v>42</v>
      </c>
      <c r="AB1434" s="1">
        <v>4</v>
      </c>
      <c r="AC1434" s="1">
        <v>3</v>
      </c>
      <c r="AD1434" s="1">
        <v>4</v>
      </c>
      <c r="AE1434" s="1">
        <v>13744</v>
      </c>
      <c r="AF1434" s="1">
        <v>15471</v>
      </c>
      <c r="AG1434" s="1">
        <v>1</v>
      </c>
      <c r="AH1434" s="1">
        <v>25</v>
      </c>
      <c r="AI1434" s="1">
        <v>4</v>
      </c>
      <c r="AJ1434" s="1">
        <v>1</v>
      </c>
      <c r="AK1434" s="1">
        <v>80</v>
      </c>
      <c r="AL1434" s="1">
        <v>1</v>
      </c>
      <c r="AM1434" s="1">
        <v>16</v>
      </c>
      <c r="AN1434" s="1">
        <v>3</v>
      </c>
      <c r="AO1434" s="1">
        <v>16</v>
      </c>
      <c r="AP1434" s="1">
        <v>11</v>
      </c>
      <c r="AQ1434" s="1">
        <v>6</v>
      </c>
      <c r="AR1434" s="1">
        <v>8</v>
      </c>
    </row>
    <row r="1435" spans="1:44" x14ac:dyDescent="0.25">
      <c r="A1435" s="1" t="s">
        <v>56</v>
      </c>
      <c r="B1435" s="1" t="s">
        <v>45</v>
      </c>
      <c r="C1435" s="1" t="s">
        <v>69</v>
      </c>
      <c r="D1435" s="1" t="s">
        <v>59</v>
      </c>
      <c r="E1435" s="1" t="s">
        <v>48</v>
      </c>
      <c r="F1435" s="1" t="s">
        <v>66</v>
      </c>
      <c r="G1435" s="1" t="s">
        <v>1477</v>
      </c>
      <c r="H1435" s="1">
        <v>2018</v>
      </c>
      <c r="I1435" s="1" t="s">
        <v>51</v>
      </c>
      <c r="J1435" s="1" t="s">
        <v>52</v>
      </c>
      <c r="K1435" s="1" t="s">
        <v>79</v>
      </c>
      <c r="L1435" s="1" t="s">
        <v>44</v>
      </c>
      <c r="M1435" s="1" t="s">
        <v>54</v>
      </c>
      <c r="N1435" s="1">
        <v>3</v>
      </c>
      <c r="O1435" s="1">
        <v>-2</v>
      </c>
      <c r="P1435" s="1">
        <v>0</v>
      </c>
      <c r="Q1435" s="1">
        <v>25</v>
      </c>
      <c r="R1435" s="1">
        <v>0</v>
      </c>
      <c r="S1435" s="1"/>
      <c r="T1435" s="1">
        <v>0</v>
      </c>
      <c r="U1435" s="1">
        <v>1</v>
      </c>
      <c r="V1435" s="1">
        <v>1382</v>
      </c>
      <c r="W1435" s="1">
        <v>8</v>
      </c>
      <c r="X1435" s="1" t="s">
        <v>55</v>
      </c>
      <c r="Y1435" s="1">
        <v>1</v>
      </c>
      <c r="Z1435" s="1">
        <v>1</v>
      </c>
      <c r="AA1435" s="1">
        <v>85</v>
      </c>
      <c r="AB1435" s="1">
        <v>3</v>
      </c>
      <c r="AC1435" s="1">
        <v>2</v>
      </c>
      <c r="AD1435" s="1">
        <v>3</v>
      </c>
      <c r="AE1435" s="1">
        <v>4907</v>
      </c>
      <c r="AF1435" s="1">
        <v>13684</v>
      </c>
      <c r="AG1435" s="1">
        <v>0</v>
      </c>
      <c r="AH1435" s="1">
        <v>22</v>
      </c>
      <c r="AI1435" s="1">
        <v>4</v>
      </c>
      <c r="AJ1435" s="1">
        <v>2</v>
      </c>
      <c r="AK1435" s="1">
        <v>80</v>
      </c>
      <c r="AL1435" s="1">
        <v>1</v>
      </c>
      <c r="AM1435" s="1">
        <v>6</v>
      </c>
      <c r="AN1435" s="1">
        <v>2</v>
      </c>
      <c r="AO1435" s="1">
        <v>5</v>
      </c>
      <c r="AP1435" s="1">
        <v>3</v>
      </c>
      <c r="AQ1435" s="1">
        <v>0</v>
      </c>
      <c r="AR1435" s="1">
        <v>4</v>
      </c>
    </row>
    <row r="1436" spans="1:44" x14ac:dyDescent="0.25">
      <c r="A1436" s="1" t="s">
        <v>56</v>
      </c>
      <c r="B1436" s="1" t="s">
        <v>91</v>
      </c>
      <c r="C1436" s="1" t="s">
        <v>58</v>
      </c>
      <c r="D1436" s="1" t="s">
        <v>59</v>
      </c>
      <c r="E1436" s="1" t="s">
        <v>48</v>
      </c>
      <c r="F1436" s="1" t="s">
        <v>49</v>
      </c>
      <c r="G1436" s="1" t="s">
        <v>1197</v>
      </c>
      <c r="H1436" s="1">
        <v>2019</v>
      </c>
      <c r="I1436" s="1" t="s">
        <v>62</v>
      </c>
      <c r="J1436" s="1" t="s">
        <v>99</v>
      </c>
      <c r="K1436" s="1" t="s">
        <v>79</v>
      </c>
      <c r="L1436" s="1" t="s">
        <v>56</v>
      </c>
      <c r="M1436" s="1" t="s">
        <v>54</v>
      </c>
      <c r="N1436" s="1">
        <v>3</v>
      </c>
      <c r="O1436" s="1">
        <v>-2</v>
      </c>
      <c r="P1436" s="1">
        <v>0</v>
      </c>
      <c r="Q1436" s="1">
        <v>52</v>
      </c>
      <c r="R1436" s="1">
        <v>0</v>
      </c>
      <c r="S1436" s="1"/>
      <c r="T1436" s="1">
        <v>0</v>
      </c>
      <c r="U1436" s="1">
        <v>1</v>
      </c>
      <c r="V1436" s="1">
        <v>585</v>
      </c>
      <c r="W1436" s="1">
        <v>29</v>
      </c>
      <c r="X1436" s="1" t="s">
        <v>71</v>
      </c>
      <c r="Y1436" s="1">
        <v>1</v>
      </c>
      <c r="Z1436" s="1">
        <v>1</v>
      </c>
      <c r="AA1436" s="1">
        <v>40</v>
      </c>
      <c r="AB1436" s="1">
        <v>3</v>
      </c>
      <c r="AC1436" s="1">
        <v>1</v>
      </c>
      <c r="AD1436" s="1">
        <v>4</v>
      </c>
      <c r="AE1436" s="1">
        <v>3482</v>
      </c>
      <c r="AF1436" s="1">
        <v>19788</v>
      </c>
      <c r="AG1436" s="1">
        <v>2</v>
      </c>
      <c r="AH1436" s="1">
        <v>15</v>
      </c>
      <c r="AI1436" s="1">
        <v>3</v>
      </c>
      <c r="AJ1436" s="1">
        <v>2</v>
      </c>
      <c r="AK1436" s="1">
        <v>80</v>
      </c>
      <c r="AL1436" s="1">
        <v>2</v>
      </c>
      <c r="AM1436" s="1">
        <v>16</v>
      </c>
      <c r="AN1436" s="1">
        <v>2</v>
      </c>
      <c r="AO1436" s="1">
        <v>9</v>
      </c>
      <c r="AP1436" s="1">
        <v>8</v>
      </c>
      <c r="AQ1436" s="1">
        <v>0</v>
      </c>
      <c r="AR1436" s="1">
        <v>0</v>
      </c>
    </row>
    <row r="1437" spans="1:44" x14ac:dyDescent="0.25">
      <c r="A1437" s="1" t="s">
        <v>56</v>
      </c>
      <c r="B1437" s="1" t="s">
        <v>45</v>
      </c>
      <c r="C1437" s="1" t="s">
        <v>46</v>
      </c>
      <c r="D1437" s="1" t="s">
        <v>59</v>
      </c>
      <c r="E1437" s="1" t="s">
        <v>60</v>
      </c>
      <c r="F1437" s="1" t="s">
        <v>72</v>
      </c>
      <c r="G1437" s="1" t="s">
        <v>1412</v>
      </c>
      <c r="H1437" s="1">
        <v>2020</v>
      </c>
      <c r="I1437" s="1" t="s">
        <v>62</v>
      </c>
      <c r="J1437" s="1" t="s">
        <v>63</v>
      </c>
      <c r="K1437" s="1" t="s">
        <v>53</v>
      </c>
      <c r="L1437" s="1" t="s">
        <v>44</v>
      </c>
      <c r="M1437" s="1" t="s">
        <v>54</v>
      </c>
      <c r="N1437" s="1">
        <v>2</v>
      </c>
      <c r="O1437" s="1">
        <v>-2</v>
      </c>
      <c r="P1437" s="1">
        <v>0</v>
      </c>
      <c r="Q1437" s="1">
        <v>44</v>
      </c>
      <c r="R1437" s="1">
        <v>0</v>
      </c>
      <c r="S1437" s="1"/>
      <c r="T1437" s="1">
        <v>0</v>
      </c>
      <c r="U1437" s="1">
        <v>1</v>
      </c>
      <c r="V1437" s="1">
        <v>1037</v>
      </c>
      <c r="W1437" s="1">
        <v>1</v>
      </c>
      <c r="X1437" s="1" t="s">
        <v>77</v>
      </c>
      <c r="Y1437" s="1">
        <v>1</v>
      </c>
      <c r="Z1437" s="1">
        <v>2</v>
      </c>
      <c r="AA1437" s="1">
        <v>42</v>
      </c>
      <c r="AB1437" s="1">
        <v>3</v>
      </c>
      <c r="AC1437" s="1">
        <v>1</v>
      </c>
      <c r="AD1437" s="1">
        <v>4</v>
      </c>
      <c r="AE1437" s="1">
        <v>2436</v>
      </c>
      <c r="AF1437" s="1">
        <v>13422</v>
      </c>
      <c r="AG1437" s="1">
        <v>6</v>
      </c>
      <c r="AH1437" s="1">
        <v>12</v>
      </c>
      <c r="AI1437" s="1">
        <v>3</v>
      </c>
      <c r="AJ1437" s="1">
        <v>3</v>
      </c>
      <c r="AK1437" s="1">
        <v>80</v>
      </c>
      <c r="AL1437" s="1">
        <v>0</v>
      </c>
      <c r="AM1437" s="1">
        <v>6</v>
      </c>
      <c r="AN1437" s="1">
        <v>3</v>
      </c>
      <c r="AO1437" s="1">
        <v>4</v>
      </c>
      <c r="AP1437" s="1">
        <v>3</v>
      </c>
      <c r="AQ1437" s="1">
        <v>1</v>
      </c>
      <c r="AR1437" s="1">
        <v>2</v>
      </c>
    </row>
    <row r="1438" spans="1:44" x14ac:dyDescent="0.25">
      <c r="A1438" s="1" t="s">
        <v>56</v>
      </c>
      <c r="B1438" s="1" t="s">
        <v>45</v>
      </c>
      <c r="C1438" s="1" t="s">
        <v>92</v>
      </c>
      <c r="D1438" s="1" t="s">
        <v>59</v>
      </c>
      <c r="E1438" s="1" t="s">
        <v>48</v>
      </c>
      <c r="F1438" s="1" t="s">
        <v>72</v>
      </c>
      <c r="G1438" s="1" t="s">
        <v>1421</v>
      </c>
      <c r="H1438" s="1">
        <v>2021</v>
      </c>
      <c r="I1438" s="1" t="s">
        <v>62</v>
      </c>
      <c r="J1438" s="1" t="s">
        <v>99</v>
      </c>
      <c r="K1438" s="1" t="s">
        <v>53</v>
      </c>
      <c r="L1438" s="1" t="s">
        <v>44</v>
      </c>
      <c r="M1438" s="1" t="s">
        <v>54</v>
      </c>
      <c r="N1438" s="1">
        <v>6</v>
      </c>
      <c r="O1438" s="1">
        <v>-2</v>
      </c>
      <c r="P1438" s="1">
        <v>0</v>
      </c>
      <c r="Q1438" s="1">
        <v>21</v>
      </c>
      <c r="R1438" s="1">
        <v>0</v>
      </c>
      <c r="S1438" s="1"/>
      <c r="T1438" s="1">
        <v>0</v>
      </c>
      <c r="U1438" s="1">
        <v>1</v>
      </c>
      <c r="V1438" s="1">
        <v>501</v>
      </c>
      <c r="W1438" s="1">
        <v>5</v>
      </c>
      <c r="X1438" s="1" t="s">
        <v>65</v>
      </c>
      <c r="Y1438" s="1">
        <v>1</v>
      </c>
      <c r="Z1438" s="1">
        <v>3</v>
      </c>
      <c r="AA1438" s="1">
        <v>58</v>
      </c>
      <c r="AB1438" s="1">
        <v>3</v>
      </c>
      <c r="AC1438" s="1">
        <v>1</v>
      </c>
      <c r="AD1438" s="1">
        <v>1</v>
      </c>
      <c r="AE1438" s="1">
        <v>2380</v>
      </c>
      <c r="AF1438" s="1">
        <v>25479</v>
      </c>
      <c r="AG1438" s="1">
        <v>1</v>
      </c>
      <c r="AH1438" s="1">
        <v>11</v>
      </c>
      <c r="AI1438" s="1">
        <v>3</v>
      </c>
      <c r="AJ1438" s="1">
        <v>4</v>
      </c>
      <c r="AK1438" s="1">
        <v>80</v>
      </c>
      <c r="AL1438" s="1">
        <v>0</v>
      </c>
      <c r="AM1438" s="1">
        <v>2</v>
      </c>
      <c r="AN1438" s="1">
        <v>3</v>
      </c>
      <c r="AO1438" s="1">
        <v>2</v>
      </c>
      <c r="AP1438" s="1">
        <v>2</v>
      </c>
      <c r="AQ1438" s="1">
        <v>1</v>
      </c>
      <c r="AR1438" s="1">
        <v>2</v>
      </c>
    </row>
    <row r="1439" spans="1:44" x14ac:dyDescent="0.25">
      <c r="A1439" s="1" t="s">
        <v>56</v>
      </c>
      <c r="B1439" s="1" t="s">
        <v>91</v>
      </c>
      <c r="C1439" s="1" t="s">
        <v>46</v>
      </c>
      <c r="D1439" s="1" t="s">
        <v>59</v>
      </c>
      <c r="E1439" s="1" t="s">
        <v>60</v>
      </c>
      <c r="F1439" s="1" t="s">
        <v>49</v>
      </c>
      <c r="G1439" s="1" t="s">
        <v>1196</v>
      </c>
      <c r="H1439" s="1">
        <v>2022</v>
      </c>
      <c r="I1439" s="1" t="s">
        <v>62</v>
      </c>
      <c r="J1439" s="1" t="s">
        <v>95</v>
      </c>
      <c r="K1439" s="1" t="s">
        <v>53</v>
      </c>
      <c r="L1439" s="1" t="s">
        <v>56</v>
      </c>
      <c r="M1439" s="1" t="s">
        <v>54</v>
      </c>
      <c r="N1439" s="1">
        <v>3</v>
      </c>
      <c r="O1439" s="1">
        <v>-2</v>
      </c>
      <c r="P1439" s="1">
        <v>0</v>
      </c>
      <c r="Q1439" s="1">
        <v>39</v>
      </c>
      <c r="R1439" s="1">
        <v>0</v>
      </c>
      <c r="S1439" s="1"/>
      <c r="T1439" s="1">
        <v>0</v>
      </c>
      <c r="U1439" s="1">
        <v>1</v>
      </c>
      <c r="V1439" s="1">
        <v>105</v>
      </c>
      <c r="W1439" s="1">
        <v>9</v>
      </c>
      <c r="X1439" s="1" t="s">
        <v>77</v>
      </c>
      <c r="Y1439" s="1">
        <v>1</v>
      </c>
      <c r="Z1439" s="1">
        <v>4</v>
      </c>
      <c r="AA1439" s="1">
        <v>87</v>
      </c>
      <c r="AB1439" s="1">
        <v>3</v>
      </c>
      <c r="AC1439" s="1">
        <v>5</v>
      </c>
      <c r="AD1439" s="1">
        <v>4</v>
      </c>
      <c r="AE1439" s="1">
        <v>19431</v>
      </c>
      <c r="AF1439" s="1">
        <v>15302</v>
      </c>
      <c r="AG1439" s="1">
        <v>2</v>
      </c>
      <c r="AH1439" s="1">
        <v>13</v>
      </c>
      <c r="AI1439" s="1">
        <v>3</v>
      </c>
      <c r="AJ1439" s="1">
        <v>3</v>
      </c>
      <c r="AK1439" s="1">
        <v>80</v>
      </c>
      <c r="AL1439" s="1">
        <v>0</v>
      </c>
      <c r="AM1439" s="1">
        <v>21</v>
      </c>
      <c r="AN1439" s="1">
        <v>2</v>
      </c>
      <c r="AO1439" s="1">
        <v>6</v>
      </c>
      <c r="AP1439" s="1">
        <v>0</v>
      </c>
      <c r="AQ1439" s="1">
        <v>1</v>
      </c>
      <c r="AR1439" s="1">
        <v>3</v>
      </c>
    </row>
    <row r="1440" spans="1:44" x14ac:dyDescent="0.25">
      <c r="A1440" s="1" t="s">
        <v>44</v>
      </c>
      <c r="B1440" s="1" t="s">
        <v>57</v>
      </c>
      <c r="C1440" s="1" t="s">
        <v>92</v>
      </c>
      <c r="D1440" s="1" t="s">
        <v>47</v>
      </c>
      <c r="E1440" s="1" t="s">
        <v>48</v>
      </c>
      <c r="F1440" s="1" t="s">
        <v>106</v>
      </c>
      <c r="G1440" s="1" t="s">
        <v>1499</v>
      </c>
      <c r="H1440" s="1">
        <v>2023</v>
      </c>
      <c r="I1440" s="1" t="s">
        <v>62</v>
      </c>
      <c r="J1440" s="1" t="s">
        <v>99</v>
      </c>
      <c r="K1440" s="1" t="s">
        <v>64</v>
      </c>
      <c r="L1440" s="1" t="s">
        <v>56</v>
      </c>
      <c r="M1440" s="1" t="s">
        <v>54</v>
      </c>
      <c r="N1440" s="1">
        <v>3</v>
      </c>
      <c r="O1440" s="1">
        <v>-2</v>
      </c>
      <c r="P1440" s="1">
        <v>0</v>
      </c>
      <c r="Q1440" s="1">
        <v>23</v>
      </c>
      <c r="R1440" s="1">
        <v>1</v>
      </c>
      <c r="S1440" s="1">
        <v>1</v>
      </c>
      <c r="T1440" s="1">
        <v>1</v>
      </c>
      <c r="U1440" s="1">
        <v>0</v>
      </c>
      <c r="V1440" s="1">
        <v>638</v>
      </c>
      <c r="W1440" s="1">
        <v>9</v>
      </c>
      <c r="X1440" s="1" t="s">
        <v>77</v>
      </c>
      <c r="Y1440" s="1">
        <v>1</v>
      </c>
      <c r="Z1440" s="1">
        <v>4</v>
      </c>
      <c r="AA1440" s="1">
        <v>33</v>
      </c>
      <c r="AB1440" s="1">
        <v>3</v>
      </c>
      <c r="AC1440" s="1">
        <v>1</v>
      </c>
      <c r="AD1440" s="1">
        <v>1</v>
      </c>
      <c r="AE1440" s="1">
        <v>1790</v>
      </c>
      <c r="AF1440" s="1">
        <v>26956</v>
      </c>
      <c r="AG1440" s="1">
        <v>1</v>
      </c>
      <c r="AH1440" s="1">
        <v>19</v>
      </c>
      <c r="AI1440" s="1">
        <v>3</v>
      </c>
      <c r="AJ1440" s="1">
        <v>1</v>
      </c>
      <c r="AK1440" s="1">
        <v>80</v>
      </c>
      <c r="AL1440" s="1">
        <v>1</v>
      </c>
      <c r="AM1440" s="1">
        <v>1</v>
      </c>
      <c r="AN1440" s="1">
        <v>2</v>
      </c>
      <c r="AO1440" s="1">
        <v>1</v>
      </c>
      <c r="AP1440" s="1">
        <v>0</v>
      </c>
      <c r="AQ1440" s="1">
        <v>1</v>
      </c>
      <c r="AR1440" s="1">
        <v>0</v>
      </c>
    </row>
    <row r="1441" spans="1:44" x14ac:dyDescent="0.25">
      <c r="A1441" s="1" t="s">
        <v>56</v>
      </c>
      <c r="B1441" s="1" t="s">
        <v>45</v>
      </c>
      <c r="C1441" s="1" t="s">
        <v>46</v>
      </c>
      <c r="D1441" s="1" t="s">
        <v>59</v>
      </c>
      <c r="E1441" s="1" t="s">
        <v>48</v>
      </c>
      <c r="F1441" s="1" t="s">
        <v>72</v>
      </c>
      <c r="G1441" s="1" t="s">
        <v>1165</v>
      </c>
      <c r="H1441" s="1">
        <v>2024</v>
      </c>
      <c r="I1441" s="1" t="s">
        <v>51</v>
      </c>
      <c r="J1441" s="1" t="s">
        <v>52</v>
      </c>
      <c r="K1441" s="1" t="s">
        <v>64</v>
      </c>
      <c r="L1441" s="1" t="s">
        <v>56</v>
      </c>
      <c r="M1441" s="1" t="s">
        <v>54</v>
      </c>
      <c r="N1441" s="1">
        <v>2</v>
      </c>
      <c r="O1441" s="1">
        <v>-2</v>
      </c>
      <c r="P1441" s="1">
        <v>0</v>
      </c>
      <c r="Q1441" s="1">
        <v>36</v>
      </c>
      <c r="R1441" s="1">
        <v>0</v>
      </c>
      <c r="S1441" s="1"/>
      <c r="T1441" s="1">
        <v>0</v>
      </c>
      <c r="U1441" s="1">
        <v>1</v>
      </c>
      <c r="V1441" s="1">
        <v>557</v>
      </c>
      <c r="W1441" s="1">
        <v>3</v>
      </c>
      <c r="X1441" s="1" t="s">
        <v>77</v>
      </c>
      <c r="Y1441" s="1">
        <v>1</v>
      </c>
      <c r="Z1441" s="1">
        <v>1</v>
      </c>
      <c r="AA1441" s="1">
        <v>94</v>
      </c>
      <c r="AB1441" s="1">
        <v>2</v>
      </c>
      <c r="AC1441" s="1">
        <v>3</v>
      </c>
      <c r="AD1441" s="1">
        <v>4</v>
      </c>
      <c r="AE1441" s="1">
        <v>7644</v>
      </c>
      <c r="AF1441" s="1">
        <v>12695</v>
      </c>
      <c r="AG1441" s="1">
        <v>0</v>
      </c>
      <c r="AH1441" s="1">
        <v>19</v>
      </c>
      <c r="AI1441" s="1">
        <v>3</v>
      </c>
      <c r="AJ1441" s="1">
        <v>3</v>
      </c>
      <c r="AK1441" s="1">
        <v>80</v>
      </c>
      <c r="AL1441" s="1">
        <v>2</v>
      </c>
      <c r="AM1441" s="1">
        <v>10</v>
      </c>
      <c r="AN1441" s="1">
        <v>3</v>
      </c>
      <c r="AO1441" s="1">
        <v>9</v>
      </c>
      <c r="AP1441" s="1">
        <v>7</v>
      </c>
      <c r="AQ1441" s="1">
        <v>3</v>
      </c>
      <c r="AR1441" s="1">
        <v>4</v>
      </c>
    </row>
    <row r="1442" spans="1:44" x14ac:dyDescent="0.25">
      <c r="A1442" s="1" t="s">
        <v>56</v>
      </c>
      <c r="B1442" s="1" t="s">
        <v>57</v>
      </c>
      <c r="C1442" s="1" t="s">
        <v>46</v>
      </c>
      <c r="D1442" s="1" t="s">
        <v>59</v>
      </c>
      <c r="E1442" s="1" t="s">
        <v>60</v>
      </c>
      <c r="F1442" s="1" t="s">
        <v>49</v>
      </c>
      <c r="G1442" s="1" t="s">
        <v>1093</v>
      </c>
      <c r="H1442" s="1">
        <v>2025</v>
      </c>
      <c r="I1442" s="1" t="s">
        <v>51</v>
      </c>
      <c r="J1442" s="1" t="s">
        <v>81</v>
      </c>
      <c r="K1442" s="1" t="s">
        <v>79</v>
      </c>
      <c r="L1442" s="1" t="s">
        <v>56</v>
      </c>
      <c r="M1442" s="1" t="s">
        <v>54</v>
      </c>
      <c r="N1442" s="1">
        <v>3</v>
      </c>
      <c r="O1442" s="1">
        <v>-2</v>
      </c>
      <c r="P1442" s="1">
        <v>0</v>
      </c>
      <c r="Q1442" s="1">
        <v>36</v>
      </c>
      <c r="R1442" s="1">
        <v>0</v>
      </c>
      <c r="S1442" s="1"/>
      <c r="T1442" s="1">
        <v>0</v>
      </c>
      <c r="U1442" s="1">
        <v>1</v>
      </c>
      <c r="V1442" s="1">
        <v>688</v>
      </c>
      <c r="W1442" s="1">
        <v>4</v>
      </c>
      <c r="X1442" s="1" t="s">
        <v>55</v>
      </c>
      <c r="Y1442" s="1">
        <v>1</v>
      </c>
      <c r="Z1442" s="1">
        <v>4</v>
      </c>
      <c r="AA1442" s="1">
        <v>97</v>
      </c>
      <c r="AB1442" s="1">
        <v>3</v>
      </c>
      <c r="AC1442" s="1">
        <v>2</v>
      </c>
      <c r="AD1442" s="1">
        <v>2</v>
      </c>
      <c r="AE1442" s="1">
        <v>5131</v>
      </c>
      <c r="AF1442" s="1">
        <v>9192</v>
      </c>
      <c r="AG1442" s="1">
        <v>7</v>
      </c>
      <c r="AH1442" s="1">
        <v>13</v>
      </c>
      <c r="AI1442" s="1">
        <v>3</v>
      </c>
      <c r="AJ1442" s="1">
        <v>2</v>
      </c>
      <c r="AK1442" s="1">
        <v>80</v>
      </c>
      <c r="AL1442" s="1">
        <v>3</v>
      </c>
      <c r="AM1442" s="1">
        <v>18</v>
      </c>
      <c r="AN1442" s="1">
        <v>3</v>
      </c>
      <c r="AO1442" s="1">
        <v>4</v>
      </c>
      <c r="AP1442" s="1">
        <v>2</v>
      </c>
      <c r="AQ1442" s="1">
        <v>0</v>
      </c>
      <c r="AR1442" s="1">
        <v>2</v>
      </c>
    </row>
    <row r="1443" spans="1:44" x14ac:dyDescent="0.25">
      <c r="A1443" s="1" t="s">
        <v>56</v>
      </c>
      <c r="B1443" s="1" t="s">
        <v>91</v>
      </c>
      <c r="C1443" s="1" t="s">
        <v>75</v>
      </c>
      <c r="D1443" s="1" t="s">
        <v>59</v>
      </c>
      <c r="E1443" s="1" t="s">
        <v>60</v>
      </c>
      <c r="F1443" s="1" t="s">
        <v>49</v>
      </c>
      <c r="G1443" s="1" t="s">
        <v>1440</v>
      </c>
      <c r="H1443" s="1">
        <v>2026</v>
      </c>
      <c r="I1443" s="1" t="s">
        <v>62</v>
      </c>
      <c r="J1443" s="1" t="s">
        <v>83</v>
      </c>
      <c r="K1443" s="1" t="s">
        <v>79</v>
      </c>
      <c r="L1443" s="1" t="s">
        <v>56</v>
      </c>
      <c r="M1443" s="1" t="s">
        <v>54</v>
      </c>
      <c r="N1443" s="1">
        <v>2</v>
      </c>
      <c r="O1443" s="1">
        <v>-2</v>
      </c>
      <c r="P1443" s="1">
        <v>0</v>
      </c>
      <c r="Q1443" s="1">
        <v>56</v>
      </c>
      <c r="R1443" s="1">
        <v>0</v>
      </c>
      <c r="S1443" s="1"/>
      <c r="T1443" s="1">
        <v>0</v>
      </c>
      <c r="U1443" s="1">
        <v>1</v>
      </c>
      <c r="V1443" s="1">
        <v>667</v>
      </c>
      <c r="W1443" s="1">
        <v>1</v>
      </c>
      <c r="X1443" s="1" t="s">
        <v>71</v>
      </c>
      <c r="Y1443" s="1">
        <v>1</v>
      </c>
      <c r="Z1443" s="1">
        <v>3</v>
      </c>
      <c r="AA1443" s="1">
        <v>57</v>
      </c>
      <c r="AB1443" s="1">
        <v>3</v>
      </c>
      <c r="AC1443" s="1">
        <v>2</v>
      </c>
      <c r="AD1443" s="1">
        <v>3</v>
      </c>
      <c r="AE1443" s="1">
        <v>6306</v>
      </c>
      <c r="AF1443" s="1">
        <v>26236</v>
      </c>
      <c r="AG1443" s="1">
        <v>1</v>
      </c>
      <c r="AH1443" s="1">
        <v>21</v>
      </c>
      <c r="AI1443" s="1">
        <v>4</v>
      </c>
      <c r="AJ1443" s="1">
        <v>1</v>
      </c>
      <c r="AK1443" s="1">
        <v>80</v>
      </c>
      <c r="AL1443" s="1">
        <v>1</v>
      </c>
      <c r="AM1443" s="1">
        <v>13</v>
      </c>
      <c r="AN1443" s="1">
        <v>2</v>
      </c>
      <c r="AO1443" s="1">
        <v>13</v>
      </c>
      <c r="AP1443" s="1">
        <v>12</v>
      </c>
      <c r="AQ1443" s="1">
        <v>1</v>
      </c>
      <c r="AR1443" s="1">
        <v>9</v>
      </c>
    </row>
    <row r="1444" spans="1:44" x14ac:dyDescent="0.25">
      <c r="A1444" s="1" t="s">
        <v>44</v>
      </c>
      <c r="B1444" s="1" t="s">
        <v>45</v>
      </c>
      <c r="C1444" s="1" t="s">
        <v>69</v>
      </c>
      <c r="D1444" s="1" t="s">
        <v>47</v>
      </c>
      <c r="E1444" s="1" t="s">
        <v>60</v>
      </c>
      <c r="F1444" s="1" t="s">
        <v>72</v>
      </c>
      <c r="G1444" s="1" t="s">
        <v>1533</v>
      </c>
      <c r="H1444" s="1">
        <v>2027</v>
      </c>
      <c r="I1444" s="1" t="s">
        <v>62</v>
      </c>
      <c r="J1444" s="1" t="s">
        <v>63</v>
      </c>
      <c r="K1444" s="1" t="s">
        <v>64</v>
      </c>
      <c r="L1444" s="1" t="s">
        <v>44</v>
      </c>
      <c r="M1444" s="1" t="s">
        <v>54</v>
      </c>
      <c r="N1444" s="1">
        <v>3</v>
      </c>
      <c r="O1444" s="1">
        <v>-2</v>
      </c>
      <c r="P1444" s="1">
        <v>0</v>
      </c>
      <c r="Q1444" s="1">
        <v>29</v>
      </c>
      <c r="R1444" s="1">
        <v>1</v>
      </c>
      <c r="S1444" s="1">
        <v>1</v>
      </c>
      <c r="T1444" s="1">
        <v>1</v>
      </c>
      <c r="U1444" s="1">
        <v>0</v>
      </c>
      <c r="V1444" s="1">
        <v>1092</v>
      </c>
      <c r="W1444" s="1">
        <v>1</v>
      </c>
      <c r="X1444" s="1" t="s">
        <v>71</v>
      </c>
      <c r="Y1444" s="1">
        <v>1</v>
      </c>
      <c r="Z1444" s="1">
        <v>1</v>
      </c>
      <c r="AA1444" s="1">
        <v>36</v>
      </c>
      <c r="AB1444" s="1">
        <v>3</v>
      </c>
      <c r="AC1444" s="1">
        <v>1</v>
      </c>
      <c r="AD1444" s="1">
        <v>4</v>
      </c>
      <c r="AE1444" s="1">
        <v>4787</v>
      </c>
      <c r="AF1444" s="1">
        <v>26124</v>
      </c>
      <c r="AG1444" s="1">
        <v>9</v>
      </c>
      <c r="AH1444" s="1">
        <v>14</v>
      </c>
      <c r="AI1444" s="1">
        <v>3</v>
      </c>
      <c r="AJ1444" s="1">
        <v>2</v>
      </c>
      <c r="AK1444" s="1">
        <v>80</v>
      </c>
      <c r="AL1444" s="1">
        <v>3</v>
      </c>
      <c r="AM1444" s="1">
        <v>4</v>
      </c>
      <c r="AN1444" s="1">
        <v>4</v>
      </c>
      <c r="AO1444" s="1">
        <v>2</v>
      </c>
      <c r="AP1444" s="1">
        <v>2</v>
      </c>
      <c r="AQ1444" s="1">
        <v>2</v>
      </c>
      <c r="AR1444" s="1">
        <v>2</v>
      </c>
    </row>
    <row r="1445" spans="1:44" x14ac:dyDescent="0.25">
      <c r="A1445" s="1" t="s">
        <v>56</v>
      </c>
      <c r="B1445" s="1" t="s">
        <v>45</v>
      </c>
      <c r="C1445" s="1" t="s">
        <v>46</v>
      </c>
      <c r="D1445" s="1" t="s">
        <v>59</v>
      </c>
      <c r="E1445" s="1" t="s">
        <v>60</v>
      </c>
      <c r="F1445" s="1" t="s">
        <v>49</v>
      </c>
      <c r="G1445" s="1" t="s">
        <v>1248</v>
      </c>
      <c r="H1445" s="1">
        <v>2031</v>
      </c>
      <c r="I1445" s="1" t="s">
        <v>62</v>
      </c>
      <c r="J1445" s="1" t="s">
        <v>95</v>
      </c>
      <c r="K1445" s="1" t="s">
        <v>64</v>
      </c>
      <c r="L1445" s="1" t="s">
        <v>56</v>
      </c>
      <c r="M1445" s="1" t="s">
        <v>54</v>
      </c>
      <c r="N1445" s="1">
        <v>2</v>
      </c>
      <c r="O1445" s="1">
        <v>-2</v>
      </c>
      <c r="P1445" s="1">
        <v>0</v>
      </c>
      <c r="Q1445" s="1">
        <v>42</v>
      </c>
      <c r="R1445" s="1">
        <v>0</v>
      </c>
      <c r="S1445" s="1"/>
      <c r="T1445" s="1">
        <v>0</v>
      </c>
      <c r="U1445" s="1">
        <v>1</v>
      </c>
      <c r="V1445" s="1">
        <v>300</v>
      </c>
      <c r="W1445" s="1">
        <v>2</v>
      </c>
      <c r="X1445" s="1" t="s">
        <v>77</v>
      </c>
      <c r="Y1445" s="1">
        <v>1</v>
      </c>
      <c r="Z1445" s="1">
        <v>1</v>
      </c>
      <c r="AA1445" s="1">
        <v>56</v>
      </c>
      <c r="AB1445" s="1">
        <v>3</v>
      </c>
      <c r="AC1445" s="1">
        <v>5</v>
      </c>
      <c r="AD1445" s="1">
        <v>3</v>
      </c>
      <c r="AE1445" s="1">
        <v>18880</v>
      </c>
      <c r="AF1445" s="1">
        <v>17312</v>
      </c>
      <c r="AG1445" s="1">
        <v>5</v>
      </c>
      <c r="AH1445" s="1">
        <v>11</v>
      </c>
      <c r="AI1445" s="1">
        <v>3</v>
      </c>
      <c r="AJ1445" s="1">
        <v>1</v>
      </c>
      <c r="AK1445" s="1">
        <v>80</v>
      </c>
      <c r="AL1445" s="1">
        <v>0</v>
      </c>
      <c r="AM1445" s="1">
        <v>24</v>
      </c>
      <c r="AN1445" s="1">
        <v>2</v>
      </c>
      <c r="AO1445" s="1">
        <v>22</v>
      </c>
      <c r="AP1445" s="1">
        <v>6</v>
      </c>
      <c r="AQ1445" s="1">
        <v>4</v>
      </c>
      <c r="AR1445" s="1">
        <v>14</v>
      </c>
    </row>
    <row r="1446" spans="1:44" x14ac:dyDescent="0.25">
      <c r="A1446" s="1" t="s">
        <v>44</v>
      </c>
      <c r="B1446" s="1" t="s">
        <v>45</v>
      </c>
      <c r="C1446" s="1" t="s">
        <v>75</v>
      </c>
      <c r="D1446" s="1" t="s">
        <v>47</v>
      </c>
      <c r="E1446" s="1" t="s">
        <v>60</v>
      </c>
      <c r="F1446" s="1" t="s">
        <v>113</v>
      </c>
      <c r="G1446" s="1" t="s">
        <v>1504</v>
      </c>
      <c r="H1446" s="1">
        <v>2032</v>
      </c>
      <c r="I1446" s="1" t="s">
        <v>62</v>
      </c>
      <c r="J1446" s="1" t="s">
        <v>68</v>
      </c>
      <c r="K1446" s="1" t="s">
        <v>64</v>
      </c>
      <c r="L1446" s="1" t="s">
        <v>56</v>
      </c>
      <c r="M1446" s="1" t="s">
        <v>54</v>
      </c>
      <c r="N1446" s="1">
        <v>4</v>
      </c>
      <c r="O1446" s="1">
        <v>-2</v>
      </c>
      <c r="P1446" s="1">
        <v>0</v>
      </c>
      <c r="Q1446" s="1">
        <v>56</v>
      </c>
      <c r="R1446" s="1">
        <v>1</v>
      </c>
      <c r="S1446" s="1">
        <v>1</v>
      </c>
      <c r="T1446" s="1">
        <v>1</v>
      </c>
      <c r="U1446" s="1">
        <v>0</v>
      </c>
      <c r="V1446" s="1">
        <v>310</v>
      </c>
      <c r="W1446" s="1">
        <v>7</v>
      </c>
      <c r="X1446" s="1" t="s">
        <v>55</v>
      </c>
      <c r="Y1446" s="1">
        <v>1</v>
      </c>
      <c r="Z1446" s="1">
        <v>4</v>
      </c>
      <c r="AA1446" s="1">
        <v>72</v>
      </c>
      <c r="AB1446" s="1">
        <v>3</v>
      </c>
      <c r="AC1446" s="1">
        <v>1</v>
      </c>
      <c r="AD1446" s="1">
        <v>4</v>
      </c>
      <c r="AE1446" s="1">
        <v>2339</v>
      </c>
      <c r="AF1446" s="1">
        <v>3666</v>
      </c>
      <c r="AG1446" s="1">
        <v>8</v>
      </c>
      <c r="AH1446" s="1">
        <v>11</v>
      </c>
      <c r="AI1446" s="1">
        <v>3</v>
      </c>
      <c r="AJ1446" s="1">
        <v>4</v>
      </c>
      <c r="AK1446" s="1">
        <v>80</v>
      </c>
      <c r="AL1446" s="1">
        <v>1</v>
      </c>
      <c r="AM1446" s="1">
        <v>14</v>
      </c>
      <c r="AN1446" s="1">
        <v>1</v>
      </c>
      <c r="AO1446" s="1">
        <v>10</v>
      </c>
      <c r="AP1446" s="1">
        <v>9</v>
      </c>
      <c r="AQ1446" s="1">
        <v>9</v>
      </c>
      <c r="AR1446" s="1">
        <v>8</v>
      </c>
    </row>
    <row r="1447" spans="1:44" x14ac:dyDescent="0.25">
      <c r="A1447" s="1" t="s">
        <v>56</v>
      </c>
      <c r="B1447" s="1" t="s">
        <v>45</v>
      </c>
      <c r="C1447" s="1" t="s">
        <v>46</v>
      </c>
      <c r="D1447" s="1" t="s">
        <v>59</v>
      </c>
      <c r="E1447" s="1" t="s">
        <v>60</v>
      </c>
      <c r="F1447" s="1" t="s">
        <v>49</v>
      </c>
      <c r="G1447" s="1" t="s">
        <v>1431</v>
      </c>
      <c r="H1447" s="1">
        <v>2034</v>
      </c>
      <c r="I1447" s="1" t="s">
        <v>51</v>
      </c>
      <c r="J1447" s="1" t="s">
        <v>81</v>
      </c>
      <c r="K1447" s="1" t="s">
        <v>64</v>
      </c>
      <c r="L1447" s="1" t="s">
        <v>56</v>
      </c>
      <c r="M1447" s="1" t="s">
        <v>54</v>
      </c>
      <c r="N1447" s="1">
        <v>3</v>
      </c>
      <c r="O1447" s="1">
        <v>-2</v>
      </c>
      <c r="P1447" s="1">
        <v>0</v>
      </c>
      <c r="Q1447" s="1">
        <v>41</v>
      </c>
      <c r="R1447" s="1">
        <v>0</v>
      </c>
      <c r="S1447" s="1"/>
      <c r="T1447" s="1">
        <v>0</v>
      </c>
      <c r="U1447" s="1">
        <v>1</v>
      </c>
      <c r="V1447" s="1">
        <v>582</v>
      </c>
      <c r="W1447" s="1">
        <v>28</v>
      </c>
      <c r="X1447" s="1" t="s">
        <v>71</v>
      </c>
      <c r="Y1447" s="1">
        <v>1</v>
      </c>
      <c r="Z1447" s="1">
        <v>1</v>
      </c>
      <c r="AA1447" s="1">
        <v>60</v>
      </c>
      <c r="AB1447" s="1">
        <v>2</v>
      </c>
      <c r="AC1447" s="1">
        <v>4</v>
      </c>
      <c r="AD1447" s="1">
        <v>2</v>
      </c>
      <c r="AE1447" s="1">
        <v>13570</v>
      </c>
      <c r="AF1447" s="1">
        <v>5640</v>
      </c>
      <c r="AG1447" s="1">
        <v>0</v>
      </c>
      <c r="AH1447" s="1">
        <v>23</v>
      </c>
      <c r="AI1447" s="1">
        <v>4</v>
      </c>
      <c r="AJ1447" s="1">
        <v>3</v>
      </c>
      <c r="AK1447" s="1">
        <v>80</v>
      </c>
      <c r="AL1447" s="1">
        <v>1</v>
      </c>
      <c r="AM1447" s="1">
        <v>21</v>
      </c>
      <c r="AN1447" s="1">
        <v>3</v>
      </c>
      <c r="AO1447" s="1">
        <v>20</v>
      </c>
      <c r="AP1447" s="1">
        <v>7</v>
      </c>
      <c r="AQ1447" s="1">
        <v>0</v>
      </c>
      <c r="AR1447" s="1">
        <v>10</v>
      </c>
    </row>
    <row r="1448" spans="1:44" x14ac:dyDescent="0.25">
      <c r="A1448" s="1" t="s">
        <v>56</v>
      </c>
      <c r="B1448" s="1" t="s">
        <v>45</v>
      </c>
      <c r="C1448" s="1" t="s">
        <v>69</v>
      </c>
      <c r="D1448" s="1" t="s">
        <v>59</v>
      </c>
      <c r="E1448" s="1" t="s">
        <v>48</v>
      </c>
      <c r="F1448" s="1" t="s">
        <v>106</v>
      </c>
      <c r="G1448" s="1" t="s">
        <v>1439</v>
      </c>
      <c r="H1448" s="1">
        <v>2035</v>
      </c>
      <c r="I1448" s="1" t="s">
        <v>51</v>
      </c>
      <c r="J1448" s="1" t="s">
        <v>52</v>
      </c>
      <c r="K1448" s="1" t="s">
        <v>64</v>
      </c>
      <c r="L1448" s="1" t="s">
        <v>56</v>
      </c>
      <c r="M1448" s="1" t="s">
        <v>54</v>
      </c>
      <c r="N1448" s="1">
        <v>2</v>
      </c>
      <c r="O1448" s="1">
        <v>-2</v>
      </c>
      <c r="P1448" s="1">
        <v>0</v>
      </c>
      <c r="Q1448" s="1">
        <v>34</v>
      </c>
      <c r="R1448" s="1">
        <v>0</v>
      </c>
      <c r="S1448" s="1"/>
      <c r="T1448" s="1">
        <v>0</v>
      </c>
      <c r="U1448" s="1">
        <v>1</v>
      </c>
      <c r="V1448" s="1">
        <v>704</v>
      </c>
      <c r="W1448" s="1">
        <v>28</v>
      </c>
      <c r="X1448" s="1" t="s">
        <v>77</v>
      </c>
      <c r="Y1448" s="1">
        <v>1</v>
      </c>
      <c r="Z1448" s="1">
        <v>4</v>
      </c>
      <c r="AA1448" s="1">
        <v>95</v>
      </c>
      <c r="AB1448" s="1">
        <v>2</v>
      </c>
      <c r="AC1448" s="1">
        <v>2</v>
      </c>
      <c r="AD1448" s="1">
        <v>1</v>
      </c>
      <c r="AE1448" s="1">
        <v>6712</v>
      </c>
      <c r="AF1448" s="1">
        <v>8978</v>
      </c>
      <c r="AG1448" s="1">
        <v>1</v>
      </c>
      <c r="AH1448" s="1">
        <v>21</v>
      </c>
      <c r="AI1448" s="1">
        <v>4</v>
      </c>
      <c r="AJ1448" s="1">
        <v>4</v>
      </c>
      <c r="AK1448" s="1">
        <v>80</v>
      </c>
      <c r="AL1448" s="1">
        <v>2</v>
      </c>
      <c r="AM1448" s="1">
        <v>8</v>
      </c>
      <c r="AN1448" s="1">
        <v>3</v>
      </c>
      <c r="AO1448" s="1">
        <v>8</v>
      </c>
      <c r="AP1448" s="1">
        <v>7</v>
      </c>
      <c r="AQ1448" s="1">
        <v>1</v>
      </c>
      <c r="AR1448" s="1">
        <v>7</v>
      </c>
    </row>
    <row r="1449" spans="1:44" x14ac:dyDescent="0.25">
      <c r="A1449" s="1" t="s">
        <v>56</v>
      </c>
      <c r="B1449" s="1" t="s">
        <v>91</v>
      </c>
      <c r="C1449" s="1" t="s">
        <v>46</v>
      </c>
      <c r="D1449" s="1" t="s">
        <v>59</v>
      </c>
      <c r="E1449" s="1" t="s">
        <v>48</v>
      </c>
      <c r="F1449" s="1" t="s">
        <v>106</v>
      </c>
      <c r="G1449" s="1" t="s">
        <v>1446</v>
      </c>
      <c r="H1449" s="1">
        <v>2036</v>
      </c>
      <c r="I1449" s="1" t="s">
        <v>62</v>
      </c>
      <c r="J1449" s="1" t="s">
        <v>52</v>
      </c>
      <c r="K1449" s="1" t="s">
        <v>79</v>
      </c>
      <c r="L1449" s="1" t="s">
        <v>56</v>
      </c>
      <c r="M1449" s="1" t="s">
        <v>54</v>
      </c>
      <c r="N1449" s="1">
        <v>4</v>
      </c>
      <c r="O1449" s="1">
        <v>-2</v>
      </c>
      <c r="P1449" s="1">
        <v>0</v>
      </c>
      <c r="Q1449" s="1">
        <v>36</v>
      </c>
      <c r="R1449" s="1">
        <v>0</v>
      </c>
      <c r="S1449" s="1"/>
      <c r="T1449" s="1">
        <v>0</v>
      </c>
      <c r="U1449" s="1">
        <v>1</v>
      </c>
      <c r="V1449" s="1">
        <v>301</v>
      </c>
      <c r="W1449" s="1">
        <v>15</v>
      </c>
      <c r="X1449" s="1" t="s">
        <v>71</v>
      </c>
      <c r="Y1449" s="1">
        <v>1</v>
      </c>
      <c r="Z1449" s="1">
        <v>4</v>
      </c>
      <c r="AA1449" s="1">
        <v>88</v>
      </c>
      <c r="AB1449" s="1">
        <v>1</v>
      </c>
      <c r="AC1449" s="1">
        <v>2</v>
      </c>
      <c r="AD1449" s="1">
        <v>1</v>
      </c>
      <c r="AE1449" s="1">
        <v>5406</v>
      </c>
      <c r="AF1449" s="1">
        <v>10436</v>
      </c>
      <c r="AG1449" s="1">
        <v>1</v>
      </c>
      <c r="AH1449" s="1">
        <v>24</v>
      </c>
      <c r="AI1449" s="1">
        <v>4</v>
      </c>
      <c r="AJ1449" s="1">
        <v>1</v>
      </c>
      <c r="AK1449" s="1">
        <v>80</v>
      </c>
      <c r="AL1449" s="1">
        <v>1</v>
      </c>
      <c r="AM1449" s="1">
        <v>15</v>
      </c>
      <c r="AN1449" s="1">
        <v>2</v>
      </c>
      <c r="AO1449" s="1">
        <v>15</v>
      </c>
      <c r="AP1449" s="1">
        <v>12</v>
      </c>
      <c r="AQ1449" s="1">
        <v>11</v>
      </c>
      <c r="AR1449" s="1">
        <v>11</v>
      </c>
    </row>
    <row r="1450" spans="1:44" x14ac:dyDescent="0.25">
      <c r="A1450" s="1" t="s">
        <v>56</v>
      </c>
      <c r="B1450" s="1" t="s">
        <v>45</v>
      </c>
      <c r="C1450" s="1" t="s">
        <v>46</v>
      </c>
      <c r="D1450" s="1" t="s">
        <v>59</v>
      </c>
      <c r="E1450" s="1" t="s">
        <v>48</v>
      </c>
      <c r="F1450" s="1" t="s">
        <v>49</v>
      </c>
      <c r="G1450" s="1" t="s">
        <v>1316</v>
      </c>
      <c r="H1450" s="1">
        <v>2037</v>
      </c>
      <c r="I1450" s="1" t="s">
        <v>62</v>
      </c>
      <c r="J1450" s="1" t="s">
        <v>52</v>
      </c>
      <c r="K1450" s="1" t="s">
        <v>79</v>
      </c>
      <c r="L1450" s="1" t="s">
        <v>56</v>
      </c>
      <c r="M1450" s="1" t="s">
        <v>54</v>
      </c>
      <c r="N1450" s="1">
        <v>5</v>
      </c>
      <c r="O1450" s="1">
        <v>-2</v>
      </c>
      <c r="P1450" s="1">
        <v>0</v>
      </c>
      <c r="Q1450" s="1">
        <v>41</v>
      </c>
      <c r="R1450" s="1">
        <v>0</v>
      </c>
      <c r="S1450" s="1"/>
      <c r="T1450" s="1">
        <v>0</v>
      </c>
      <c r="U1450" s="1">
        <v>1</v>
      </c>
      <c r="V1450" s="1">
        <v>930</v>
      </c>
      <c r="W1450" s="1">
        <v>3</v>
      </c>
      <c r="X1450" s="1" t="s">
        <v>77</v>
      </c>
      <c r="Y1450" s="1">
        <v>1</v>
      </c>
      <c r="Z1450" s="1">
        <v>3</v>
      </c>
      <c r="AA1450" s="1">
        <v>57</v>
      </c>
      <c r="AB1450" s="1">
        <v>2</v>
      </c>
      <c r="AC1450" s="1">
        <v>2</v>
      </c>
      <c r="AD1450" s="1">
        <v>2</v>
      </c>
      <c r="AE1450" s="1">
        <v>8938</v>
      </c>
      <c r="AF1450" s="1">
        <v>12227</v>
      </c>
      <c r="AG1450" s="1">
        <v>2</v>
      </c>
      <c r="AH1450" s="1">
        <v>11</v>
      </c>
      <c r="AI1450" s="1">
        <v>3</v>
      </c>
      <c r="AJ1450" s="1">
        <v>3</v>
      </c>
      <c r="AK1450" s="1">
        <v>80</v>
      </c>
      <c r="AL1450" s="1">
        <v>1</v>
      </c>
      <c r="AM1450" s="1">
        <v>14</v>
      </c>
      <c r="AN1450" s="1">
        <v>3</v>
      </c>
      <c r="AO1450" s="1">
        <v>5</v>
      </c>
      <c r="AP1450" s="1">
        <v>4</v>
      </c>
      <c r="AQ1450" s="1">
        <v>0</v>
      </c>
      <c r="AR1450" s="1">
        <v>4</v>
      </c>
    </row>
    <row r="1451" spans="1:44" x14ac:dyDescent="0.25">
      <c r="A1451" s="1" t="s">
        <v>56</v>
      </c>
      <c r="B1451" s="1" t="s">
        <v>45</v>
      </c>
      <c r="C1451" s="1" t="s">
        <v>69</v>
      </c>
      <c r="D1451" s="1" t="s">
        <v>59</v>
      </c>
      <c r="E1451" s="1" t="s">
        <v>60</v>
      </c>
      <c r="F1451" s="1" t="s">
        <v>113</v>
      </c>
      <c r="G1451" s="1" t="s">
        <v>1308</v>
      </c>
      <c r="H1451" s="1">
        <v>2038</v>
      </c>
      <c r="I1451" s="1" t="s">
        <v>62</v>
      </c>
      <c r="J1451" s="1" t="s">
        <v>63</v>
      </c>
      <c r="K1451" s="1" t="s">
        <v>53</v>
      </c>
      <c r="L1451" s="1" t="s">
        <v>56</v>
      </c>
      <c r="M1451" s="1" t="s">
        <v>54</v>
      </c>
      <c r="N1451" s="1">
        <v>4</v>
      </c>
      <c r="O1451" s="1">
        <v>-2</v>
      </c>
      <c r="P1451" s="1">
        <v>0</v>
      </c>
      <c r="Q1451" s="1">
        <v>32</v>
      </c>
      <c r="R1451" s="1">
        <v>0</v>
      </c>
      <c r="S1451" s="1"/>
      <c r="T1451" s="1">
        <v>0</v>
      </c>
      <c r="U1451" s="1">
        <v>1</v>
      </c>
      <c r="V1451" s="1">
        <v>529</v>
      </c>
      <c r="W1451" s="1">
        <v>2</v>
      </c>
      <c r="X1451" s="1" t="s">
        <v>77</v>
      </c>
      <c r="Y1451" s="1">
        <v>1</v>
      </c>
      <c r="Z1451" s="1">
        <v>4</v>
      </c>
      <c r="AA1451" s="1">
        <v>78</v>
      </c>
      <c r="AB1451" s="1">
        <v>3</v>
      </c>
      <c r="AC1451" s="1">
        <v>1</v>
      </c>
      <c r="AD1451" s="1">
        <v>4</v>
      </c>
      <c r="AE1451" s="1">
        <v>2439</v>
      </c>
      <c r="AF1451" s="1">
        <v>11288</v>
      </c>
      <c r="AG1451" s="1">
        <v>1</v>
      </c>
      <c r="AH1451" s="1">
        <v>14</v>
      </c>
      <c r="AI1451" s="1">
        <v>3</v>
      </c>
      <c r="AJ1451" s="1">
        <v>4</v>
      </c>
      <c r="AK1451" s="1">
        <v>80</v>
      </c>
      <c r="AL1451" s="1">
        <v>0</v>
      </c>
      <c r="AM1451" s="1">
        <v>4</v>
      </c>
      <c r="AN1451" s="1">
        <v>3</v>
      </c>
      <c r="AO1451" s="1">
        <v>4</v>
      </c>
      <c r="AP1451" s="1">
        <v>2</v>
      </c>
      <c r="AQ1451" s="1">
        <v>1</v>
      </c>
      <c r="AR1451" s="1">
        <v>2</v>
      </c>
    </row>
    <row r="1452" spans="1:44" x14ac:dyDescent="0.25">
      <c r="A1452" s="1" t="s">
        <v>56</v>
      </c>
      <c r="B1452" s="1" t="s">
        <v>45</v>
      </c>
      <c r="C1452" s="1" t="s">
        <v>46</v>
      </c>
      <c r="D1452" s="1" t="s">
        <v>59</v>
      </c>
      <c r="E1452" s="1" t="s">
        <v>161</v>
      </c>
      <c r="F1452" s="1" t="s">
        <v>49</v>
      </c>
      <c r="G1452" s="1" t="s">
        <v>1354</v>
      </c>
      <c r="H1452" s="1">
        <v>2040</v>
      </c>
      <c r="I1452" s="1" t="s">
        <v>51</v>
      </c>
      <c r="J1452" s="1" t="s">
        <v>163</v>
      </c>
      <c r="K1452" s="1" t="s">
        <v>53</v>
      </c>
      <c r="L1452" s="1" t="s">
        <v>44</v>
      </c>
      <c r="M1452" s="1" t="s">
        <v>54</v>
      </c>
      <c r="N1452" s="1">
        <v>2</v>
      </c>
      <c r="O1452" s="1">
        <v>-2</v>
      </c>
      <c r="P1452" s="1">
        <v>0</v>
      </c>
      <c r="Q1452" s="1">
        <v>35</v>
      </c>
      <c r="R1452" s="1">
        <v>0</v>
      </c>
      <c r="S1452" s="1"/>
      <c r="T1452" s="1">
        <v>0</v>
      </c>
      <c r="U1452" s="1">
        <v>1</v>
      </c>
      <c r="V1452" s="1">
        <v>1146</v>
      </c>
      <c r="W1452" s="1">
        <v>26</v>
      </c>
      <c r="X1452" s="1" t="s">
        <v>71</v>
      </c>
      <c r="Y1452" s="1">
        <v>1</v>
      </c>
      <c r="Z1452" s="1">
        <v>3</v>
      </c>
      <c r="AA1452" s="1">
        <v>31</v>
      </c>
      <c r="AB1452" s="1">
        <v>3</v>
      </c>
      <c r="AC1452" s="1">
        <v>3</v>
      </c>
      <c r="AD1452" s="1">
        <v>4</v>
      </c>
      <c r="AE1452" s="1">
        <v>8837</v>
      </c>
      <c r="AF1452" s="1">
        <v>16642</v>
      </c>
      <c r="AG1452" s="1">
        <v>1</v>
      </c>
      <c r="AH1452" s="1">
        <v>16</v>
      </c>
      <c r="AI1452" s="1">
        <v>3</v>
      </c>
      <c r="AJ1452" s="1">
        <v>3</v>
      </c>
      <c r="AK1452" s="1">
        <v>80</v>
      </c>
      <c r="AL1452" s="1">
        <v>0</v>
      </c>
      <c r="AM1452" s="1">
        <v>9</v>
      </c>
      <c r="AN1452" s="1">
        <v>3</v>
      </c>
      <c r="AO1452" s="1">
        <v>9</v>
      </c>
      <c r="AP1452" s="1">
        <v>0</v>
      </c>
      <c r="AQ1452" s="1">
        <v>1</v>
      </c>
      <c r="AR1452" s="1">
        <v>7</v>
      </c>
    </row>
    <row r="1453" spans="1:44" x14ac:dyDescent="0.25">
      <c r="A1453" s="1" t="s">
        <v>56</v>
      </c>
      <c r="B1453" s="1" t="s">
        <v>45</v>
      </c>
      <c r="C1453" s="1" t="s">
        <v>46</v>
      </c>
      <c r="D1453" s="1" t="s">
        <v>59</v>
      </c>
      <c r="E1453" s="1" t="s">
        <v>48</v>
      </c>
      <c r="F1453" s="1" t="s">
        <v>49</v>
      </c>
      <c r="G1453" s="1" t="s">
        <v>1156</v>
      </c>
      <c r="H1453" s="1">
        <v>2041</v>
      </c>
      <c r="I1453" s="1" t="s">
        <v>51</v>
      </c>
      <c r="J1453" s="1" t="s">
        <v>52</v>
      </c>
      <c r="K1453" s="1" t="s">
        <v>64</v>
      </c>
      <c r="L1453" s="1" t="s">
        <v>56</v>
      </c>
      <c r="M1453" s="1" t="s">
        <v>54</v>
      </c>
      <c r="N1453" s="1">
        <v>1</v>
      </c>
      <c r="O1453" s="1">
        <v>-2</v>
      </c>
      <c r="P1453" s="1">
        <v>0</v>
      </c>
      <c r="Q1453" s="1">
        <v>38</v>
      </c>
      <c r="R1453" s="1">
        <v>0</v>
      </c>
      <c r="S1453" s="1"/>
      <c r="T1453" s="1">
        <v>0</v>
      </c>
      <c r="U1453" s="1">
        <v>1</v>
      </c>
      <c r="V1453" s="1">
        <v>345</v>
      </c>
      <c r="W1453" s="1">
        <v>10</v>
      </c>
      <c r="X1453" s="1" t="s">
        <v>55</v>
      </c>
      <c r="Y1453" s="1">
        <v>1</v>
      </c>
      <c r="Z1453" s="1">
        <v>1</v>
      </c>
      <c r="AA1453" s="1">
        <v>100</v>
      </c>
      <c r="AB1453" s="1">
        <v>3</v>
      </c>
      <c r="AC1453" s="1">
        <v>2</v>
      </c>
      <c r="AD1453" s="1">
        <v>4</v>
      </c>
      <c r="AE1453" s="1">
        <v>5343</v>
      </c>
      <c r="AF1453" s="1">
        <v>5982</v>
      </c>
      <c r="AG1453" s="1">
        <v>1</v>
      </c>
      <c r="AH1453" s="1">
        <v>11</v>
      </c>
      <c r="AI1453" s="1">
        <v>3</v>
      </c>
      <c r="AJ1453" s="1">
        <v>3</v>
      </c>
      <c r="AK1453" s="1">
        <v>80</v>
      </c>
      <c r="AL1453" s="1">
        <v>1</v>
      </c>
      <c r="AM1453" s="1">
        <v>10</v>
      </c>
      <c r="AN1453" s="1">
        <v>3</v>
      </c>
      <c r="AO1453" s="1">
        <v>10</v>
      </c>
      <c r="AP1453" s="1">
        <v>7</v>
      </c>
      <c r="AQ1453" s="1">
        <v>1</v>
      </c>
      <c r="AR1453" s="1">
        <v>9</v>
      </c>
    </row>
    <row r="1454" spans="1:44" x14ac:dyDescent="0.25">
      <c r="A1454" s="1" t="s">
        <v>44</v>
      </c>
      <c r="B1454" s="1" t="s">
        <v>57</v>
      </c>
      <c r="C1454" s="1" t="s">
        <v>58</v>
      </c>
      <c r="D1454" s="1" t="s">
        <v>47</v>
      </c>
      <c r="E1454" s="1" t="s">
        <v>48</v>
      </c>
      <c r="F1454" s="1" t="s">
        <v>49</v>
      </c>
      <c r="G1454" s="1" t="s">
        <v>1496</v>
      </c>
      <c r="H1454" s="1">
        <v>2044</v>
      </c>
      <c r="I1454" s="1" t="s">
        <v>62</v>
      </c>
      <c r="J1454" s="1" t="s">
        <v>52</v>
      </c>
      <c r="K1454" s="1" t="s">
        <v>79</v>
      </c>
      <c r="L1454" s="1" t="s">
        <v>56</v>
      </c>
      <c r="M1454" s="1" t="s">
        <v>54</v>
      </c>
      <c r="N1454" s="1">
        <v>3</v>
      </c>
      <c r="O1454" s="1">
        <v>-2</v>
      </c>
      <c r="P1454" s="1">
        <v>0</v>
      </c>
      <c r="Q1454" s="1">
        <v>50</v>
      </c>
      <c r="R1454" s="1">
        <v>1</v>
      </c>
      <c r="S1454" s="1">
        <v>1</v>
      </c>
      <c r="T1454" s="1">
        <v>1</v>
      </c>
      <c r="U1454" s="1">
        <v>0</v>
      </c>
      <c r="V1454" s="1">
        <v>878</v>
      </c>
      <c r="W1454" s="1">
        <v>1</v>
      </c>
      <c r="X1454" s="1" t="s">
        <v>71</v>
      </c>
      <c r="Y1454" s="1">
        <v>1</v>
      </c>
      <c r="Z1454" s="1">
        <v>2</v>
      </c>
      <c r="AA1454" s="1">
        <v>94</v>
      </c>
      <c r="AB1454" s="1">
        <v>3</v>
      </c>
      <c r="AC1454" s="1">
        <v>2</v>
      </c>
      <c r="AD1454" s="1">
        <v>3</v>
      </c>
      <c r="AE1454" s="1">
        <v>6728</v>
      </c>
      <c r="AF1454" s="1">
        <v>14255</v>
      </c>
      <c r="AG1454" s="1">
        <v>7</v>
      </c>
      <c r="AH1454" s="1">
        <v>12</v>
      </c>
      <c r="AI1454" s="1">
        <v>3</v>
      </c>
      <c r="AJ1454" s="1">
        <v>4</v>
      </c>
      <c r="AK1454" s="1">
        <v>80</v>
      </c>
      <c r="AL1454" s="1">
        <v>2</v>
      </c>
      <c r="AM1454" s="1">
        <v>12</v>
      </c>
      <c r="AN1454" s="1">
        <v>3</v>
      </c>
      <c r="AO1454" s="1">
        <v>6</v>
      </c>
      <c r="AP1454" s="1">
        <v>3</v>
      </c>
      <c r="AQ1454" s="1">
        <v>0</v>
      </c>
      <c r="AR1454" s="1">
        <v>1</v>
      </c>
    </row>
    <row r="1455" spans="1:44" x14ac:dyDescent="0.25">
      <c r="A1455" s="1" t="s">
        <v>56</v>
      </c>
      <c r="B1455" s="1" t="s">
        <v>45</v>
      </c>
      <c r="C1455" s="1" t="s">
        <v>46</v>
      </c>
      <c r="D1455" s="1" t="s">
        <v>59</v>
      </c>
      <c r="E1455" s="1" t="s">
        <v>48</v>
      </c>
      <c r="F1455" s="1" t="s">
        <v>106</v>
      </c>
      <c r="G1455" s="1" t="s">
        <v>1157</v>
      </c>
      <c r="H1455" s="1">
        <v>2045</v>
      </c>
      <c r="I1455" s="1" t="s">
        <v>51</v>
      </c>
      <c r="J1455" s="1" t="s">
        <v>52</v>
      </c>
      <c r="K1455" s="1" t="s">
        <v>64</v>
      </c>
      <c r="L1455" s="1" t="s">
        <v>56</v>
      </c>
      <c r="M1455" s="1" t="s">
        <v>54</v>
      </c>
      <c r="N1455" s="1">
        <v>2</v>
      </c>
      <c r="O1455" s="1">
        <v>-2</v>
      </c>
      <c r="P1455" s="1">
        <v>0</v>
      </c>
      <c r="Q1455" s="1">
        <v>36</v>
      </c>
      <c r="R1455" s="1">
        <v>0</v>
      </c>
      <c r="S1455" s="1"/>
      <c r="T1455" s="1">
        <v>0</v>
      </c>
      <c r="U1455" s="1">
        <v>1</v>
      </c>
      <c r="V1455" s="1">
        <v>1120</v>
      </c>
      <c r="W1455" s="1">
        <v>11</v>
      </c>
      <c r="X1455" s="1" t="s">
        <v>71</v>
      </c>
      <c r="Y1455" s="1">
        <v>1</v>
      </c>
      <c r="Z1455" s="1">
        <v>2</v>
      </c>
      <c r="AA1455" s="1">
        <v>100</v>
      </c>
      <c r="AB1455" s="1">
        <v>2</v>
      </c>
      <c r="AC1455" s="1">
        <v>2</v>
      </c>
      <c r="AD1455" s="1">
        <v>2</v>
      </c>
      <c r="AE1455" s="1">
        <v>6652</v>
      </c>
      <c r="AF1455" s="1">
        <v>14369</v>
      </c>
      <c r="AG1455" s="1">
        <v>4</v>
      </c>
      <c r="AH1455" s="1">
        <v>13</v>
      </c>
      <c r="AI1455" s="1">
        <v>3</v>
      </c>
      <c r="AJ1455" s="1">
        <v>1</v>
      </c>
      <c r="AK1455" s="1">
        <v>80</v>
      </c>
      <c r="AL1455" s="1">
        <v>1</v>
      </c>
      <c r="AM1455" s="1">
        <v>8</v>
      </c>
      <c r="AN1455" s="1">
        <v>2</v>
      </c>
      <c r="AO1455" s="1">
        <v>6</v>
      </c>
      <c r="AP1455" s="1">
        <v>3</v>
      </c>
      <c r="AQ1455" s="1">
        <v>0</v>
      </c>
      <c r="AR1455" s="1">
        <v>0</v>
      </c>
    </row>
    <row r="1456" spans="1:44" x14ac:dyDescent="0.25">
      <c r="A1456" s="1" t="s">
        <v>56</v>
      </c>
      <c r="B1456" s="1" t="s">
        <v>45</v>
      </c>
      <c r="C1456" s="1" t="s">
        <v>58</v>
      </c>
      <c r="D1456" s="1" t="s">
        <v>59</v>
      </c>
      <c r="E1456" s="1" t="s">
        <v>48</v>
      </c>
      <c r="F1456" s="1" t="s">
        <v>49</v>
      </c>
      <c r="G1456" s="1" t="s">
        <v>1176</v>
      </c>
      <c r="H1456" s="1">
        <v>2046</v>
      </c>
      <c r="I1456" s="1" t="s">
        <v>51</v>
      </c>
      <c r="J1456" s="1" t="s">
        <v>52</v>
      </c>
      <c r="K1456" s="1" t="s">
        <v>53</v>
      </c>
      <c r="L1456" s="1" t="s">
        <v>56</v>
      </c>
      <c r="M1456" s="1" t="s">
        <v>54</v>
      </c>
      <c r="N1456" s="1">
        <v>3</v>
      </c>
      <c r="O1456" s="1">
        <v>-2</v>
      </c>
      <c r="P1456" s="1">
        <v>0</v>
      </c>
      <c r="Q1456" s="1">
        <v>45</v>
      </c>
      <c r="R1456" s="1">
        <v>0</v>
      </c>
      <c r="S1456" s="1"/>
      <c r="T1456" s="1">
        <v>0</v>
      </c>
      <c r="U1456" s="1">
        <v>1</v>
      </c>
      <c r="V1456" s="1">
        <v>374</v>
      </c>
      <c r="W1456" s="1">
        <v>20</v>
      </c>
      <c r="X1456" s="1" t="s">
        <v>77</v>
      </c>
      <c r="Y1456" s="1">
        <v>1</v>
      </c>
      <c r="Z1456" s="1">
        <v>4</v>
      </c>
      <c r="AA1456" s="1">
        <v>50</v>
      </c>
      <c r="AB1456" s="1">
        <v>3</v>
      </c>
      <c r="AC1456" s="1">
        <v>2</v>
      </c>
      <c r="AD1456" s="1">
        <v>3</v>
      </c>
      <c r="AE1456" s="1">
        <v>4850</v>
      </c>
      <c r="AF1456" s="1">
        <v>23333</v>
      </c>
      <c r="AG1456" s="1">
        <v>8</v>
      </c>
      <c r="AH1456" s="1">
        <v>15</v>
      </c>
      <c r="AI1456" s="1">
        <v>3</v>
      </c>
      <c r="AJ1456" s="1">
        <v>3</v>
      </c>
      <c r="AK1456" s="1">
        <v>80</v>
      </c>
      <c r="AL1456" s="1">
        <v>0</v>
      </c>
      <c r="AM1456" s="1">
        <v>8</v>
      </c>
      <c r="AN1456" s="1">
        <v>3</v>
      </c>
      <c r="AO1456" s="1">
        <v>5</v>
      </c>
      <c r="AP1456" s="1">
        <v>3</v>
      </c>
      <c r="AQ1456" s="1">
        <v>0</v>
      </c>
      <c r="AR1456" s="1">
        <v>1</v>
      </c>
    </row>
    <row r="1457" spans="1:44" x14ac:dyDescent="0.25">
      <c r="A1457" s="1" t="s">
        <v>56</v>
      </c>
      <c r="B1457" s="1" t="s">
        <v>45</v>
      </c>
      <c r="C1457" s="1" t="s">
        <v>46</v>
      </c>
      <c r="D1457" s="1" t="s">
        <v>59</v>
      </c>
      <c r="E1457" s="1" t="s">
        <v>60</v>
      </c>
      <c r="F1457" s="1" t="s">
        <v>49</v>
      </c>
      <c r="G1457" s="1" t="s">
        <v>1299</v>
      </c>
      <c r="H1457" s="1">
        <v>2048</v>
      </c>
      <c r="I1457" s="1" t="s">
        <v>62</v>
      </c>
      <c r="J1457" s="1" t="s">
        <v>63</v>
      </c>
      <c r="K1457" s="1" t="s">
        <v>53</v>
      </c>
      <c r="L1457" s="1" t="s">
        <v>56</v>
      </c>
      <c r="M1457" s="1" t="s">
        <v>54</v>
      </c>
      <c r="N1457" s="1">
        <v>2</v>
      </c>
      <c r="O1457" s="1">
        <v>-2</v>
      </c>
      <c r="P1457" s="1">
        <v>0</v>
      </c>
      <c r="Q1457" s="1">
        <v>40</v>
      </c>
      <c r="R1457" s="1">
        <v>0</v>
      </c>
      <c r="S1457" s="1"/>
      <c r="T1457" s="1">
        <v>0</v>
      </c>
      <c r="U1457" s="1">
        <v>1</v>
      </c>
      <c r="V1457" s="1">
        <v>1322</v>
      </c>
      <c r="W1457" s="1">
        <v>2</v>
      </c>
      <c r="X1457" s="1" t="s">
        <v>71</v>
      </c>
      <c r="Y1457" s="1">
        <v>1</v>
      </c>
      <c r="Z1457" s="1">
        <v>3</v>
      </c>
      <c r="AA1457" s="1">
        <v>52</v>
      </c>
      <c r="AB1457" s="1">
        <v>2</v>
      </c>
      <c r="AC1457" s="1">
        <v>1</v>
      </c>
      <c r="AD1457" s="1">
        <v>3</v>
      </c>
      <c r="AE1457" s="1">
        <v>2809</v>
      </c>
      <c r="AF1457" s="1">
        <v>2725</v>
      </c>
      <c r="AG1457" s="1">
        <v>2</v>
      </c>
      <c r="AH1457" s="1">
        <v>14</v>
      </c>
      <c r="AI1457" s="1">
        <v>3</v>
      </c>
      <c r="AJ1457" s="1">
        <v>4</v>
      </c>
      <c r="AK1457" s="1">
        <v>80</v>
      </c>
      <c r="AL1457" s="1">
        <v>0</v>
      </c>
      <c r="AM1457" s="1">
        <v>8</v>
      </c>
      <c r="AN1457" s="1">
        <v>3</v>
      </c>
      <c r="AO1457" s="1">
        <v>2</v>
      </c>
      <c r="AP1457" s="1">
        <v>2</v>
      </c>
      <c r="AQ1457" s="1">
        <v>2</v>
      </c>
      <c r="AR1457" s="1">
        <v>2</v>
      </c>
    </row>
    <row r="1458" spans="1:44" x14ac:dyDescent="0.25">
      <c r="A1458" s="1" t="s">
        <v>56</v>
      </c>
      <c r="B1458" s="1" t="s">
        <v>57</v>
      </c>
      <c r="C1458" s="1" t="s">
        <v>46</v>
      </c>
      <c r="D1458" s="1" t="s">
        <v>59</v>
      </c>
      <c r="E1458" s="1" t="s">
        <v>60</v>
      </c>
      <c r="F1458" s="1" t="s">
        <v>49</v>
      </c>
      <c r="G1458" s="1" t="s">
        <v>1391</v>
      </c>
      <c r="H1458" s="1">
        <v>2049</v>
      </c>
      <c r="I1458" s="1" t="s">
        <v>62</v>
      </c>
      <c r="J1458" s="1" t="s">
        <v>83</v>
      </c>
      <c r="K1458" s="1" t="s">
        <v>64</v>
      </c>
      <c r="L1458" s="1" t="s">
        <v>44</v>
      </c>
      <c r="M1458" s="1" t="s">
        <v>54</v>
      </c>
      <c r="N1458" s="1">
        <v>2</v>
      </c>
      <c r="O1458" s="1">
        <v>-2</v>
      </c>
      <c r="P1458" s="1">
        <v>0</v>
      </c>
      <c r="Q1458" s="1">
        <v>35</v>
      </c>
      <c r="R1458" s="1">
        <v>0</v>
      </c>
      <c r="S1458" s="1"/>
      <c r="T1458" s="1">
        <v>0</v>
      </c>
      <c r="U1458" s="1">
        <v>1</v>
      </c>
      <c r="V1458" s="1">
        <v>1199</v>
      </c>
      <c r="W1458" s="1">
        <v>18</v>
      </c>
      <c r="X1458" s="1" t="s">
        <v>71</v>
      </c>
      <c r="Y1458" s="1">
        <v>1</v>
      </c>
      <c r="Z1458" s="1">
        <v>3</v>
      </c>
      <c r="AA1458" s="1">
        <v>80</v>
      </c>
      <c r="AB1458" s="1">
        <v>3</v>
      </c>
      <c r="AC1458" s="1">
        <v>2</v>
      </c>
      <c r="AD1458" s="1">
        <v>3</v>
      </c>
      <c r="AE1458" s="1">
        <v>5689</v>
      </c>
      <c r="AF1458" s="1">
        <v>24594</v>
      </c>
      <c r="AG1458" s="1">
        <v>1</v>
      </c>
      <c r="AH1458" s="1">
        <v>14</v>
      </c>
      <c r="AI1458" s="1">
        <v>3</v>
      </c>
      <c r="AJ1458" s="1">
        <v>4</v>
      </c>
      <c r="AK1458" s="1">
        <v>80</v>
      </c>
      <c r="AL1458" s="1">
        <v>2</v>
      </c>
      <c r="AM1458" s="1">
        <v>10</v>
      </c>
      <c r="AN1458" s="1">
        <v>4</v>
      </c>
      <c r="AO1458" s="1">
        <v>10</v>
      </c>
      <c r="AP1458" s="1">
        <v>2</v>
      </c>
      <c r="AQ1458" s="1">
        <v>0</v>
      </c>
      <c r="AR1458" s="1">
        <v>2</v>
      </c>
    </row>
    <row r="1459" spans="1:44" x14ac:dyDescent="0.25">
      <c r="A1459" s="1" t="s">
        <v>56</v>
      </c>
      <c r="B1459" s="1" t="s">
        <v>45</v>
      </c>
      <c r="C1459" s="1" t="s">
        <v>46</v>
      </c>
      <c r="D1459" s="1" t="s">
        <v>59</v>
      </c>
      <c r="E1459" s="1" t="s">
        <v>60</v>
      </c>
      <c r="F1459" s="1" t="s">
        <v>72</v>
      </c>
      <c r="G1459" s="1" t="s">
        <v>1139</v>
      </c>
      <c r="H1459" s="1">
        <v>2051</v>
      </c>
      <c r="I1459" s="1" t="s">
        <v>51</v>
      </c>
      <c r="J1459" s="1" t="s">
        <v>63</v>
      </c>
      <c r="K1459" s="1" t="s">
        <v>64</v>
      </c>
      <c r="L1459" s="1" t="s">
        <v>56</v>
      </c>
      <c r="M1459" s="1" t="s">
        <v>54</v>
      </c>
      <c r="N1459" s="1">
        <v>2</v>
      </c>
      <c r="O1459" s="1">
        <v>-2</v>
      </c>
      <c r="P1459" s="1">
        <v>0</v>
      </c>
      <c r="Q1459" s="1">
        <v>40</v>
      </c>
      <c r="R1459" s="1">
        <v>0</v>
      </c>
      <c r="S1459" s="1"/>
      <c r="T1459" s="1">
        <v>0</v>
      </c>
      <c r="U1459" s="1">
        <v>1</v>
      </c>
      <c r="V1459" s="1">
        <v>1194</v>
      </c>
      <c r="W1459" s="1">
        <v>2</v>
      </c>
      <c r="X1459" s="1" t="s">
        <v>71</v>
      </c>
      <c r="Y1459" s="1">
        <v>1</v>
      </c>
      <c r="Z1459" s="1">
        <v>3</v>
      </c>
      <c r="AA1459" s="1">
        <v>98</v>
      </c>
      <c r="AB1459" s="1">
        <v>3</v>
      </c>
      <c r="AC1459" s="1">
        <v>1</v>
      </c>
      <c r="AD1459" s="1">
        <v>3</v>
      </c>
      <c r="AE1459" s="1">
        <v>2001</v>
      </c>
      <c r="AF1459" s="1">
        <v>12549</v>
      </c>
      <c r="AG1459" s="1">
        <v>2</v>
      </c>
      <c r="AH1459" s="1">
        <v>14</v>
      </c>
      <c r="AI1459" s="1">
        <v>3</v>
      </c>
      <c r="AJ1459" s="1">
        <v>2</v>
      </c>
      <c r="AK1459" s="1">
        <v>80</v>
      </c>
      <c r="AL1459" s="1">
        <v>3</v>
      </c>
      <c r="AM1459" s="1">
        <v>20</v>
      </c>
      <c r="AN1459" s="1">
        <v>3</v>
      </c>
      <c r="AO1459" s="1">
        <v>5</v>
      </c>
      <c r="AP1459" s="1">
        <v>3</v>
      </c>
      <c r="AQ1459" s="1">
        <v>0</v>
      </c>
      <c r="AR1459" s="1">
        <v>2</v>
      </c>
    </row>
    <row r="1460" spans="1:44" x14ac:dyDescent="0.25">
      <c r="A1460" s="1" t="s">
        <v>56</v>
      </c>
      <c r="B1460" s="1" t="s">
        <v>45</v>
      </c>
      <c r="C1460" s="1" t="s">
        <v>46</v>
      </c>
      <c r="D1460" s="1" t="s">
        <v>59</v>
      </c>
      <c r="E1460" s="1" t="s">
        <v>60</v>
      </c>
      <c r="F1460" s="1" t="s">
        <v>49</v>
      </c>
      <c r="G1460" s="1" t="s">
        <v>1122</v>
      </c>
      <c r="H1460" s="1">
        <v>2052</v>
      </c>
      <c r="I1460" s="1" t="s">
        <v>51</v>
      </c>
      <c r="J1460" s="1" t="s">
        <v>63</v>
      </c>
      <c r="K1460" s="1" t="s">
        <v>64</v>
      </c>
      <c r="L1460" s="1" t="s">
        <v>56</v>
      </c>
      <c r="M1460" s="1" t="s">
        <v>54</v>
      </c>
      <c r="N1460" s="1">
        <v>5</v>
      </c>
      <c r="O1460" s="1">
        <v>-2</v>
      </c>
      <c r="P1460" s="1">
        <v>0</v>
      </c>
      <c r="Q1460" s="1">
        <v>35</v>
      </c>
      <c r="R1460" s="1">
        <v>0</v>
      </c>
      <c r="S1460" s="1"/>
      <c r="T1460" s="1">
        <v>0</v>
      </c>
      <c r="U1460" s="1">
        <v>1</v>
      </c>
      <c r="V1460" s="1">
        <v>287</v>
      </c>
      <c r="W1460" s="1">
        <v>1</v>
      </c>
      <c r="X1460" s="1" t="s">
        <v>71</v>
      </c>
      <c r="Y1460" s="1">
        <v>1</v>
      </c>
      <c r="Z1460" s="1">
        <v>3</v>
      </c>
      <c r="AA1460" s="1">
        <v>62</v>
      </c>
      <c r="AB1460" s="1">
        <v>1</v>
      </c>
      <c r="AC1460" s="1">
        <v>1</v>
      </c>
      <c r="AD1460" s="1">
        <v>4</v>
      </c>
      <c r="AE1460" s="1">
        <v>2977</v>
      </c>
      <c r="AF1460" s="1">
        <v>8952</v>
      </c>
      <c r="AG1460" s="1">
        <v>1</v>
      </c>
      <c r="AH1460" s="1">
        <v>12</v>
      </c>
      <c r="AI1460" s="1">
        <v>3</v>
      </c>
      <c r="AJ1460" s="1">
        <v>4</v>
      </c>
      <c r="AK1460" s="1">
        <v>80</v>
      </c>
      <c r="AL1460" s="1">
        <v>1</v>
      </c>
      <c r="AM1460" s="1">
        <v>4</v>
      </c>
      <c r="AN1460" s="1">
        <v>3</v>
      </c>
      <c r="AO1460" s="1">
        <v>4</v>
      </c>
      <c r="AP1460" s="1">
        <v>3</v>
      </c>
      <c r="AQ1460" s="1">
        <v>1</v>
      </c>
      <c r="AR1460" s="1">
        <v>1</v>
      </c>
    </row>
    <row r="1461" spans="1:44" x14ac:dyDescent="0.25">
      <c r="A1461" s="1" t="s">
        <v>56</v>
      </c>
      <c r="B1461" s="1" t="s">
        <v>45</v>
      </c>
      <c r="C1461" s="1" t="s">
        <v>69</v>
      </c>
      <c r="D1461" s="1" t="s">
        <v>59</v>
      </c>
      <c r="E1461" s="1" t="s">
        <v>60</v>
      </c>
      <c r="F1461" s="1" t="s">
        <v>66</v>
      </c>
      <c r="G1461" s="1" t="s">
        <v>1406</v>
      </c>
      <c r="H1461" s="1">
        <v>2053</v>
      </c>
      <c r="I1461" s="1" t="s">
        <v>62</v>
      </c>
      <c r="J1461" s="1" t="s">
        <v>68</v>
      </c>
      <c r="K1461" s="1" t="s">
        <v>64</v>
      </c>
      <c r="L1461" s="1" t="s">
        <v>44</v>
      </c>
      <c r="M1461" s="1" t="s">
        <v>54</v>
      </c>
      <c r="N1461" s="1">
        <v>2</v>
      </c>
      <c r="O1461" s="1">
        <v>-2</v>
      </c>
      <c r="P1461" s="1">
        <v>0</v>
      </c>
      <c r="Q1461" s="1">
        <v>29</v>
      </c>
      <c r="R1461" s="1">
        <v>0</v>
      </c>
      <c r="S1461" s="1"/>
      <c r="T1461" s="1">
        <v>0</v>
      </c>
      <c r="U1461" s="1">
        <v>1</v>
      </c>
      <c r="V1461" s="1">
        <v>1378</v>
      </c>
      <c r="W1461" s="1">
        <v>13</v>
      </c>
      <c r="X1461" s="1" t="s">
        <v>55</v>
      </c>
      <c r="Y1461" s="1">
        <v>1</v>
      </c>
      <c r="Z1461" s="1">
        <v>4</v>
      </c>
      <c r="AA1461" s="1">
        <v>46</v>
      </c>
      <c r="AB1461" s="1">
        <v>2</v>
      </c>
      <c r="AC1461" s="1">
        <v>2</v>
      </c>
      <c r="AD1461" s="1">
        <v>2</v>
      </c>
      <c r="AE1461" s="1">
        <v>4025</v>
      </c>
      <c r="AF1461" s="1">
        <v>23679</v>
      </c>
      <c r="AG1461" s="1">
        <v>4</v>
      </c>
      <c r="AH1461" s="1">
        <v>13</v>
      </c>
      <c r="AI1461" s="1">
        <v>3</v>
      </c>
      <c r="AJ1461" s="1">
        <v>1</v>
      </c>
      <c r="AK1461" s="1">
        <v>80</v>
      </c>
      <c r="AL1461" s="1">
        <v>1</v>
      </c>
      <c r="AM1461" s="1">
        <v>10</v>
      </c>
      <c r="AN1461" s="1">
        <v>3</v>
      </c>
      <c r="AO1461" s="1">
        <v>4</v>
      </c>
      <c r="AP1461" s="1">
        <v>3</v>
      </c>
      <c r="AQ1461" s="1">
        <v>0</v>
      </c>
      <c r="AR1461" s="1">
        <v>3</v>
      </c>
    </row>
    <row r="1462" spans="1:44" x14ac:dyDescent="0.25">
      <c r="A1462" s="1" t="s">
        <v>56</v>
      </c>
      <c r="B1462" s="1" t="s">
        <v>45</v>
      </c>
      <c r="C1462" s="1" t="s">
        <v>69</v>
      </c>
      <c r="D1462" s="1" t="s">
        <v>59</v>
      </c>
      <c r="E1462" s="1" t="s">
        <v>60</v>
      </c>
      <c r="F1462" s="1" t="s">
        <v>72</v>
      </c>
      <c r="G1462" s="1" t="s">
        <v>1148</v>
      </c>
      <c r="H1462" s="1">
        <v>2054</v>
      </c>
      <c r="I1462" s="1" t="s">
        <v>51</v>
      </c>
      <c r="J1462" s="1" t="s">
        <v>63</v>
      </c>
      <c r="K1462" s="1" t="s">
        <v>53</v>
      </c>
      <c r="L1462" s="1" t="s">
        <v>56</v>
      </c>
      <c r="M1462" s="1" t="s">
        <v>54</v>
      </c>
      <c r="N1462" s="1">
        <v>3</v>
      </c>
      <c r="O1462" s="1">
        <v>-2</v>
      </c>
      <c r="P1462" s="1">
        <v>0</v>
      </c>
      <c r="Q1462" s="1">
        <v>29</v>
      </c>
      <c r="R1462" s="1">
        <v>0</v>
      </c>
      <c r="S1462" s="1"/>
      <c r="T1462" s="1">
        <v>0</v>
      </c>
      <c r="U1462" s="1">
        <v>1</v>
      </c>
      <c r="V1462" s="1">
        <v>468</v>
      </c>
      <c r="W1462" s="1">
        <v>28</v>
      </c>
      <c r="X1462" s="1" t="s">
        <v>71</v>
      </c>
      <c r="Y1462" s="1">
        <v>1</v>
      </c>
      <c r="Z1462" s="1">
        <v>4</v>
      </c>
      <c r="AA1462" s="1">
        <v>73</v>
      </c>
      <c r="AB1462" s="1">
        <v>2</v>
      </c>
      <c r="AC1462" s="1">
        <v>1</v>
      </c>
      <c r="AD1462" s="1">
        <v>3</v>
      </c>
      <c r="AE1462" s="1">
        <v>3785</v>
      </c>
      <c r="AF1462" s="1">
        <v>8489</v>
      </c>
      <c r="AG1462" s="1">
        <v>1</v>
      </c>
      <c r="AH1462" s="1">
        <v>14</v>
      </c>
      <c r="AI1462" s="1">
        <v>3</v>
      </c>
      <c r="AJ1462" s="1">
        <v>2</v>
      </c>
      <c r="AK1462" s="1">
        <v>80</v>
      </c>
      <c r="AL1462" s="1">
        <v>0</v>
      </c>
      <c r="AM1462" s="1">
        <v>5</v>
      </c>
      <c r="AN1462" s="1">
        <v>1</v>
      </c>
      <c r="AO1462" s="1">
        <v>5</v>
      </c>
      <c r="AP1462" s="1">
        <v>4</v>
      </c>
      <c r="AQ1462" s="1">
        <v>0</v>
      </c>
      <c r="AR1462" s="1">
        <v>4</v>
      </c>
    </row>
    <row r="1463" spans="1:44" x14ac:dyDescent="0.25">
      <c r="A1463" s="1" t="s">
        <v>44</v>
      </c>
      <c r="B1463" s="1" t="s">
        <v>45</v>
      </c>
      <c r="C1463" s="1" t="s">
        <v>58</v>
      </c>
      <c r="D1463" s="1" t="s">
        <v>47</v>
      </c>
      <c r="E1463" s="1" t="s">
        <v>48</v>
      </c>
      <c r="F1463" s="1" t="s">
        <v>106</v>
      </c>
      <c r="G1463" s="1" t="s">
        <v>1537</v>
      </c>
      <c r="H1463" s="1">
        <v>2055</v>
      </c>
      <c r="I1463" s="1" t="s">
        <v>62</v>
      </c>
      <c r="J1463" s="1" t="s">
        <v>52</v>
      </c>
      <c r="K1463" s="1" t="s">
        <v>79</v>
      </c>
      <c r="L1463" s="1" t="s">
        <v>44</v>
      </c>
      <c r="M1463" s="1" t="s">
        <v>54</v>
      </c>
      <c r="N1463" s="1">
        <v>3</v>
      </c>
      <c r="O1463" s="1">
        <v>-2</v>
      </c>
      <c r="P1463" s="1">
        <v>0</v>
      </c>
      <c r="Q1463" s="1">
        <v>50</v>
      </c>
      <c r="R1463" s="1">
        <v>1</v>
      </c>
      <c r="S1463" s="1">
        <v>1</v>
      </c>
      <c r="T1463" s="1">
        <v>1</v>
      </c>
      <c r="U1463" s="1">
        <v>0</v>
      </c>
      <c r="V1463" s="1">
        <v>410</v>
      </c>
      <c r="W1463" s="1">
        <v>28</v>
      </c>
      <c r="X1463" s="1" t="s">
        <v>77</v>
      </c>
      <c r="Y1463" s="1">
        <v>1</v>
      </c>
      <c r="Z1463" s="1">
        <v>4</v>
      </c>
      <c r="AA1463" s="1">
        <v>39</v>
      </c>
      <c r="AB1463" s="1">
        <v>2</v>
      </c>
      <c r="AC1463" s="1">
        <v>3</v>
      </c>
      <c r="AD1463" s="1">
        <v>1</v>
      </c>
      <c r="AE1463" s="1">
        <v>10854</v>
      </c>
      <c r="AF1463" s="1">
        <v>16586</v>
      </c>
      <c r="AG1463" s="1">
        <v>4</v>
      </c>
      <c r="AH1463" s="1">
        <v>13</v>
      </c>
      <c r="AI1463" s="1">
        <v>3</v>
      </c>
      <c r="AJ1463" s="1">
        <v>2</v>
      </c>
      <c r="AK1463" s="1">
        <v>80</v>
      </c>
      <c r="AL1463" s="1">
        <v>1</v>
      </c>
      <c r="AM1463" s="1">
        <v>20</v>
      </c>
      <c r="AN1463" s="1">
        <v>3</v>
      </c>
      <c r="AO1463" s="1">
        <v>3</v>
      </c>
      <c r="AP1463" s="1">
        <v>2</v>
      </c>
      <c r="AQ1463" s="1">
        <v>2</v>
      </c>
      <c r="AR1463" s="1">
        <v>0</v>
      </c>
    </row>
    <row r="1464" spans="1:44" x14ac:dyDescent="0.25">
      <c r="A1464" s="1" t="s">
        <v>56</v>
      </c>
      <c r="B1464" s="1" t="s">
        <v>45</v>
      </c>
      <c r="C1464" s="1" t="s">
        <v>46</v>
      </c>
      <c r="D1464" s="1" t="s">
        <v>59</v>
      </c>
      <c r="E1464" s="1" t="s">
        <v>48</v>
      </c>
      <c r="F1464" s="1" t="s">
        <v>106</v>
      </c>
      <c r="G1464" s="1" t="s">
        <v>1158</v>
      </c>
      <c r="H1464" s="1">
        <v>2056</v>
      </c>
      <c r="I1464" s="1" t="s">
        <v>51</v>
      </c>
      <c r="J1464" s="1" t="s">
        <v>52</v>
      </c>
      <c r="K1464" s="1" t="s">
        <v>64</v>
      </c>
      <c r="L1464" s="1" t="s">
        <v>56</v>
      </c>
      <c r="M1464" s="1" t="s">
        <v>54</v>
      </c>
      <c r="N1464" s="1">
        <v>2</v>
      </c>
      <c r="O1464" s="1">
        <v>-2</v>
      </c>
      <c r="P1464" s="1">
        <v>0</v>
      </c>
      <c r="Q1464" s="1">
        <v>39</v>
      </c>
      <c r="R1464" s="1">
        <v>0</v>
      </c>
      <c r="S1464" s="1"/>
      <c r="T1464" s="1">
        <v>0</v>
      </c>
      <c r="U1464" s="1">
        <v>1</v>
      </c>
      <c r="V1464" s="1">
        <v>722</v>
      </c>
      <c r="W1464" s="1">
        <v>24</v>
      </c>
      <c r="X1464" s="1" t="s">
        <v>65</v>
      </c>
      <c r="Y1464" s="1">
        <v>1</v>
      </c>
      <c r="Z1464" s="1">
        <v>2</v>
      </c>
      <c r="AA1464" s="1">
        <v>60</v>
      </c>
      <c r="AB1464" s="1">
        <v>2</v>
      </c>
      <c r="AC1464" s="1">
        <v>4</v>
      </c>
      <c r="AD1464" s="1">
        <v>2</v>
      </c>
      <c r="AE1464" s="1">
        <v>12031</v>
      </c>
      <c r="AF1464" s="1">
        <v>8828</v>
      </c>
      <c r="AG1464" s="1">
        <v>0</v>
      </c>
      <c r="AH1464" s="1">
        <v>11</v>
      </c>
      <c r="AI1464" s="1">
        <v>3</v>
      </c>
      <c r="AJ1464" s="1">
        <v>1</v>
      </c>
      <c r="AK1464" s="1">
        <v>80</v>
      </c>
      <c r="AL1464" s="1">
        <v>1</v>
      </c>
      <c r="AM1464" s="1">
        <v>21</v>
      </c>
      <c r="AN1464" s="1">
        <v>2</v>
      </c>
      <c r="AO1464" s="1">
        <v>20</v>
      </c>
      <c r="AP1464" s="1">
        <v>9</v>
      </c>
      <c r="AQ1464" s="1">
        <v>9</v>
      </c>
      <c r="AR1464" s="1">
        <v>6</v>
      </c>
    </row>
    <row r="1465" spans="1:44" x14ac:dyDescent="0.25">
      <c r="A1465" s="1" t="s">
        <v>56</v>
      </c>
      <c r="B1465" s="1" t="s">
        <v>91</v>
      </c>
      <c r="C1465" s="1" t="s">
        <v>69</v>
      </c>
      <c r="D1465" s="1" t="s">
        <v>59</v>
      </c>
      <c r="E1465" s="1" t="s">
        <v>60</v>
      </c>
      <c r="F1465" s="1" t="s">
        <v>72</v>
      </c>
      <c r="G1465" s="1" t="s">
        <v>1190</v>
      </c>
      <c r="H1465" s="1">
        <v>2057</v>
      </c>
      <c r="I1465" s="1" t="s">
        <v>62</v>
      </c>
      <c r="J1465" s="1" t="s">
        <v>81</v>
      </c>
      <c r="K1465" s="1" t="s">
        <v>53</v>
      </c>
      <c r="L1465" s="1" t="s">
        <v>56</v>
      </c>
      <c r="M1465" s="1" t="s">
        <v>54</v>
      </c>
      <c r="N1465" s="1">
        <v>2</v>
      </c>
      <c r="O1465" s="1">
        <v>-2</v>
      </c>
      <c r="P1465" s="1">
        <v>0</v>
      </c>
      <c r="Q1465" s="1">
        <v>31</v>
      </c>
      <c r="R1465" s="1">
        <v>0</v>
      </c>
      <c r="S1465" s="1"/>
      <c r="T1465" s="1">
        <v>0</v>
      </c>
      <c r="U1465" s="1">
        <v>1</v>
      </c>
      <c r="V1465" s="1">
        <v>325</v>
      </c>
      <c r="W1465" s="1">
        <v>5</v>
      </c>
      <c r="X1465" s="1" t="s">
        <v>77</v>
      </c>
      <c r="Y1465" s="1">
        <v>1</v>
      </c>
      <c r="Z1465" s="1">
        <v>2</v>
      </c>
      <c r="AA1465" s="1">
        <v>74</v>
      </c>
      <c r="AB1465" s="1">
        <v>3</v>
      </c>
      <c r="AC1465" s="1">
        <v>2</v>
      </c>
      <c r="AD1465" s="1">
        <v>3</v>
      </c>
      <c r="AE1465" s="1">
        <v>9936</v>
      </c>
      <c r="AF1465" s="1">
        <v>3787</v>
      </c>
      <c r="AG1465" s="1">
        <v>0</v>
      </c>
      <c r="AH1465" s="1">
        <v>19</v>
      </c>
      <c r="AI1465" s="1">
        <v>3</v>
      </c>
      <c r="AJ1465" s="1">
        <v>2</v>
      </c>
      <c r="AK1465" s="1">
        <v>80</v>
      </c>
      <c r="AL1465" s="1">
        <v>0</v>
      </c>
      <c r="AM1465" s="1">
        <v>10</v>
      </c>
      <c r="AN1465" s="1">
        <v>3</v>
      </c>
      <c r="AO1465" s="1">
        <v>9</v>
      </c>
      <c r="AP1465" s="1">
        <v>4</v>
      </c>
      <c r="AQ1465" s="1">
        <v>1</v>
      </c>
      <c r="AR1465" s="1">
        <v>7</v>
      </c>
    </row>
    <row r="1466" spans="1:44" x14ac:dyDescent="0.25">
      <c r="A1466" s="1" t="s">
        <v>56</v>
      </c>
      <c r="B1466" s="1" t="s">
        <v>45</v>
      </c>
      <c r="C1466" s="1" t="s">
        <v>69</v>
      </c>
      <c r="D1466" s="1" t="s">
        <v>59</v>
      </c>
      <c r="E1466" s="1" t="s">
        <v>48</v>
      </c>
      <c r="F1466" s="1" t="s">
        <v>66</v>
      </c>
      <c r="G1466" s="1" t="s">
        <v>1175</v>
      </c>
      <c r="H1466" s="1">
        <v>2060</v>
      </c>
      <c r="I1466" s="1" t="s">
        <v>51</v>
      </c>
      <c r="J1466" s="1" t="s">
        <v>99</v>
      </c>
      <c r="K1466" s="1" t="s">
        <v>53</v>
      </c>
      <c r="L1466" s="1" t="s">
        <v>56</v>
      </c>
      <c r="M1466" s="1" t="s">
        <v>54</v>
      </c>
      <c r="N1466" s="1">
        <v>2</v>
      </c>
      <c r="O1466" s="1">
        <v>-2</v>
      </c>
      <c r="P1466" s="1">
        <v>0</v>
      </c>
      <c r="Q1466" s="1">
        <v>26</v>
      </c>
      <c r="R1466" s="1">
        <v>0</v>
      </c>
      <c r="S1466" s="1"/>
      <c r="T1466" s="1">
        <v>0</v>
      </c>
      <c r="U1466" s="1">
        <v>1</v>
      </c>
      <c r="V1466" s="1">
        <v>1167</v>
      </c>
      <c r="W1466" s="1">
        <v>5</v>
      </c>
      <c r="X1466" s="1" t="s">
        <v>77</v>
      </c>
      <c r="Y1466" s="1">
        <v>1</v>
      </c>
      <c r="Z1466" s="1">
        <v>4</v>
      </c>
      <c r="AA1466" s="1">
        <v>30</v>
      </c>
      <c r="AB1466" s="1">
        <v>2</v>
      </c>
      <c r="AC1466" s="1">
        <v>1</v>
      </c>
      <c r="AD1466" s="1">
        <v>3</v>
      </c>
      <c r="AE1466" s="1">
        <v>2966</v>
      </c>
      <c r="AF1466" s="1">
        <v>21378</v>
      </c>
      <c r="AG1466" s="1">
        <v>0</v>
      </c>
      <c r="AH1466" s="1">
        <v>18</v>
      </c>
      <c r="AI1466" s="1">
        <v>3</v>
      </c>
      <c r="AJ1466" s="1">
        <v>4</v>
      </c>
      <c r="AK1466" s="1">
        <v>80</v>
      </c>
      <c r="AL1466" s="1">
        <v>0</v>
      </c>
      <c r="AM1466" s="1">
        <v>5</v>
      </c>
      <c r="AN1466" s="1">
        <v>3</v>
      </c>
      <c r="AO1466" s="1">
        <v>4</v>
      </c>
      <c r="AP1466" s="1">
        <v>2</v>
      </c>
      <c r="AQ1466" s="1">
        <v>0</v>
      </c>
      <c r="AR1466" s="1">
        <v>0</v>
      </c>
    </row>
    <row r="1467" spans="1:44" x14ac:dyDescent="0.25">
      <c r="A1467" s="1" t="s">
        <v>56</v>
      </c>
      <c r="B1467" s="1" t="s">
        <v>57</v>
      </c>
      <c r="C1467" s="1" t="s">
        <v>46</v>
      </c>
      <c r="D1467" s="1" t="s">
        <v>59</v>
      </c>
      <c r="E1467" s="1" t="s">
        <v>60</v>
      </c>
      <c r="F1467" s="1" t="s">
        <v>72</v>
      </c>
      <c r="G1467" s="1" t="s">
        <v>1213</v>
      </c>
      <c r="H1467" s="1">
        <v>2061</v>
      </c>
      <c r="I1467" s="1" t="s">
        <v>62</v>
      </c>
      <c r="J1467" s="1" t="s">
        <v>68</v>
      </c>
      <c r="K1467" s="1" t="s">
        <v>64</v>
      </c>
      <c r="L1467" s="1" t="s">
        <v>56</v>
      </c>
      <c r="M1467" s="1" t="s">
        <v>54</v>
      </c>
      <c r="N1467" s="1">
        <v>3</v>
      </c>
      <c r="O1467" s="1">
        <v>-2</v>
      </c>
      <c r="P1467" s="1">
        <v>0</v>
      </c>
      <c r="Q1467" s="1">
        <v>36</v>
      </c>
      <c r="R1467" s="1">
        <v>0</v>
      </c>
      <c r="S1467" s="1"/>
      <c r="T1467" s="1">
        <v>0</v>
      </c>
      <c r="U1467" s="1">
        <v>1</v>
      </c>
      <c r="V1467" s="1">
        <v>884</v>
      </c>
      <c r="W1467" s="1">
        <v>23</v>
      </c>
      <c r="X1467" s="1" t="s">
        <v>55</v>
      </c>
      <c r="Y1467" s="1">
        <v>1</v>
      </c>
      <c r="Z1467" s="1">
        <v>3</v>
      </c>
      <c r="AA1467" s="1">
        <v>41</v>
      </c>
      <c r="AB1467" s="1">
        <v>4</v>
      </c>
      <c r="AC1467" s="1">
        <v>2</v>
      </c>
      <c r="AD1467" s="1">
        <v>4</v>
      </c>
      <c r="AE1467" s="1">
        <v>2571</v>
      </c>
      <c r="AF1467" s="1">
        <v>12290</v>
      </c>
      <c r="AG1467" s="1">
        <v>4</v>
      </c>
      <c r="AH1467" s="1">
        <v>17</v>
      </c>
      <c r="AI1467" s="1">
        <v>3</v>
      </c>
      <c r="AJ1467" s="1">
        <v>3</v>
      </c>
      <c r="AK1467" s="1">
        <v>80</v>
      </c>
      <c r="AL1467" s="1">
        <v>1</v>
      </c>
      <c r="AM1467" s="1">
        <v>17</v>
      </c>
      <c r="AN1467" s="1">
        <v>3</v>
      </c>
      <c r="AO1467" s="1">
        <v>5</v>
      </c>
      <c r="AP1467" s="1">
        <v>2</v>
      </c>
      <c r="AQ1467" s="1">
        <v>0</v>
      </c>
      <c r="AR1467" s="1">
        <v>3</v>
      </c>
    </row>
    <row r="1468" spans="1:44" x14ac:dyDescent="0.25">
      <c r="A1468" s="1" t="s">
        <v>56</v>
      </c>
      <c r="B1468" s="1" t="s">
        <v>45</v>
      </c>
      <c r="C1468" s="1" t="s">
        <v>46</v>
      </c>
      <c r="D1468" s="1" t="s">
        <v>59</v>
      </c>
      <c r="E1468" s="1" t="s">
        <v>60</v>
      </c>
      <c r="F1468" s="1" t="s">
        <v>72</v>
      </c>
      <c r="G1468" s="1" t="s">
        <v>1275</v>
      </c>
      <c r="H1468" s="1">
        <v>2062</v>
      </c>
      <c r="I1468" s="1" t="s">
        <v>62</v>
      </c>
      <c r="J1468" s="1" t="s">
        <v>83</v>
      </c>
      <c r="K1468" s="1" t="s">
        <v>64</v>
      </c>
      <c r="L1468" s="1" t="s">
        <v>56</v>
      </c>
      <c r="M1468" s="1" t="s">
        <v>54</v>
      </c>
      <c r="N1468" s="1">
        <v>5</v>
      </c>
      <c r="O1468" s="1">
        <v>-2</v>
      </c>
      <c r="P1468" s="1">
        <v>0</v>
      </c>
      <c r="Q1468" s="1">
        <v>39</v>
      </c>
      <c r="R1468" s="1">
        <v>0</v>
      </c>
      <c r="S1468" s="1"/>
      <c r="T1468" s="1">
        <v>0</v>
      </c>
      <c r="U1468" s="1">
        <v>1</v>
      </c>
      <c r="V1468" s="1">
        <v>613</v>
      </c>
      <c r="W1468" s="1">
        <v>6</v>
      </c>
      <c r="X1468" s="1" t="s">
        <v>65</v>
      </c>
      <c r="Y1468" s="1">
        <v>1</v>
      </c>
      <c r="Z1468" s="1">
        <v>4</v>
      </c>
      <c r="AA1468" s="1">
        <v>42</v>
      </c>
      <c r="AB1468" s="1">
        <v>2</v>
      </c>
      <c r="AC1468" s="1">
        <v>3</v>
      </c>
      <c r="AD1468" s="1">
        <v>3</v>
      </c>
      <c r="AE1468" s="1">
        <v>9991</v>
      </c>
      <c r="AF1468" s="1">
        <v>21457</v>
      </c>
      <c r="AG1468" s="1">
        <v>4</v>
      </c>
      <c r="AH1468" s="1">
        <v>15</v>
      </c>
      <c r="AI1468" s="1">
        <v>3</v>
      </c>
      <c r="AJ1468" s="1">
        <v>1</v>
      </c>
      <c r="AK1468" s="1">
        <v>80</v>
      </c>
      <c r="AL1468" s="1">
        <v>1</v>
      </c>
      <c r="AM1468" s="1">
        <v>9</v>
      </c>
      <c r="AN1468" s="1">
        <v>3</v>
      </c>
      <c r="AO1468" s="1">
        <v>7</v>
      </c>
      <c r="AP1468" s="1">
        <v>7</v>
      </c>
      <c r="AQ1468" s="1">
        <v>1</v>
      </c>
      <c r="AR1468" s="1">
        <v>7</v>
      </c>
    </row>
    <row r="1469" spans="1:44" x14ac:dyDescent="0.25">
      <c r="A1469" s="1" t="s">
        <v>56</v>
      </c>
      <c r="B1469" s="1" t="s">
        <v>45</v>
      </c>
      <c r="C1469" s="1" t="s">
        <v>69</v>
      </c>
      <c r="D1469" s="1" t="s">
        <v>59</v>
      </c>
      <c r="E1469" s="1" t="s">
        <v>60</v>
      </c>
      <c r="F1469" s="1" t="s">
        <v>49</v>
      </c>
      <c r="G1469" s="1" t="s">
        <v>1480</v>
      </c>
      <c r="H1469" s="1">
        <v>2064</v>
      </c>
      <c r="I1469" s="1" t="s">
        <v>62</v>
      </c>
      <c r="J1469" s="1" t="s">
        <v>81</v>
      </c>
      <c r="K1469" s="1" t="s">
        <v>64</v>
      </c>
      <c r="L1469" s="1" t="s">
        <v>44</v>
      </c>
      <c r="M1469" s="1" t="s">
        <v>54</v>
      </c>
      <c r="N1469" s="1">
        <v>0</v>
      </c>
      <c r="O1469" s="1">
        <v>-2</v>
      </c>
      <c r="P1469" s="1">
        <v>0</v>
      </c>
      <c r="Q1469" s="1">
        <v>27</v>
      </c>
      <c r="R1469" s="1">
        <v>0</v>
      </c>
      <c r="S1469" s="1"/>
      <c r="T1469" s="1">
        <v>0</v>
      </c>
      <c r="U1469" s="1">
        <v>1</v>
      </c>
      <c r="V1469" s="1">
        <v>155</v>
      </c>
      <c r="W1469" s="1">
        <v>4</v>
      </c>
      <c r="X1469" s="1" t="s">
        <v>77</v>
      </c>
      <c r="Y1469" s="1">
        <v>1</v>
      </c>
      <c r="Z1469" s="1">
        <v>2</v>
      </c>
      <c r="AA1469" s="1">
        <v>87</v>
      </c>
      <c r="AB1469" s="1">
        <v>4</v>
      </c>
      <c r="AC1469" s="1">
        <v>2</v>
      </c>
      <c r="AD1469" s="1">
        <v>2</v>
      </c>
      <c r="AE1469" s="1">
        <v>6142</v>
      </c>
      <c r="AF1469" s="1">
        <v>5174</v>
      </c>
      <c r="AG1469" s="1">
        <v>1</v>
      </c>
      <c r="AH1469" s="1">
        <v>20</v>
      </c>
      <c r="AI1469" s="1">
        <v>4</v>
      </c>
      <c r="AJ1469" s="1">
        <v>2</v>
      </c>
      <c r="AK1469" s="1">
        <v>80</v>
      </c>
      <c r="AL1469" s="1">
        <v>1</v>
      </c>
      <c r="AM1469" s="1">
        <v>6</v>
      </c>
      <c r="AN1469" s="1">
        <v>3</v>
      </c>
      <c r="AO1469" s="1">
        <v>6</v>
      </c>
      <c r="AP1469" s="1">
        <v>2</v>
      </c>
      <c r="AQ1469" s="1">
        <v>0</v>
      </c>
      <c r="AR1469" s="1">
        <v>3</v>
      </c>
    </row>
    <row r="1470" spans="1:44" x14ac:dyDescent="0.25">
      <c r="A1470" s="1" t="s">
        <v>56</v>
      </c>
      <c r="B1470" s="1" t="s">
        <v>57</v>
      </c>
      <c r="C1470" s="1" t="s">
        <v>58</v>
      </c>
      <c r="D1470" s="1" t="s">
        <v>59</v>
      </c>
      <c r="E1470" s="1" t="s">
        <v>48</v>
      </c>
      <c r="F1470" s="1" t="s">
        <v>72</v>
      </c>
      <c r="G1470" s="1" t="s">
        <v>1221</v>
      </c>
      <c r="H1470" s="1">
        <v>2065</v>
      </c>
      <c r="I1470" s="1" t="s">
        <v>62</v>
      </c>
      <c r="J1470" s="1" t="s">
        <v>52</v>
      </c>
      <c r="K1470" s="1" t="s">
        <v>64</v>
      </c>
      <c r="L1470" s="1" t="s">
        <v>56</v>
      </c>
      <c r="M1470" s="1" t="s">
        <v>54</v>
      </c>
      <c r="N1470" s="1">
        <v>3</v>
      </c>
      <c r="O1470" s="1">
        <v>-2</v>
      </c>
      <c r="P1470" s="1">
        <v>0</v>
      </c>
      <c r="Q1470" s="1">
        <v>49</v>
      </c>
      <c r="R1470" s="1">
        <v>0</v>
      </c>
      <c r="S1470" s="1"/>
      <c r="T1470" s="1">
        <v>0</v>
      </c>
      <c r="U1470" s="1">
        <v>1</v>
      </c>
      <c r="V1470" s="1">
        <v>1023</v>
      </c>
      <c r="W1470" s="1">
        <v>2</v>
      </c>
      <c r="X1470" s="1" t="s">
        <v>77</v>
      </c>
      <c r="Y1470" s="1">
        <v>1</v>
      </c>
      <c r="Z1470" s="1">
        <v>4</v>
      </c>
      <c r="AA1470" s="1">
        <v>63</v>
      </c>
      <c r="AB1470" s="1">
        <v>2</v>
      </c>
      <c r="AC1470" s="1">
        <v>2</v>
      </c>
      <c r="AD1470" s="1">
        <v>2</v>
      </c>
      <c r="AE1470" s="1">
        <v>5390</v>
      </c>
      <c r="AF1470" s="1">
        <v>13243</v>
      </c>
      <c r="AG1470" s="1">
        <v>2</v>
      </c>
      <c r="AH1470" s="1">
        <v>14</v>
      </c>
      <c r="AI1470" s="1">
        <v>3</v>
      </c>
      <c r="AJ1470" s="1">
        <v>4</v>
      </c>
      <c r="AK1470" s="1">
        <v>80</v>
      </c>
      <c r="AL1470" s="1">
        <v>0</v>
      </c>
      <c r="AM1470" s="1">
        <v>17</v>
      </c>
      <c r="AN1470" s="1">
        <v>2</v>
      </c>
      <c r="AO1470" s="1">
        <v>9</v>
      </c>
      <c r="AP1470" s="1">
        <v>6</v>
      </c>
      <c r="AQ1470" s="1">
        <v>0</v>
      </c>
      <c r="AR1470" s="1">
        <v>8</v>
      </c>
    </row>
    <row r="1471" spans="1:44" x14ac:dyDescent="0.25">
      <c r="A1471" s="1" t="s">
        <v>56</v>
      </c>
      <c r="B1471" s="1" t="s">
        <v>45</v>
      </c>
      <c r="C1471" s="1" t="s">
        <v>69</v>
      </c>
      <c r="D1471" s="1" t="s">
        <v>59</v>
      </c>
      <c r="E1471" s="1" t="s">
        <v>60</v>
      </c>
      <c r="F1471" s="1" t="s">
        <v>72</v>
      </c>
      <c r="G1471" s="1" t="s">
        <v>1252</v>
      </c>
      <c r="H1471" s="1">
        <v>2068</v>
      </c>
      <c r="I1471" s="1" t="s">
        <v>62</v>
      </c>
      <c r="J1471" s="1" t="s">
        <v>68</v>
      </c>
      <c r="K1471" s="1" t="s">
        <v>64</v>
      </c>
      <c r="L1471" s="1" t="s">
        <v>56</v>
      </c>
      <c r="M1471" s="1" t="s">
        <v>54</v>
      </c>
      <c r="N1471" s="1">
        <v>3</v>
      </c>
      <c r="O1471" s="1">
        <v>-2</v>
      </c>
      <c r="P1471" s="1">
        <v>0</v>
      </c>
      <c r="Q1471" s="1">
        <v>34</v>
      </c>
      <c r="R1471" s="1">
        <v>0</v>
      </c>
      <c r="S1471" s="1"/>
      <c r="T1471" s="1">
        <v>0</v>
      </c>
      <c r="U1471" s="1">
        <v>1</v>
      </c>
      <c r="V1471" s="1">
        <v>628</v>
      </c>
      <c r="W1471" s="1">
        <v>8</v>
      </c>
      <c r="X1471" s="1" t="s">
        <v>77</v>
      </c>
      <c r="Y1471" s="1">
        <v>1</v>
      </c>
      <c r="Z1471" s="1">
        <v>2</v>
      </c>
      <c r="AA1471" s="1">
        <v>82</v>
      </c>
      <c r="AB1471" s="1">
        <v>4</v>
      </c>
      <c r="AC1471" s="1">
        <v>2</v>
      </c>
      <c r="AD1471" s="1">
        <v>3</v>
      </c>
      <c r="AE1471" s="1">
        <v>4404</v>
      </c>
      <c r="AF1471" s="1">
        <v>10228</v>
      </c>
      <c r="AG1471" s="1">
        <v>2</v>
      </c>
      <c r="AH1471" s="1">
        <v>12</v>
      </c>
      <c r="AI1471" s="1">
        <v>3</v>
      </c>
      <c r="AJ1471" s="1">
        <v>1</v>
      </c>
      <c r="AK1471" s="1">
        <v>80</v>
      </c>
      <c r="AL1471" s="1">
        <v>0</v>
      </c>
      <c r="AM1471" s="1">
        <v>6</v>
      </c>
      <c r="AN1471" s="1">
        <v>4</v>
      </c>
      <c r="AO1471" s="1">
        <v>4</v>
      </c>
      <c r="AP1471" s="1">
        <v>3</v>
      </c>
      <c r="AQ1471" s="1">
        <v>1</v>
      </c>
      <c r="AR1471" s="1">
        <v>2</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topLeftCell="B1" zoomScale="93" zoomScaleNormal="100" workbookViewId="0">
      <selection activeCell="Z27" sqref="Z27"/>
    </sheetView>
  </sheetViews>
  <sheetFormatPr defaultColWidth="11.25" defaultRowHeight="15" customHeight="1" x14ac:dyDescent="0.25"/>
  <cols>
    <col min="1" max="26" width="8.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KPI</vt:lpstr>
      <vt:lpstr>Rating</vt:lpstr>
      <vt:lpstr>emp_count</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Hrishabh Verma</cp:lastModifiedBy>
  <dcterms:created xsi:type="dcterms:W3CDTF">2022-12-29T16:02:46Z</dcterms:created>
  <dcterms:modified xsi:type="dcterms:W3CDTF">2024-01-10T15:39:46Z</dcterms:modified>
</cp:coreProperties>
</file>