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ikesh Dande\Downloads\"/>
    </mc:Choice>
  </mc:AlternateContent>
  <xr:revisionPtr revIDLastSave="0" documentId="8_{29F66484-464A-4EA7-8A19-B4ED127E2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_Sales" sheetId="1" r:id="rId1"/>
    <sheet name="Online_Courses" sheetId="2" r:id="rId2"/>
    <sheet name="Attendance_Track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E18" i="1"/>
  <c r="E17" i="1"/>
  <c r="E16" i="1"/>
  <c r="D14" i="1"/>
  <c r="F23" i="3" a="1"/>
  <c r="F23" i="3" s="1"/>
  <c r="F21" i="3"/>
  <c r="F19" i="3"/>
  <c r="G19" i="3" s="1" a="1"/>
  <c r="G19" i="3" s="1"/>
  <c r="F17" i="3"/>
  <c r="G20" i="2"/>
  <c r="E20" i="2"/>
  <c r="D20" i="2"/>
  <c r="D16" i="2"/>
  <c r="D18" i="2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<sst xmlns="http://schemas.openxmlformats.org/spreadsheetml/2006/main" count="129" uniqueCount="106">
  <si>
    <t>OrderID</t>
  </si>
  <si>
    <t>OrderDate</t>
  </si>
  <si>
    <t>ProductName</t>
  </si>
  <si>
    <t>Category</t>
  </si>
  <si>
    <t>Quantity</t>
  </si>
  <si>
    <t>UnitPrice</t>
  </si>
  <si>
    <t>TotalAmount</t>
  </si>
  <si>
    <t>Region</t>
  </si>
  <si>
    <t>2024-01-05</t>
  </si>
  <si>
    <t>2024-01-07</t>
  </si>
  <si>
    <t>2024-02-02</t>
  </si>
  <si>
    <t>2024-02-15</t>
  </si>
  <si>
    <t>2024-03-01</t>
  </si>
  <si>
    <t>T-Shirt</t>
  </si>
  <si>
    <t>Sneakers</t>
  </si>
  <si>
    <t>Jeans</t>
  </si>
  <si>
    <t>Backpack</t>
  </si>
  <si>
    <t>Running Shoes</t>
  </si>
  <si>
    <t>Clothing</t>
  </si>
  <si>
    <t>Footwear</t>
  </si>
  <si>
    <t>Accessories</t>
  </si>
  <si>
    <t>North</t>
  </si>
  <si>
    <t>South</t>
  </si>
  <si>
    <t>East</t>
  </si>
  <si>
    <t>West</t>
  </si>
  <si>
    <t>EnrollmentID</t>
  </si>
  <si>
    <t>StudentName</t>
  </si>
  <si>
    <t>CourseName</t>
  </si>
  <si>
    <t>EnrollDate</t>
  </si>
  <si>
    <t>Price</t>
  </si>
  <si>
    <t>PaymentStatus</t>
  </si>
  <si>
    <t>Country</t>
  </si>
  <si>
    <t>Alice Smith</t>
  </si>
  <si>
    <t>John Lee</t>
  </si>
  <si>
    <t>Mary Jones</t>
  </si>
  <si>
    <t>Steve Wang</t>
  </si>
  <si>
    <t>Priya Kumar</t>
  </si>
  <si>
    <t>Python Basics</t>
  </si>
  <si>
    <t>Excel Mastery</t>
  </si>
  <si>
    <t>SQL for Beginners</t>
  </si>
  <si>
    <t>Data Analysis</t>
  </si>
  <si>
    <t>Power BI Basics</t>
  </si>
  <si>
    <t>Programming</t>
  </si>
  <si>
    <t>Data Skills</t>
  </si>
  <si>
    <t>BI Tools</t>
  </si>
  <si>
    <t>2024-01-10</t>
  </si>
  <si>
    <t>2024-01-15</t>
  </si>
  <si>
    <t>2024-02-05</t>
  </si>
  <si>
    <t>2024-02-20</t>
  </si>
  <si>
    <t>Paid</t>
  </si>
  <si>
    <t>Pending</t>
  </si>
  <si>
    <t>USA</t>
  </si>
  <si>
    <t>Canada</t>
  </si>
  <si>
    <t>UK</t>
  </si>
  <si>
    <t>India</t>
  </si>
  <si>
    <t>RecordID</t>
  </si>
  <si>
    <t>EmployeeName</t>
  </si>
  <si>
    <t>Date</t>
  </si>
  <si>
    <t>Department</t>
  </si>
  <si>
    <t>Status</t>
  </si>
  <si>
    <t>CheckInTime</t>
  </si>
  <si>
    <t>CheckOutTime</t>
  </si>
  <si>
    <t>David Miller</t>
  </si>
  <si>
    <t>Sarah Johnson</t>
  </si>
  <si>
    <t>Rahul Singh</t>
  </si>
  <si>
    <t>Anna Brown</t>
  </si>
  <si>
    <t>John Davis</t>
  </si>
  <si>
    <t>2024-01-02</t>
  </si>
  <si>
    <t>2024-01-03</t>
  </si>
  <si>
    <t>2024-01-04</t>
  </si>
  <si>
    <t>Sales</t>
  </si>
  <si>
    <t>Marketing</t>
  </si>
  <si>
    <t>IT</t>
  </si>
  <si>
    <t>HR</t>
  </si>
  <si>
    <t>Present</t>
  </si>
  <si>
    <t>Late</t>
  </si>
  <si>
    <t>Absent</t>
  </si>
  <si>
    <t>09:05</t>
  </si>
  <si>
    <t>09:20</t>
  </si>
  <si>
    <t>09:00</t>
  </si>
  <si>
    <t>09:10</t>
  </si>
  <si>
    <t>17:30</t>
  </si>
  <si>
    <t>17:10</t>
  </si>
  <si>
    <t>17:25</t>
  </si>
  <si>
    <t>17:40</t>
  </si>
  <si>
    <r>
      <t xml:space="preserve">Find the </t>
    </r>
    <r>
      <rPr>
        <b/>
        <sz val="11"/>
        <color theme="1"/>
        <rFont val="Calibri"/>
        <family val="2"/>
        <scheme val="minor"/>
      </rPr>
      <t>total sales per month</t>
    </r>
    <r>
      <rPr>
        <sz val="11"/>
        <color theme="1"/>
        <rFont val="Calibri"/>
        <family val="2"/>
        <scheme val="minor"/>
      </rPr>
      <t>.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</si>
  <si>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average order value</t>
    </r>
    <r>
      <rPr>
        <sz val="11"/>
        <color theme="1"/>
        <rFont val="Calibri"/>
        <family val="2"/>
        <scheme val="minor"/>
      </rPr>
      <t>.</t>
    </r>
  </si>
  <si>
    <r>
      <t xml:space="preserve">Find which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has the highest sales.</t>
    </r>
  </si>
  <si>
    <t>Case Study 1: Retail Sales Performance</t>
  </si>
  <si>
    <t>Description:</t>
  </si>
  <si>
    <r>
      <t xml:space="preserve">You are working for a small retail store that sells products both in-store and online. The management wants to understand </t>
    </r>
    <r>
      <rPr>
        <b/>
        <sz val="11"/>
        <color theme="1"/>
        <rFont val="Calibri"/>
        <family val="2"/>
        <scheme val="minor"/>
      </rPr>
      <t>sales trends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top-selling products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monthly revenue growth</t>
    </r>
    <r>
      <rPr>
        <sz val="11"/>
        <color theme="1"/>
        <rFont val="Calibri"/>
        <family val="2"/>
        <scheme val="minor"/>
      </rPr>
      <t>.</t>
    </r>
  </si>
  <si>
    <t>Case Study 2: Online Course Platform</t>
  </si>
  <si>
    <r>
      <t xml:space="preserve">You are analyzing data from an online learning platform. The goal is to </t>
    </r>
    <r>
      <rPr>
        <b/>
        <sz val="11"/>
        <color theme="1"/>
        <rFont val="Calibri"/>
        <family val="2"/>
        <scheme val="minor"/>
      </rPr>
      <t>track student enrollment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identify popular courses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calculate revenue generated</t>
    </r>
    <r>
      <rPr>
        <sz val="11"/>
        <color theme="1"/>
        <rFont val="Calibri"/>
        <family val="2"/>
        <scheme val="minor"/>
      </rPr>
      <t>.</t>
    </r>
  </si>
  <si>
    <r>
      <t xml:space="preserve">Find </t>
    </r>
    <r>
      <rPr>
        <b/>
        <sz val="11"/>
        <color theme="1"/>
        <rFont val="Calibri"/>
        <family val="2"/>
        <scheme val="minor"/>
      </rPr>
      <t>total revenue</t>
    </r>
    <r>
      <rPr>
        <sz val="11"/>
        <color theme="1"/>
        <rFont val="Calibri"/>
        <family val="2"/>
        <scheme val="minor"/>
      </rPr>
      <t xml:space="preserve"> from paid enrollments.</t>
    </r>
  </si>
  <si>
    <r>
      <t xml:space="preserve">Count </t>
    </r>
    <r>
      <rPr>
        <b/>
        <sz val="11"/>
        <color theme="1"/>
        <rFont val="Calibri"/>
        <family val="2"/>
        <scheme val="minor"/>
      </rPr>
      <t>students enrolled per course</t>
    </r>
    <r>
      <rPr>
        <sz val="11"/>
        <color theme="1"/>
        <rFont val="Calibri"/>
        <family val="2"/>
        <scheme val="minor"/>
      </rPr>
      <t>.</t>
    </r>
  </si>
  <si>
    <r>
      <t xml:space="preserve">Identify </t>
    </r>
    <r>
      <rPr>
        <b/>
        <sz val="11"/>
        <color theme="1"/>
        <rFont val="Calibri"/>
        <family val="2"/>
        <scheme val="minor"/>
      </rPr>
      <t>most popular course category</t>
    </r>
    <r>
      <rPr>
        <sz val="11"/>
        <color theme="1"/>
        <rFont val="Calibri"/>
        <family val="2"/>
        <scheme val="minor"/>
      </rPr>
      <t>.</t>
    </r>
  </si>
  <si>
    <r>
      <t xml:space="preserve">You are tracking attendance for a small company to identify </t>
    </r>
    <r>
      <rPr>
        <b/>
        <sz val="11"/>
        <color theme="1"/>
        <rFont val="Calibri"/>
        <family val="2"/>
        <scheme val="minor"/>
      </rPr>
      <t>attendance patterns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late arrivals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leave days</t>
    </r>
    <r>
      <rPr>
        <sz val="11"/>
        <color theme="1"/>
        <rFont val="Calibri"/>
        <family val="2"/>
        <scheme val="minor"/>
      </rPr>
      <t>.</t>
    </r>
  </si>
  <si>
    <t>Case Study 3: Employee Attendance Tracker</t>
  </si>
  <si>
    <r>
      <t xml:space="preserve">Count </t>
    </r>
    <r>
      <rPr>
        <b/>
        <sz val="11"/>
        <color theme="1"/>
        <rFont val="Calibri"/>
        <family val="2"/>
        <scheme val="minor"/>
      </rPr>
      <t>number of absent days per employee</t>
    </r>
    <r>
      <rPr>
        <sz val="11"/>
        <color theme="1"/>
        <rFont val="Calibri"/>
        <family val="2"/>
        <scheme val="minor"/>
      </rPr>
      <t>.</t>
    </r>
  </si>
  <si>
    <r>
      <t xml:space="preserve">Find </t>
    </r>
    <r>
      <rPr>
        <b/>
        <sz val="11"/>
        <color theme="1"/>
        <rFont val="Calibri"/>
        <family val="2"/>
        <scheme val="minor"/>
      </rPr>
      <t>average check-in time</t>
    </r>
    <r>
      <rPr>
        <sz val="11"/>
        <color theme="1"/>
        <rFont val="Calibri"/>
        <family val="2"/>
        <scheme val="minor"/>
      </rPr>
      <t>.</t>
    </r>
  </si>
  <si>
    <r>
      <t xml:space="preserve">Identify </t>
    </r>
    <r>
      <rPr>
        <b/>
        <sz val="11"/>
        <color theme="1"/>
        <rFont val="Calibri"/>
        <family val="2"/>
        <scheme val="minor"/>
      </rPr>
      <t>department with most late arrivals</t>
    </r>
    <r>
      <rPr>
        <sz val="11"/>
        <color theme="1"/>
        <rFont val="Calibri"/>
        <family val="2"/>
        <scheme val="minor"/>
      </rPr>
      <t>.</t>
    </r>
  </si>
  <si>
    <r>
      <t xml:space="preserve">Calculate </t>
    </r>
    <r>
      <rPr>
        <b/>
        <sz val="11"/>
        <color theme="1"/>
        <rFont val="Calibri"/>
        <family val="2"/>
        <scheme val="minor"/>
      </rPr>
      <t>attendance percentage</t>
    </r>
    <r>
      <rPr>
        <sz val="11"/>
        <color theme="1"/>
        <rFont val="Calibri"/>
        <family val="2"/>
        <scheme val="minor"/>
      </rPr>
      <t xml:space="preserve"> for each employee.</t>
    </r>
  </si>
  <si>
    <r>
      <t xml:space="preserve">Identify the </t>
    </r>
    <r>
      <rPr>
        <b/>
        <sz val="11"/>
        <color theme="1"/>
        <rFont val="Calibri"/>
        <family val="2"/>
        <scheme val="minor"/>
      </rPr>
      <t>top-selling category</t>
    </r>
    <r>
      <rPr>
        <sz val="11"/>
        <color theme="1"/>
        <rFont val="Calibri"/>
        <family val="2"/>
        <scheme val="minor"/>
      </rPr>
      <t xml:space="preserve"> by revenue.</t>
    </r>
  </si>
  <si>
    <t>BI skills</t>
  </si>
  <si>
    <t>Programming &amp; Data Skills</t>
  </si>
  <si>
    <t>Highest Selling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</si>
</sst>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 [$₹-4009]\ * #,##0.00_ ;_ [$₹-4009]\ * \-#,##0.00_ ;_ [$₹-4009]\ * &quot;-&quot;??_ ;_ @_ "/>
    <numFmt numFmtId="171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2" xfId="0" applyFont="1" applyFill="1" applyBorder="1" applyAlignment="1">
      <alignment horizontal="center" vertical="top"/>
    </xf>
    <xf numFmtId="168" fontId="0" fillId="0" borderId="0" xfId="0" applyNumberFormat="1"/>
    <xf numFmtId="20" fontId="0" fillId="0" borderId="0" xfId="0" applyNumberFormat="1"/>
    <xf numFmtId="171" fontId="0" fillId="0" borderId="0" xfId="0" applyNumberFormat="1"/>
    <xf numFmtId="1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16</xdr:row>
      <xdr:rowOff>91440</xdr:rowOff>
    </xdr:from>
    <xdr:to>
      <xdr:col>6</xdr:col>
      <xdr:colOff>571500</xdr:colOff>
      <xdr:row>16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5AFB5E3-66A6-7E45-7BD2-B25C8E715880}"/>
            </a:ext>
          </a:extLst>
        </xdr:cNvPr>
        <xdr:cNvCxnSpPr/>
      </xdr:nvCxnSpPr>
      <xdr:spPr>
        <a:xfrm flipV="1">
          <a:off x="5204460" y="3131820"/>
          <a:ext cx="10820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abSelected="1" workbookViewId="0">
      <selection activeCell="C14" sqref="C14:J23"/>
    </sheetView>
  </sheetViews>
  <sheetFormatPr defaultRowHeight="14.4" x14ac:dyDescent="0.3"/>
  <cols>
    <col min="1" max="1" width="7.5546875" bestFit="1" customWidth="1"/>
    <col min="2" max="2" width="10.33203125" bestFit="1" customWidth="1"/>
    <col min="3" max="3" width="37.21875" bestFit="1" customWidth="1"/>
    <col min="4" max="4" width="10.44140625" bestFit="1" customWidth="1"/>
    <col min="5" max="6" width="8.88671875" bestFit="1" customWidth="1"/>
    <col min="7" max="8" width="12.109375" bestFit="1" customWidth="1"/>
  </cols>
  <sheetData>
    <row r="1" spans="2:11" ht="23.4" x14ac:dyDescent="0.3">
      <c r="B1" s="2" t="s">
        <v>88</v>
      </c>
    </row>
    <row r="3" spans="2:11" x14ac:dyDescent="0.3">
      <c r="B3" s="3" t="s">
        <v>89</v>
      </c>
    </row>
    <row r="4" spans="2:11" x14ac:dyDescent="0.3">
      <c r="B4" t="s">
        <v>90</v>
      </c>
    </row>
    <row r="6" spans="2:11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K6" s="5"/>
    </row>
    <row r="7" spans="2:11" x14ac:dyDescent="0.3">
      <c r="B7">
        <v>1001</v>
      </c>
      <c r="C7" t="s">
        <v>8</v>
      </c>
      <c r="D7" t="s">
        <v>13</v>
      </c>
      <c r="E7" t="s">
        <v>18</v>
      </c>
      <c r="F7">
        <v>3</v>
      </c>
      <c r="G7">
        <v>15</v>
      </c>
      <c r="H7">
        <v>45</v>
      </c>
      <c r="I7" t="s">
        <v>21</v>
      </c>
    </row>
    <row r="8" spans="2:11" x14ac:dyDescent="0.3">
      <c r="B8">
        <v>1002</v>
      </c>
      <c r="C8" t="s">
        <v>9</v>
      </c>
      <c r="D8" t="s">
        <v>14</v>
      </c>
      <c r="E8" t="s">
        <v>19</v>
      </c>
      <c r="F8">
        <v>1</v>
      </c>
      <c r="G8">
        <v>50</v>
      </c>
      <c r="H8">
        <v>50</v>
      </c>
      <c r="I8" t="s">
        <v>22</v>
      </c>
    </row>
    <row r="9" spans="2:11" x14ac:dyDescent="0.3">
      <c r="B9">
        <v>1003</v>
      </c>
      <c r="C9" t="s">
        <v>10</v>
      </c>
      <c r="D9" t="s">
        <v>15</v>
      </c>
      <c r="E9" t="s">
        <v>18</v>
      </c>
      <c r="F9">
        <v>2</v>
      </c>
      <c r="G9">
        <v>30</v>
      </c>
      <c r="H9">
        <v>60</v>
      </c>
      <c r="I9" t="s">
        <v>21</v>
      </c>
    </row>
    <row r="10" spans="2:11" x14ac:dyDescent="0.3">
      <c r="B10">
        <v>1004</v>
      </c>
      <c r="C10" t="s">
        <v>11</v>
      </c>
      <c r="D10" t="s">
        <v>16</v>
      </c>
      <c r="E10" t="s">
        <v>20</v>
      </c>
      <c r="F10">
        <v>1</v>
      </c>
      <c r="G10">
        <v>40</v>
      </c>
      <c r="H10">
        <v>40</v>
      </c>
      <c r="I10" t="s">
        <v>23</v>
      </c>
    </row>
    <row r="11" spans="2:11" x14ac:dyDescent="0.3">
      <c r="B11">
        <v>1005</v>
      </c>
      <c r="C11" t="s">
        <v>12</v>
      </c>
      <c r="D11" t="s">
        <v>17</v>
      </c>
      <c r="E11" t="s">
        <v>19</v>
      </c>
      <c r="F11">
        <v>2</v>
      </c>
      <c r="G11">
        <v>65</v>
      </c>
      <c r="H11">
        <v>130</v>
      </c>
      <c r="I11" t="s">
        <v>24</v>
      </c>
    </row>
    <row r="14" spans="2:11" x14ac:dyDescent="0.3">
      <c r="C14" t="s">
        <v>85</v>
      </c>
      <c r="D14" s="6">
        <f>SUM(H7:H11)</f>
        <v>325</v>
      </c>
    </row>
    <row r="16" spans="2:11" x14ac:dyDescent="0.3">
      <c r="C16" t="s">
        <v>102</v>
      </c>
      <c r="D16" t="s">
        <v>18</v>
      </c>
      <c r="E16" s="6">
        <f>SUMIF(E7:E11,D16,H7:H11)</f>
        <v>105</v>
      </c>
    </row>
    <row r="17" spans="3:8" x14ac:dyDescent="0.3">
      <c r="D17" t="s">
        <v>19</v>
      </c>
      <c r="E17" s="6">
        <f>SUMIF(E7:E11,D17,H7:H11)</f>
        <v>180</v>
      </c>
      <c r="H17" t="s">
        <v>105</v>
      </c>
    </row>
    <row r="18" spans="3:8" x14ac:dyDescent="0.3">
      <c r="D18" t="s">
        <v>20</v>
      </c>
      <c r="E18" s="6">
        <f>SUMIF(E7:E11,D18,H7:H11)</f>
        <v>40</v>
      </c>
    </row>
    <row r="19" spans="3:8" x14ac:dyDescent="0.3">
      <c r="C19" t="s">
        <v>86</v>
      </c>
      <c r="F19" s="6">
        <f>D14/5</f>
        <v>65</v>
      </c>
    </row>
    <row r="21" spans="3:8" x14ac:dyDescent="0.3">
      <c r="C21" t="s">
        <v>87</v>
      </c>
      <c r="D21" t="str">
        <f>_xlfn.XLOOKUP(B11,B7:B11,I7:I11)</f>
        <v>West</v>
      </c>
    </row>
  </sheetData>
  <sortState xmlns:xlrd2="http://schemas.microsoft.com/office/spreadsheetml/2017/richdata2" ref="B7:I11">
    <sortCondition ref="B7:B11" customList="January,February,March,April,May,June,July,August,September,October,November,December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2"/>
  <sheetViews>
    <sheetView workbookViewId="0">
      <selection activeCell="A3" sqref="A3:M20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5.44140625" bestFit="1" customWidth="1"/>
    <col min="4" max="4" width="11.77734375" bestFit="1" customWidth="1"/>
    <col min="5" max="5" width="10.33203125" bestFit="1" customWidth="1"/>
    <col min="6" max="6" width="5.109375" bestFit="1" customWidth="1"/>
    <col min="7" max="7" width="13.88671875" bestFit="1" customWidth="1"/>
    <col min="8" max="8" width="7.77734375" bestFit="1" customWidth="1"/>
    <col min="18" max="18" width="12.5546875" bestFit="1" customWidth="1"/>
    <col min="19" max="19" width="15.5546875" bestFit="1" customWidth="1"/>
    <col min="20" max="20" width="12.5546875" bestFit="1" customWidth="1"/>
    <col min="21" max="21" width="14" bestFit="1" customWidth="1"/>
    <col min="22" max="22" width="12.5546875" bestFit="1" customWidth="1"/>
    <col min="23" max="23" width="15.88671875" bestFit="1" customWidth="1"/>
    <col min="24" max="24" width="10.77734375" bestFit="1" customWidth="1"/>
  </cols>
  <sheetData>
    <row r="3" spans="1:8" ht="23.4" x14ac:dyDescent="0.3">
      <c r="A3" s="2" t="s">
        <v>91</v>
      </c>
    </row>
    <row r="5" spans="1:8" x14ac:dyDescent="0.3">
      <c r="A5" s="3" t="s">
        <v>89</v>
      </c>
    </row>
    <row r="6" spans="1:8" x14ac:dyDescent="0.3">
      <c r="A6" t="s">
        <v>92</v>
      </c>
    </row>
    <row r="8" spans="1:8" x14ac:dyDescent="0.3">
      <c r="A8" s="1" t="s">
        <v>25</v>
      </c>
      <c r="B8" s="1" t="s">
        <v>26</v>
      </c>
      <c r="C8" s="1" t="s">
        <v>27</v>
      </c>
      <c r="D8" s="1" t="s">
        <v>3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 x14ac:dyDescent="0.3">
      <c r="A9">
        <v>2001</v>
      </c>
      <c r="B9" t="s">
        <v>32</v>
      </c>
      <c r="C9" t="s">
        <v>37</v>
      </c>
      <c r="D9" t="s">
        <v>42</v>
      </c>
      <c r="E9" t="s">
        <v>45</v>
      </c>
      <c r="F9">
        <v>100</v>
      </c>
      <c r="G9" t="s">
        <v>49</v>
      </c>
      <c r="H9" t="s">
        <v>51</v>
      </c>
    </row>
    <row r="10" spans="1:8" x14ac:dyDescent="0.3">
      <c r="A10">
        <v>2002</v>
      </c>
      <c r="B10" t="s">
        <v>33</v>
      </c>
      <c r="C10" t="s">
        <v>38</v>
      </c>
      <c r="D10" t="s">
        <v>43</v>
      </c>
      <c r="E10" t="s">
        <v>46</v>
      </c>
      <c r="F10">
        <v>80</v>
      </c>
      <c r="G10" t="s">
        <v>49</v>
      </c>
      <c r="H10" t="s">
        <v>52</v>
      </c>
    </row>
    <row r="11" spans="1:8" x14ac:dyDescent="0.3">
      <c r="A11">
        <v>2003</v>
      </c>
      <c r="B11" t="s">
        <v>34</v>
      </c>
      <c r="C11" t="s">
        <v>39</v>
      </c>
      <c r="D11" t="s">
        <v>42</v>
      </c>
      <c r="E11" t="s">
        <v>47</v>
      </c>
      <c r="F11">
        <v>90</v>
      </c>
      <c r="G11" t="s">
        <v>50</v>
      </c>
      <c r="H11" t="s">
        <v>53</v>
      </c>
    </row>
    <row r="12" spans="1:8" x14ac:dyDescent="0.3">
      <c r="A12">
        <v>2004</v>
      </c>
      <c r="B12" t="s">
        <v>35</v>
      </c>
      <c r="C12" t="s">
        <v>40</v>
      </c>
      <c r="D12" t="s">
        <v>43</v>
      </c>
      <c r="E12" t="s">
        <v>48</v>
      </c>
      <c r="F12">
        <v>120</v>
      </c>
      <c r="G12" t="s">
        <v>49</v>
      </c>
      <c r="H12" t="s">
        <v>51</v>
      </c>
    </row>
    <row r="13" spans="1:8" x14ac:dyDescent="0.3">
      <c r="A13">
        <v>2005</v>
      </c>
      <c r="B13" t="s">
        <v>36</v>
      </c>
      <c r="C13" t="s">
        <v>41</v>
      </c>
      <c r="D13" t="s">
        <v>44</v>
      </c>
      <c r="E13" t="s">
        <v>12</v>
      </c>
      <c r="F13">
        <v>110</v>
      </c>
      <c r="G13" t="s">
        <v>49</v>
      </c>
      <c r="H13" t="s">
        <v>54</v>
      </c>
    </row>
    <row r="16" spans="1:8" x14ac:dyDescent="0.3">
      <c r="A16" s="4" t="s">
        <v>93</v>
      </c>
      <c r="D16">
        <f ca="1">SUMIF(G8:G13,G10,F9:F13)</f>
        <v>280</v>
      </c>
    </row>
    <row r="17" spans="1:9" x14ac:dyDescent="0.3">
      <c r="A17" s="4"/>
    </row>
    <row r="18" spans="1:9" x14ac:dyDescent="0.3">
      <c r="A18" s="4" t="s">
        <v>94</v>
      </c>
      <c r="D18">
        <f>COUNT(A9:A13)</f>
        <v>5</v>
      </c>
    </row>
    <row r="19" spans="1:9" x14ac:dyDescent="0.3">
      <c r="A19" s="4"/>
      <c r="D19" t="s">
        <v>43</v>
      </c>
      <c r="E19" t="s">
        <v>103</v>
      </c>
      <c r="G19" t="s">
        <v>42</v>
      </c>
    </row>
    <row r="20" spans="1:9" x14ac:dyDescent="0.3">
      <c r="A20" s="4" t="s">
        <v>95</v>
      </c>
      <c r="D20">
        <f>COUNTIF(D9:D13,D19)</f>
        <v>2</v>
      </c>
      <c r="E20">
        <f>COUNTIF(D8:D13,D13)</f>
        <v>1</v>
      </c>
      <c r="G20">
        <f>COUNTIF(D9:D13,G19)</f>
        <v>2</v>
      </c>
      <c r="I20" t="s">
        <v>104</v>
      </c>
    </row>
    <row r="21" spans="1:9" x14ac:dyDescent="0.3">
      <c r="A21" s="4"/>
    </row>
    <row r="22" spans="1:9" x14ac:dyDescent="0.3">
      <c r="A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23"/>
  <sheetViews>
    <sheetView workbookViewId="0">
      <selection activeCell="G23" sqref="G23"/>
    </sheetView>
  </sheetViews>
  <sheetFormatPr defaultRowHeight="14.4" x14ac:dyDescent="0.3"/>
  <cols>
    <col min="1" max="1" width="8.6640625" bestFit="1" customWidth="1"/>
    <col min="2" max="2" width="12.33203125" customWidth="1"/>
    <col min="3" max="3" width="14.44140625" bestFit="1" customWidth="1"/>
    <col min="4" max="5" width="11.109375" bestFit="1" customWidth="1"/>
    <col min="6" max="7" width="11.88671875" bestFit="1" customWidth="1"/>
    <col min="8" max="8" width="13.44140625" bestFit="1" customWidth="1"/>
  </cols>
  <sheetData>
    <row r="4" spans="2:8" x14ac:dyDescent="0.3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</row>
    <row r="5" spans="2:8" x14ac:dyDescent="0.3">
      <c r="B5">
        <v>3001</v>
      </c>
      <c r="C5" t="s">
        <v>62</v>
      </c>
      <c r="D5" t="s">
        <v>67</v>
      </c>
      <c r="E5" t="s">
        <v>70</v>
      </c>
      <c r="F5" t="s">
        <v>74</v>
      </c>
      <c r="G5" t="s">
        <v>77</v>
      </c>
      <c r="H5" t="s">
        <v>81</v>
      </c>
    </row>
    <row r="6" spans="2:8" x14ac:dyDescent="0.3">
      <c r="B6">
        <v>3002</v>
      </c>
      <c r="C6" t="s">
        <v>63</v>
      </c>
      <c r="D6" t="s">
        <v>67</v>
      </c>
      <c r="E6" t="s">
        <v>71</v>
      </c>
      <c r="F6" t="s">
        <v>75</v>
      </c>
      <c r="G6" t="s">
        <v>78</v>
      </c>
      <c r="H6" t="s">
        <v>82</v>
      </c>
    </row>
    <row r="7" spans="2:8" x14ac:dyDescent="0.3">
      <c r="B7">
        <v>3003</v>
      </c>
      <c r="C7" t="s">
        <v>64</v>
      </c>
      <c r="D7" t="s">
        <v>68</v>
      </c>
      <c r="E7" t="s">
        <v>72</v>
      </c>
      <c r="F7" t="s">
        <v>76</v>
      </c>
      <c r="G7" s="7"/>
      <c r="H7" s="7"/>
    </row>
    <row r="8" spans="2:8" x14ac:dyDescent="0.3">
      <c r="B8">
        <v>3004</v>
      </c>
      <c r="C8" t="s">
        <v>65</v>
      </c>
      <c r="D8" t="s">
        <v>68</v>
      </c>
      <c r="E8" t="s">
        <v>73</v>
      </c>
      <c r="F8" t="s">
        <v>74</v>
      </c>
      <c r="G8" t="s">
        <v>79</v>
      </c>
      <c r="H8" t="s">
        <v>83</v>
      </c>
    </row>
    <row r="9" spans="2:8" x14ac:dyDescent="0.3">
      <c r="B9">
        <v>3005</v>
      </c>
      <c r="C9" t="s">
        <v>66</v>
      </c>
      <c r="D9" t="s">
        <v>69</v>
      </c>
      <c r="E9" t="s">
        <v>70</v>
      </c>
      <c r="F9" t="s">
        <v>74</v>
      </c>
      <c r="G9" t="s">
        <v>80</v>
      </c>
      <c r="H9" t="s">
        <v>84</v>
      </c>
    </row>
    <row r="12" spans="2:8" ht="23.4" x14ac:dyDescent="0.3">
      <c r="B12" s="2" t="s">
        <v>97</v>
      </c>
    </row>
    <row r="14" spans="2:8" x14ac:dyDescent="0.3">
      <c r="B14" s="3" t="s">
        <v>89</v>
      </c>
    </row>
    <row r="15" spans="2:8" x14ac:dyDescent="0.3">
      <c r="B15" t="s">
        <v>96</v>
      </c>
    </row>
    <row r="17" spans="2:7" x14ac:dyDescent="0.3">
      <c r="B17" t="s">
        <v>98</v>
      </c>
      <c r="F17">
        <f>COUNTIF(F5:F9,F7)</f>
        <v>1</v>
      </c>
    </row>
    <row r="19" spans="2:7" x14ac:dyDescent="0.3">
      <c r="B19" t="s">
        <v>99</v>
      </c>
      <c r="F19">
        <f>COUNTBLANK(G5:G9)</f>
        <v>1</v>
      </c>
      <c r="G19" s="8" cm="1">
        <f t="array" ref="G19">AVERAGE(G5:G9+F19)</f>
        <v>1.304861111111111</v>
      </c>
    </row>
    <row r="21" spans="2:7" x14ac:dyDescent="0.3">
      <c r="B21" t="s">
        <v>100</v>
      </c>
      <c r="F21" t="str">
        <f>_xlfn.XLOOKUP(F6,F5:F9,E5:E9)</f>
        <v>Marketing</v>
      </c>
    </row>
    <row r="23" spans="2:7" x14ac:dyDescent="0.3">
      <c r="B23" t="s">
        <v>101</v>
      </c>
      <c r="F23" s="9" cm="1">
        <f t="array" ref="F23">COUNTA(F5:F9/B5:B9)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</vt:lpstr>
      <vt:lpstr>Online_Courses</vt:lpstr>
      <vt:lpstr>Attendance_Tracker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Dande</dc:creator>
  <cp:lastModifiedBy>hrishikesh dande</cp:lastModifiedBy>
  <dcterms:created xsi:type="dcterms:W3CDTF">2025-08-11T11:34:02Z</dcterms:created>
  <dcterms:modified xsi:type="dcterms:W3CDTF">2025-08-11T13:27:38Z</dcterms:modified>
</cp:coreProperties>
</file>