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rith\Desktop\ASSIGNMENTS\Project_Portfolio\Excel_Projects\"/>
    </mc:Choice>
  </mc:AlternateContent>
  <xr:revisionPtr revIDLastSave="0" documentId="13_ncr:9_{16BF3E46-5F44-423C-A7D5-9E11D94EF67C}" xr6:coauthVersionLast="47" xr6:coauthVersionMax="47" xr10:uidLastSave="{00000000-0000-0000-0000-000000000000}"/>
  <workbookProtection workbookAlgorithmName="SHA-512" workbookHashValue="WxrRHzKNzNwreJJKGica2qJR8OU1J8ATdaPXn8UDkGbJySqdEvZldIr1tzYonuh2ffHzijmtA65kMArHWXjBOQ==" workbookSaltValue="Zq69JpfRlmeVLPpJSsYUXg==" workbookSpinCount="100000" lockStructure="1"/>
  <bookViews>
    <workbookView xWindow="-108" yWindow="-108" windowWidth="23256" windowHeight="13896" xr2:uid="{071FE9EB-C6B5-4D02-B7DD-E2AF57ACB46D}"/>
  </bookViews>
  <sheets>
    <sheet name="Furniture_Store_Data" sheetId="1" r:id="rId1"/>
    <sheet name="Sales_Forecasting" sheetId="2" r:id="rId2"/>
    <sheet name="Forecasting_Graph" sheetId="3" r:id="rId3"/>
  </sheets>
  <calcPr calcId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7" i="1"/>
  <c r="E8" i="1"/>
  <c r="E6" i="1"/>
  <c r="E5" i="1"/>
  <c r="E4" i="1"/>
  <c r="E3" i="1"/>
  <c r="E2" i="1"/>
  <c r="C290" i="2"/>
  <c r="C302" i="2"/>
  <c r="C314" i="2"/>
  <c r="C326" i="2"/>
  <c r="C338" i="2"/>
  <c r="C350" i="2"/>
  <c r="C291" i="2"/>
  <c r="C303" i="2"/>
  <c r="C315" i="2"/>
  <c r="C327" i="2"/>
  <c r="C339" i="2"/>
  <c r="C351" i="2"/>
  <c r="C292" i="2"/>
  <c r="C304" i="2"/>
  <c r="C316" i="2"/>
  <c r="C328" i="2"/>
  <c r="C340" i="2"/>
  <c r="C352" i="2"/>
  <c r="C293" i="2"/>
  <c r="C305" i="2"/>
  <c r="C317" i="2"/>
  <c r="C329" i="2"/>
  <c r="C341" i="2"/>
  <c r="C353" i="2"/>
  <c r="C294" i="2"/>
  <c r="C306" i="2"/>
  <c r="C318" i="2"/>
  <c r="C330" i="2"/>
  <c r="C342" i="2"/>
  <c r="C354" i="2"/>
  <c r="C295" i="2"/>
  <c r="C307" i="2"/>
  <c r="C319" i="2"/>
  <c r="C331" i="2"/>
  <c r="C343" i="2"/>
  <c r="C355" i="2"/>
  <c r="C296" i="2"/>
  <c r="C308" i="2"/>
  <c r="C320" i="2"/>
  <c r="C332" i="2"/>
  <c r="C344" i="2"/>
  <c r="C356" i="2"/>
  <c r="C297" i="2"/>
  <c r="C309" i="2"/>
  <c r="C321" i="2"/>
  <c r="C333" i="2"/>
  <c r="C345" i="2"/>
  <c r="C357" i="2"/>
  <c r="C298" i="2"/>
  <c r="C310" i="2"/>
  <c r="C322" i="2"/>
  <c r="C334" i="2"/>
  <c r="C346" i="2"/>
  <c r="C358" i="2"/>
  <c r="C299" i="2"/>
  <c r="C311" i="2"/>
  <c r="C323" i="2"/>
  <c r="C335" i="2"/>
  <c r="C347" i="2"/>
  <c r="C359" i="2"/>
  <c r="C300" i="2"/>
  <c r="C312" i="2"/>
  <c r="C324" i="2"/>
  <c r="C336" i="2"/>
  <c r="C348" i="2"/>
  <c r="C360" i="2"/>
  <c r="C301" i="2"/>
  <c r="C313" i="2"/>
  <c r="C325" i="2"/>
  <c r="C337" i="2"/>
  <c r="C349" i="2"/>
  <c r="C361" i="2"/>
  <c r="D361" i="2" l="1"/>
  <c r="D360" i="2"/>
  <c r="D359" i="2"/>
  <c r="D358" i="2"/>
  <c r="D357" i="2"/>
  <c r="D356" i="2"/>
  <c r="D355" i="2"/>
  <c r="D354" i="2"/>
  <c r="D353" i="2"/>
  <c r="D352" i="2"/>
  <c r="D351" i="2"/>
  <c r="D350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25" i="2"/>
  <c r="E319" i="2"/>
  <c r="D304" i="2"/>
  <c r="E310" i="2"/>
  <c r="E305" i="2"/>
  <c r="E299" i="2"/>
  <c r="D294" i="2"/>
  <c r="E298" i="2"/>
  <c r="E293" i="2"/>
  <c r="D349" i="2"/>
  <c r="D348" i="2"/>
  <c r="E347" i="2"/>
  <c r="D346" i="2"/>
  <c r="D345" i="2"/>
  <c r="D344" i="2"/>
  <c r="D343" i="2"/>
  <c r="D342" i="2"/>
  <c r="D341" i="2"/>
  <c r="D340" i="2"/>
  <c r="D339" i="2"/>
  <c r="D338" i="2"/>
  <c r="D336" i="2"/>
  <c r="D334" i="2"/>
  <c r="D331" i="2"/>
  <c r="D329" i="2"/>
  <c r="D328" i="2"/>
  <c r="D326" i="2"/>
  <c r="D322" i="2"/>
  <c r="D318" i="2"/>
  <c r="D323" i="2"/>
  <c r="E320" i="2"/>
  <c r="E316" i="2"/>
  <c r="D309" i="2"/>
  <c r="E312" i="2"/>
  <c r="E303" i="2"/>
  <c r="D296" i="2"/>
  <c r="D293" i="2"/>
  <c r="D299" i="2"/>
  <c r="E291" i="2"/>
  <c r="E349" i="2"/>
  <c r="E348" i="2"/>
  <c r="D347" i="2"/>
  <c r="E346" i="2"/>
  <c r="E345" i="2"/>
  <c r="E344" i="2"/>
  <c r="E343" i="2"/>
  <c r="E342" i="2"/>
  <c r="E341" i="2"/>
  <c r="E340" i="2"/>
  <c r="E339" i="2"/>
  <c r="E338" i="2"/>
  <c r="D335" i="2"/>
  <c r="D333" i="2"/>
  <c r="D332" i="2"/>
  <c r="D330" i="2"/>
  <c r="D327" i="2"/>
  <c r="E323" i="2"/>
  <c r="D319" i="2"/>
  <c r="D315" i="2"/>
  <c r="E324" i="2"/>
  <c r="E318" i="2"/>
  <c r="D306" i="2"/>
  <c r="D302" i="2"/>
  <c r="E309" i="2"/>
  <c r="E306" i="2"/>
  <c r="D300" i="2"/>
  <c r="E300" i="2"/>
  <c r="E294" i="2"/>
  <c r="D337" i="2"/>
  <c r="D316" i="2"/>
  <c r="E322" i="2"/>
  <c r="E315" i="2"/>
  <c r="D303" i="2"/>
  <c r="D311" i="2"/>
  <c r="D297" i="2"/>
  <c r="D290" i="2"/>
  <c r="E296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D325" i="2"/>
  <c r="D324" i="2"/>
  <c r="D321" i="2"/>
  <c r="D320" i="2"/>
  <c r="D317" i="2"/>
  <c r="D314" i="2"/>
  <c r="E321" i="2"/>
  <c r="E317" i="2"/>
  <c r="E314" i="2"/>
  <c r="D305" i="2"/>
  <c r="E313" i="2"/>
  <c r="E304" i="2"/>
  <c r="D295" i="2"/>
  <c r="E301" i="2"/>
  <c r="E295" i="2"/>
  <c r="D307" i="2"/>
  <c r="E302" i="2"/>
  <c r="D298" i="2"/>
  <c r="D292" i="2"/>
  <c r="E297" i="2"/>
  <c r="E290" i="2"/>
  <c r="D313" i="2"/>
  <c r="D312" i="2"/>
  <c r="E311" i="2"/>
  <c r="D310" i="2"/>
  <c r="D308" i="2"/>
  <c r="E307" i="2"/>
  <c r="D301" i="2"/>
  <c r="D291" i="2"/>
  <c r="E292" i="2"/>
  <c r="E308" i="2"/>
</calcChain>
</file>

<file path=xl/sharedStrings.xml><?xml version="1.0" encoding="utf-8"?>
<sst xmlns="http://schemas.openxmlformats.org/spreadsheetml/2006/main" count="1167" uniqueCount="24">
  <si>
    <t>Timeline</t>
  </si>
  <si>
    <t>Values</t>
  </si>
  <si>
    <t>Forecast(Values)</t>
  </si>
  <si>
    <t>Lower Confidence Bound(Values)</t>
  </si>
  <si>
    <t>Upper Confidence Bound(Values)</t>
  </si>
  <si>
    <t>Country</t>
  </si>
  <si>
    <t>United States</t>
  </si>
  <si>
    <t>Type</t>
  </si>
  <si>
    <t>Furniture</t>
  </si>
  <si>
    <t>Total Sales</t>
  </si>
  <si>
    <t>Cummulative Sales</t>
  </si>
  <si>
    <t>Year</t>
  </si>
  <si>
    <t>Quarter</t>
  </si>
  <si>
    <t>Season</t>
  </si>
  <si>
    <t>Monthly Growth %</t>
  </si>
  <si>
    <t>-</t>
  </si>
  <si>
    <t>Q1</t>
  </si>
  <si>
    <t>Winter</t>
  </si>
  <si>
    <t>Spring</t>
  </si>
  <si>
    <t>Q2</t>
  </si>
  <si>
    <t>Summer</t>
  </si>
  <si>
    <t>Q3</t>
  </si>
  <si>
    <t>Fall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</si>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</sst>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2" fontId="0" fillId="0" borderId="0" xfId="0" applyNumberFormat="1"/>
    <xf numFmtId="0" fontId="0" fillId="33" borderId="10" xfId="0" applyFill="1" applyBorder="1"/>
    <xf numFmtId="14" fontId="0" fillId="33" borderId="10" xfId="0" applyNumberFormat="1" applyFill="1" applyBorder="1"/>
    <xf numFmtId="8" fontId="0" fillId="33" borderId="10" xfId="0" applyNumberFormat="1" applyFill="1" applyBorder="1"/>
    <xf numFmtId="0" fontId="16" fillId="34" borderId="10" xfId="0" applyFont="1" applyFill="1" applyBorder="1"/>
    <xf numFmtId="14" fontId="0" fillId="33" borderId="11" xfId="0" applyNumberFormat="1" applyFill="1" applyBorder="1"/>
    <xf numFmtId="8" fontId="0" fillId="33" borderId="11" xfId="0" applyNumberFormat="1" applyFill="1" applyBorder="1"/>
    <xf numFmtId="2" fontId="16" fillId="34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 Forecasting (2025–2030) with Confidence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Sales_Forecasting!$B$1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Sales_Forecasting!$B$2:$B$361</c:f>
              <c:numCache>
                <c:formatCode>"$"#,##0.00_);[Red]\("$"#,##0.00\)</c:formatCode>
                <c:ptCount val="360"/>
                <c:pt idx="0">
                  <c:v>278032</c:v>
                </c:pt>
                <c:pt idx="1">
                  <c:v>253480</c:v>
                </c:pt>
                <c:pt idx="2">
                  <c:v>213425</c:v>
                </c:pt>
                <c:pt idx="3">
                  <c:v>236933</c:v>
                </c:pt>
                <c:pt idx="4">
                  <c:v>237725</c:v>
                </c:pt>
                <c:pt idx="5">
                  <c:v>287976</c:v>
                </c:pt>
                <c:pt idx="6">
                  <c:v>288051</c:v>
                </c:pt>
                <c:pt idx="7">
                  <c:v>205558</c:v>
                </c:pt>
                <c:pt idx="8">
                  <c:v>252298</c:v>
                </c:pt>
                <c:pt idx="9">
                  <c:v>212590</c:v>
                </c:pt>
                <c:pt idx="10">
                  <c:v>286220</c:v>
                </c:pt>
                <c:pt idx="11">
                  <c:v>219807</c:v>
                </c:pt>
                <c:pt idx="12">
                  <c:v>211849</c:v>
                </c:pt>
                <c:pt idx="13">
                  <c:v>219656</c:v>
                </c:pt>
                <c:pt idx="14">
                  <c:v>257572</c:v>
                </c:pt>
                <c:pt idx="15">
                  <c:v>280743</c:v>
                </c:pt>
                <c:pt idx="16">
                  <c:v>249446</c:v>
                </c:pt>
                <c:pt idx="17">
                  <c:v>284532</c:v>
                </c:pt>
                <c:pt idx="18">
                  <c:v>227909</c:v>
                </c:pt>
                <c:pt idx="19">
                  <c:v>240253</c:v>
                </c:pt>
                <c:pt idx="20">
                  <c:v>230724</c:v>
                </c:pt>
                <c:pt idx="21">
                  <c:v>208026</c:v>
                </c:pt>
                <c:pt idx="22">
                  <c:v>207630</c:v>
                </c:pt>
                <c:pt idx="23">
                  <c:v>267548</c:v>
                </c:pt>
                <c:pt idx="24">
                  <c:v>336931</c:v>
                </c:pt>
                <c:pt idx="25">
                  <c:v>340957</c:v>
                </c:pt>
                <c:pt idx="26">
                  <c:v>365441</c:v>
                </c:pt>
                <c:pt idx="27">
                  <c:v>327182</c:v>
                </c:pt>
                <c:pt idx="28">
                  <c:v>315229</c:v>
                </c:pt>
                <c:pt idx="29">
                  <c:v>316755</c:v>
                </c:pt>
                <c:pt idx="30">
                  <c:v>377665</c:v>
                </c:pt>
                <c:pt idx="31">
                  <c:v>307777</c:v>
                </c:pt>
                <c:pt idx="32">
                  <c:v>303649</c:v>
                </c:pt>
                <c:pt idx="33">
                  <c:v>318469</c:v>
                </c:pt>
                <c:pt idx="34">
                  <c:v>397718</c:v>
                </c:pt>
                <c:pt idx="35">
                  <c:v>369392</c:v>
                </c:pt>
                <c:pt idx="36">
                  <c:v>350736</c:v>
                </c:pt>
                <c:pt idx="37">
                  <c:v>325185</c:v>
                </c:pt>
                <c:pt idx="38">
                  <c:v>317733</c:v>
                </c:pt>
                <c:pt idx="39">
                  <c:v>357201</c:v>
                </c:pt>
                <c:pt idx="40">
                  <c:v>315033</c:v>
                </c:pt>
                <c:pt idx="41">
                  <c:v>304538</c:v>
                </c:pt>
                <c:pt idx="42">
                  <c:v>378955</c:v>
                </c:pt>
                <c:pt idx="43">
                  <c:v>389383</c:v>
                </c:pt>
                <c:pt idx="44">
                  <c:v>375902</c:v>
                </c:pt>
                <c:pt idx="45">
                  <c:v>357252</c:v>
                </c:pt>
                <c:pt idx="46">
                  <c:v>371044</c:v>
                </c:pt>
                <c:pt idx="47">
                  <c:v>345242</c:v>
                </c:pt>
                <c:pt idx="48">
                  <c:v>306875</c:v>
                </c:pt>
                <c:pt idx="49">
                  <c:v>384838</c:v>
                </c:pt>
                <c:pt idx="50">
                  <c:v>374971</c:v>
                </c:pt>
                <c:pt idx="51">
                  <c:v>371673</c:v>
                </c:pt>
                <c:pt idx="52">
                  <c:v>343259</c:v>
                </c:pt>
                <c:pt idx="53">
                  <c:v>344163</c:v>
                </c:pt>
                <c:pt idx="54">
                  <c:v>320726</c:v>
                </c:pt>
                <c:pt idx="55">
                  <c:v>332749</c:v>
                </c:pt>
                <c:pt idx="56">
                  <c:v>307726</c:v>
                </c:pt>
                <c:pt idx="57">
                  <c:v>332783</c:v>
                </c:pt>
                <c:pt idx="58">
                  <c:v>394492</c:v>
                </c:pt>
                <c:pt idx="59">
                  <c:v>330890</c:v>
                </c:pt>
                <c:pt idx="60">
                  <c:v>313993</c:v>
                </c:pt>
                <c:pt idx="61">
                  <c:v>307190</c:v>
                </c:pt>
                <c:pt idx="62">
                  <c:v>318471</c:v>
                </c:pt>
                <c:pt idx="63">
                  <c:v>335030</c:v>
                </c:pt>
                <c:pt idx="64">
                  <c:v>331853</c:v>
                </c:pt>
                <c:pt idx="65">
                  <c:v>333443</c:v>
                </c:pt>
                <c:pt idx="66">
                  <c:v>375454</c:v>
                </c:pt>
                <c:pt idx="67">
                  <c:v>382020</c:v>
                </c:pt>
                <c:pt idx="68">
                  <c:v>340995</c:v>
                </c:pt>
                <c:pt idx="69">
                  <c:v>445614</c:v>
                </c:pt>
                <c:pt idx="70">
                  <c:v>416905</c:v>
                </c:pt>
                <c:pt idx="71">
                  <c:v>449600</c:v>
                </c:pt>
                <c:pt idx="72">
                  <c:v>497926</c:v>
                </c:pt>
                <c:pt idx="73">
                  <c:v>417209</c:v>
                </c:pt>
                <c:pt idx="74">
                  <c:v>416586</c:v>
                </c:pt>
                <c:pt idx="75">
                  <c:v>467385</c:v>
                </c:pt>
                <c:pt idx="76">
                  <c:v>499636</c:v>
                </c:pt>
                <c:pt idx="77">
                  <c:v>490823</c:v>
                </c:pt>
                <c:pt idx="78">
                  <c:v>458108</c:v>
                </c:pt>
                <c:pt idx="79">
                  <c:v>495022</c:v>
                </c:pt>
                <c:pt idx="80">
                  <c:v>483652</c:v>
                </c:pt>
                <c:pt idx="81">
                  <c:v>455595</c:v>
                </c:pt>
                <c:pt idx="82">
                  <c:v>445071</c:v>
                </c:pt>
                <c:pt idx="83">
                  <c:v>484297</c:v>
                </c:pt>
                <c:pt idx="84">
                  <c:v>445101</c:v>
                </c:pt>
                <c:pt idx="85">
                  <c:v>447042</c:v>
                </c:pt>
                <c:pt idx="86">
                  <c:v>415119</c:v>
                </c:pt>
                <c:pt idx="87">
                  <c:v>479476</c:v>
                </c:pt>
                <c:pt idx="88">
                  <c:v>442062</c:v>
                </c:pt>
                <c:pt idx="89">
                  <c:v>475988</c:v>
                </c:pt>
                <c:pt idx="90">
                  <c:v>449274</c:v>
                </c:pt>
                <c:pt idx="91">
                  <c:v>442487</c:v>
                </c:pt>
                <c:pt idx="92">
                  <c:v>468639</c:v>
                </c:pt>
                <c:pt idx="93">
                  <c:v>472146</c:v>
                </c:pt>
                <c:pt idx="94">
                  <c:v>461026</c:v>
                </c:pt>
                <c:pt idx="95">
                  <c:v>409750</c:v>
                </c:pt>
                <c:pt idx="96">
                  <c:v>400962</c:v>
                </c:pt>
                <c:pt idx="97">
                  <c:v>411347</c:v>
                </c:pt>
                <c:pt idx="98">
                  <c:v>497371</c:v>
                </c:pt>
                <c:pt idx="99">
                  <c:v>461802</c:v>
                </c:pt>
                <c:pt idx="100">
                  <c:v>422141</c:v>
                </c:pt>
                <c:pt idx="101">
                  <c:v>417618</c:v>
                </c:pt>
                <c:pt idx="102">
                  <c:v>458541</c:v>
                </c:pt>
                <c:pt idx="103">
                  <c:v>431651</c:v>
                </c:pt>
                <c:pt idx="104">
                  <c:v>458045</c:v>
                </c:pt>
                <c:pt idx="105">
                  <c:v>485431</c:v>
                </c:pt>
                <c:pt idx="106">
                  <c:v>439327</c:v>
                </c:pt>
                <c:pt idx="107">
                  <c:v>416968</c:v>
                </c:pt>
                <c:pt idx="108">
                  <c:v>402316</c:v>
                </c:pt>
                <c:pt idx="109">
                  <c:v>490099</c:v>
                </c:pt>
                <c:pt idx="110">
                  <c:v>465227</c:v>
                </c:pt>
                <c:pt idx="111">
                  <c:v>479150</c:v>
                </c:pt>
                <c:pt idx="112">
                  <c:v>448408</c:v>
                </c:pt>
                <c:pt idx="113">
                  <c:v>414520</c:v>
                </c:pt>
                <c:pt idx="114">
                  <c:v>480991</c:v>
                </c:pt>
                <c:pt idx="115">
                  <c:v>423666</c:v>
                </c:pt>
                <c:pt idx="116">
                  <c:v>406610</c:v>
                </c:pt>
                <c:pt idx="117">
                  <c:v>414816</c:v>
                </c:pt>
                <c:pt idx="118">
                  <c:v>467596</c:v>
                </c:pt>
                <c:pt idx="119">
                  <c:v>452176</c:v>
                </c:pt>
                <c:pt idx="120">
                  <c:v>411963</c:v>
                </c:pt>
                <c:pt idx="121">
                  <c:v>425557</c:v>
                </c:pt>
                <c:pt idx="122">
                  <c:v>466810</c:v>
                </c:pt>
                <c:pt idx="123">
                  <c:v>419628</c:v>
                </c:pt>
                <c:pt idx="124">
                  <c:v>491843</c:v>
                </c:pt>
                <c:pt idx="125">
                  <c:v>469917</c:v>
                </c:pt>
                <c:pt idx="126">
                  <c:v>476547</c:v>
                </c:pt>
                <c:pt idx="127">
                  <c:v>482469</c:v>
                </c:pt>
                <c:pt idx="128">
                  <c:v>476839</c:v>
                </c:pt>
                <c:pt idx="129">
                  <c:v>475704</c:v>
                </c:pt>
                <c:pt idx="130">
                  <c:v>478922</c:v>
                </c:pt>
                <c:pt idx="131">
                  <c:v>465398</c:v>
                </c:pt>
                <c:pt idx="132">
                  <c:v>487563</c:v>
                </c:pt>
                <c:pt idx="133">
                  <c:v>443320</c:v>
                </c:pt>
                <c:pt idx="134">
                  <c:v>400712</c:v>
                </c:pt>
                <c:pt idx="135">
                  <c:v>451493</c:v>
                </c:pt>
                <c:pt idx="136">
                  <c:v>490827</c:v>
                </c:pt>
                <c:pt idx="137">
                  <c:v>451001</c:v>
                </c:pt>
                <c:pt idx="138">
                  <c:v>455989</c:v>
                </c:pt>
                <c:pt idx="139">
                  <c:v>479443</c:v>
                </c:pt>
                <c:pt idx="140">
                  <c:v>471221</c:v>
                </c:pt>
                <c:pt idx="141">
                  <c:v>452727</c:v>
                </c:pt>
                <c:pt idx="142">
                  <c:v>438838</c:v>
                </c:pt>
                <c:pt idx="143">
                  <c:v>457394</c:v>
                </c:pt>
                <c:pt idx="144">
                  <c:v>492082</c:v>
                </c:pt>
                <c:pt idx="145">
                  <c:v>486218</c:v>
                </c:pt>
                <c:pt idx="146">
                  <c:v>432571</c:v>
                </c:pt>
                <c:pt idx="147">
                  <c:v>405139</c:v>
                </c:pt>
                <c:pt idx="148">
                  <c:v>463633</c:v>
                </c:pt>
                <c:pt idx="149">
                  <c:v>417157</c:v>
                </c:pt>
                <c:pt idx="150">
                  <c:v>490263</c:v>
                </c:pt>
                <c:pt idx="151">
                  <c:v>464139</c:v>
                </c:pt>
                <c:pt idx="152">
                  <c:v>438246</c:v>
                </c:pt>
                <c:pt idx="153">
                  <c:v>467680</c:v>
                </c:pt>
                <c:pt idx="154">
                  <c:v>462328</c:v>
                </c:pt>
                <c:pt idx="155">
                  <c:v>453817</c:v>
                </c:pt>
                <c:pt idx="156">
                  <c:v>423424</c:v>
                </c:pt>
                <c:pt idx="157">
                  <c:v>480424</c:v>
                </c:pt>
                <c:pt idx="158">
                  <c:v>512976</c:v>
                </c:pt>
                <c:pt idx="159">
                  <c:v>552490</c:v>
                </c:pt>
                <c:pt idx="160">
                  <c:v>512095</c:v>
                </c:pt>
                <c:pt idx="161">
                  <c:v>680467</c:v>
                </c:pt>
                <c:pt idx="162">
                  <c:v>609715</c:v>
                </c:pt>
                <c:pt idx="163">
                  <c:v>636834</c:v>
                </c:pt>
                <c:pt idx="164">
                  <c:v>505312</c:v>
                </c:pt>
                <c:pt idx="165">
                  <c:v>558316</c:v>
                </c:pt>
                <c:pt idx="166">
                  <c:v>501093</c:v>
                </c:pt>
                <c:pt idx="167">
                  <c:v>639201</c:v>
                </c:pt>
                <c:pt idx="168">
                  <c:v>545381</c:v>
                </c:pt>
                <c:pt idx="169">
                  <c:v>623159</c:v>
                </c:pt>
                <c:pt idx="170">
                  <c:v>621486</c:v>
                </c:pt>
                <c:pt idx="171">
                  <c:v>579934</c:v>
                </c:pt>
                <c:pt idx="172">
                  <c:v>681675</c:v>
                </c:pt>
                <c:pt idx="173">
                  <c:v>642882</c:v>
                </c:pt>
                <c:pt idx="174">
                  <c:v>554554</c:v>
                </c:pt>
                <c:pt idx="175">
                  <c:v>667437</c:v>
                </c:pt>
                <c:pt idx="176">
                  <c:v>619445</c:v>
                </c:pt>
                <c:pt idx="177">
                  <c:v>579449</c:v>
                </c:pt>
                <c:pt idx="178">
                  <c:v>510681</c:v>
                </c:pt>
                <c:pt idx="179">
                  <c:v>582225</c:v>
                </c:pt>
                <c:pt idx="180">
                  <c:v>570568</c:v>
                </c:pt>
                <c:pt idx="181">
                  <c:v>593700</c:v>
                </c:pt>
                <c:pt idx="182">
                  <c:v>621173</c:v>
                </c:pt>
                <c:pt idx="183">
                  <c:v>515493</c:v>
                </c:pt>
                <c:pt idx="184">
                  <c:v>597731</c:v>
                </c:pt>
                <c:pt idx="185">
                  <c:v>668120</c:v>
                </c:pt>
                <c:pt idx="186">
                  <c:v>637421</c:v>
                </c:pt>
                <c:pt idx="187">
                  <c:v>632145</c:v>
                </c:pt>
                <c:pt idx="188">
                  <c:v>585428</c:v>
                </c:pt>
                <c:pt idx="189">
                  <c:v>566306</c:v>
                </c:pt>
                <c:pt idx="190">
                  <c:v>615430</c:v>
                </c:pt>
                <c:pt idx="191">
                  <c:v>560767</c:v>
                </c:pt>
                <c:pt idx="192">
                  <c:v>621206</c:v>
                </c:pt>
                <c:pt idx="193">
                  <c:v>655439</c:v>
                </c:pt>
                <c:pt idx="194">
                  <c:v>674554</c:v>
                </c:pt>
                <c:pt idx="195">
                  <c:v>644703</c:v>
                </c:pt>
                <c:pt idx="196">
                  <c:v>595033</c:v>
                </c:pt>
                <c:pt idx="197">
                  <c:v>629470</c:v>
                </c:pt>
                <c:pt idx="198">
                  <c:v>572368</c:v>
                </c:pt>
                <c:pt idx="199">
                  <c:v>523927</c:v>
                </c:pt>
                <c:pt idx="200">
                  <c:v>596951</c:v>
                </c:pt>
                <c:pt idx="201">
                  <c:v>687224</c:v>
                </c:pt>
                <c:pt idx="202">
                  <c:v>642980</c:v>
                </c:pt>
                <c:pt idx="203">
                  <c:v>535949</c:v>
                </c:pt>
                <c:pt idx="204">
                  <c:v>679875</c:v>
                </c:pt>
                <c:pt idx="205">
                  <c:v>596440</c:v>
                </c:pt>
                <c:pt idx="206">
                  <c:v>575771</c:v>
                </c:pt>
                <c:pt idx="207">
                  <c:v>594476</c:v>
                </c:pt>
                <c:pt idx="208">
                  <c:v>509328</c:v>
                </c:pt>
                <c:pt idx="209">
                  <c:v>657387</c:v>
                </c:pt>
                <c:pt idx="210">
                  <c:v>562693</c:v>
                </c:pt>
                <c:pt idx="211">
                  <c:v>678267</c:v>
                </c:pt>
                <c:pt idx="212">
                  <c:v>646530</c:v>
                </c:pt>
                <c:pt idx="213">
                  <c:v>580136</c:v>
                </c:pt>
                <c:pt idx="214">
                  <c:v>626145</c:v>
                </c:pt>
                <c:pt idx="215">
                  <c:v>609125</c:v>
                </c:pt>
                <c:pt idx="216">
                  <c:v>697775</c:v>
                </c:pt>
                <c:pt idx="217">
                  <c:v>571654</c:v>
                </c:pt>
                <c:pt idx="218">
                  <c:v>615033</c:v>
                </c:pt>
                <c:pt idx="219">
                  <c:v>521530</c:v>
                </c:pt>
                <c:pt idx="220">
                  <c:v>592515</c:v>
                </c:pt>
                <c:pt idx="221">
                  <c:v>515805</c:v>
                </c:pt>
                <c:pt idx="222">
                  <c:v>531452</c:v>
                </c:pt>
                <c:pt idx="223">
                  <c:v>655554</c:v>
                </c:pt>
                <c:pt idx="224">
                  <c:v>591815</c:v>
                </c:pt>
                <c:pt idx="225">
                  <c:v>550160</c:v>
                </c:pt>
                <c:pt idx="226">
                  <c:v>609762</c:v>
                </c:pt>
                <c:pt idx="227">
                  <c:v>699480</c:v>
                </c:pt>
                <c:pt idx="228">
                  <c:v>566438</c:v>
                </c:pt>
                <c:pt idx="229">
                  <c:v>537822</c:v>
                </c:pt>
                <c:pt idx="230">
                  <c:v>610924</c:v>
                </c:pt>
                <c:pt idx="231">
                  <c:v>552398</c:v>
                </c:pt>
                <c:pt idx="232">
                  <c:v>536093</c:v>
                </c:pt>
                <c:pt idx="233">
                  <c:v>525247</c:v>
                </c:pt>
                <c:pt idx="234">
                  <c:v>645953</c:v>
                </c:pt>
                <c:pt idx="235">
                  <c:v>591976</c:v>
                </c:pt>
                <c:pt idx="236">
                  <c:v>680068</c:v>
                </c:pt>
                <c:pt idx="237">
                  <c:v>589996</c:v>
                </c:pt>
                <c:pt idx="238">
                  <c:v>625947</c:v>
                </c:pt>
                <c:pt idx="239">
                  <c:v>677023</c:v>
                </c:pt>
                <c:pt idx="240">
                  <c:v>696607</c:v>
                </c:pt>
                <c:pt idx="241">
                  <c:v>507383</c:v>
                </c:pt>
                <c:pt idx="242">
                  <c:v>507268</c:v>
                </c:pt>
                <c:pt idx="243">
                  <c:v>580291</c:v>
                </c:pt>
                <c:pt idx="244">
                  <c:v>520170</c:v>
                </c:pt>
                <c:pt idx="245">
                  <c:v>665262</c:v>
                </c:pt>
                <c:pt idx="246">
                  <c:v>537074</c:v>
                </c:pt>
                <c:pt idx="247">
                  <c:v>599541</c:v>
                </c:pt>
                <c:pt idx="248">
                  <c:v>507497</c:v>
                </c:pt>
                <c:pt idx="249">
                  <c:v>510026</c:v>
                </c:pt>
                <c:pt idx="250">
                  <c:v>656688</c:v>
                </c:pt>
                <c:pt idx="251">
                  <c:v>572754</c:v>
                </c:pt>
                <c:pt idx="252">
                  <c:v>515531</c:v>
                </c:pt>
                <c:pt idx="253">
                  <c:v>677708</c:v>
                </c:pt>
                <c:pt idx="254">
                  <c:v>607415</c:v>
                </c:pt>
                <c:pt idx="255">
                  <c:v>560472</c:v>
                </c:pt>
                <c:pt idx="256">
                  <c:v>634357</c:v>
                </c:pt>
                <c:pt idx="257">
                  <c:v>562475</c:v>
                </c:pt>
                <c:pt idx="258">
                  <c:v>550448</c:v>
                </c:pt>
                <c:pt idx="259">
                  <c:v>588823</c:v>
                </c:pt>
                <c:pt idx="260">
                  <c:v>518872</c:v>
                </c:pt>
                <c:pt idx="261">
                  <c:v>687637</c:v>
                </c:pt>
                <c:pt idx="262">
                  <c:v>515196</c:v>
                </c:pt>
                <c:pt idx="263">
                  <c:v>574543</c:v>
                </c:pt>
                <c:pt idx="264">
                  <c:v>555425</c:v>
                </c:pt>
                <c:pt idx="265">
                  <c:v>502030</c:v>
                </c:pt>
                <c:pt idx="266">
                  <c:v>521455</c:v>
                </c:pt>
                <c:pt idx="267">
                  <c:v>672444</c:v>
                </c:pt>
                <c:pt idx="268">
                  <c:v>588488</c:v>
                </c:pt>
                <c:pt idx="269">
                  <c:v>597133</c:v>
                </c:pt>
                <c:pt idx="270">
                  <c:v>586886</c:v>
                </c:pt>
                <c:pt idx="271">
                  <c:v>618340</c:v>
                </c:pt>
                <c:pt idx="272">
                  <c:v>606325</c:v>
                </c:pt>
                <c:pt idx="273">
                  <c:v>500310</c:v>
                </c:pt>
                <c:pt idx="274">
                  <c:v>681447</c:v>
                </c:pt>
                <c:pt idx="275">
                  <c:v>567947</c:v>
                </c:pt>
                <c:pt idx="276">
                  <c:v>507300</c:v>
                </c:pt>
                <c:pt idx="277">
                  <c:v>699459</c:v>
                </c:pt>
                <c:pt idx="278">
                  <c:v>692909</c:v>
                </c:pt>
                <c:pt idx="279">
                  <c:v>546133</c:v>
                </c:pt>
                <c:pt idx="280">
                  <c:v>673056</c:v>
                </c:pt>
                <c:pt idx="281">
                  <c:v>619665</c:v>
                </c:pt>
                <c:pt idx="282">
                  <c:v>669709</c:v>
                </c:pt>
                <c:pt idx="283">
                  <c:v>537429</c:v>
                </c:pt>
                <c:pt idx="284">
                  <c:v>529217</c:v>
                </c:pt>
                <c:pt idx="285">
                  <c:v>658381</c:v>
                </c:pt>
                <c:pt idx="286">
                  <c:v>543917</c:v>
                </c:pt>
                <c:pt idx="287">
                  <c:v>694211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B-4615-9388-694268DF1BFF}"/>
            </c:ext>
          </c:extLst>
        </c:ser>
        <c:ser>
          <c:idx val="1"/>
          <c:order val="1"/>
          <c:tx>
            <c:strRef>
              <c:f>Sales_Forecasting!$C$1</c:f>
              <c:strCache>
                <c:ptCount val="1"/>
                <c:pt idx="0">
                  <c:v>Forecast(Values)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Sales_Forecasting!$A$2:$A$361</c:f>
              <c:numCache>
                <c:formatCode>m/d/yyyy</c:formatCode>
                <c:ptCount val="3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  <c:pt idx="279">
                  <c:v>45383</c:v>
                </c:pt>
                <c:pt idx="280">
                  <c:v>45413</c:v>
                </c:pt>
                <c:pt idx="281">
                  <c:v>45444</c:v>
                </c:pt>
                <c:pt idx="282">
                  <c:v>45474</c:v>
                </c:pt>
                <c:pt idx="283">
                  <c:v>45505</c:v>
                </c:pt>
                <c:pt idx="284">
                  <c:v>45536</c:v>
                </c:pt>
                <c:pt idx="285">
                  <c:v>45566</c:v>
                </c:pt>
                <c:pt idx="286">
                  <c:v>45597</c:v>
                </c:pt>
                <c:pt idx="287">
                  <c:v>45627</c:v>
                </c:pt>
                <c:pt idx="288">
                  <c:v>45658</c:v>
                </c:pt>
                <c:pt idx="289">
                  <c:v>45689</c:v>
                </c:pt>
                <c:pt idx="290">
                  <c:v>45717</c:v>
                </c:pt>
                <c:pt idx="291">
                  <c:v>45748</c:v>
                </c:pt>
                <c:pt idx="292">
                  <c:v>45778</c:v>
                </c:pt>
                <c:pt idx="293">
                  <c:v>45809</c:v>
                </c:pt>
                <c:pt idx="294">
                  <c:v>45839</c:v>
                </c:pt>
                <c:pt idx="295">
                  <c:v>45870</c:v>
                </c:pt>
                <c:pt idx="296">
                  <c:v>45901</c:v>
                </c:pt>
                <c:pt idx="297">
                  <c:v>45931</c:v>
                </c:pt>
                <c:pt idx="298">
                  <c:v>45962</c:v>
                </c:pt>
                <c:pt idx="299">
                  <c:v>45992</c:v>
                </c:pt>
                <c:pt idx="300">
                  <c:v>46023</c:v>
                </c:pt>
                <c:pt idx="301">
                  <c:v>46054</c:v>
                </c:pt>
                <c:pt idx="302">
                  <c:v>46082</c:v>
                </c:pt>
                <c:pt idx="303">
                  <c:v>46113</c:v>
                </c:pt>
                <c:pt idx="304">
                  <c:v>46143</c:v>
                </c:pt>
                <c:pt idx="305">
                  <c:v>46174</c:v>
                </c:pt>
                <c:pt idx="306">
                  <c:v>46204</c:v>
                </c:pt>
                <c:pt idx="307">
                  <c:v>46235</c:v>
                </c:pt>
                <c:pt idx="308">
                  <c:v>46266</c:v>
                </c:pt>
                <c:pt idx="309">
                  <c:v>46296</c:v>
                </c:pt>
                <c:pt idx="310">
                  <c:v>46327</c:v>
                </c:pt>
                <c:pt idx="311">
                  <c:v>46357</c:v>
                </c:pt>
                <c:pt idx="312">
                  <c:v>46388</c:v>
                </c:pt>
                <c:pt idx="313">
                  <c:v>46419</c:v>
                </c:pt>
                <c:pt idx="314">
                  <c:v>46447</c:v>
                </c:pt>
                <c:pt idx="315">
                  <c:v>46478</c:v>
                </c:pt>
                <c:pt idx="316">
                  <c:v>46508</c:v>
                </c:pt>
                <c:pt idx="317">
                  <c:v>46539</c:v>
                </c:pt>
                <c:pt idx="318">
                  <c:v>46569</c:v>
                </c:pt>
                <c:pt idx="319">
                  <c:v>46600</c:v>
                </c:pt>
                <c:pt idx="320">
                  <c:v>46631</c:v>
                </c:pt>
                <c:pt idx="321">
                  <c:v>46661</c:v>
                </c:pt>
                <c:pt idx="322">
                  <c:v>46692</c:v>
                </c:pt>
                <c:pt idx="323">
                  <c:v>46722</c:v>
                </c:pt>
                <c:pt idx="324">
                  <c:v>46753</c:v>
                </c:pt>
                <c:pt idx="325">
                  <c:v>46784</c:v>
                </c:pt>
                <c:pt idx="326">
                  <c:v>46813</c:v>
                </c:pt>
                <c:pt idx="327">
                  <c:v>46844</c:v>
                </c:pt>
                <c:pt idx="328">
                  <c:v>46874</c:v>
                </c:pt>
                <c:pt idx="329">
                  <c:v>46905</c:v>
                </c:pt>
                <c:pt idx="330">
                  <c:v>46935</c:v>
                </c:pt>
                <c:pt idx="331">
                  <c:v>46966</c:v>
                </c:pt>
                <c:pt idx="332">
                  <c:v>46997</c:v>
                </c:pt>
                <c:pt idx="333">
                  <c:v>47027</c:v>
                </c:pt>
                <c:pt idx="334">
                  <c:v>47058</c:v>
                </c:pt>
                <c:pt idx="335">
                  <c:v>47088</c:v>
                </c:pt>
                <c:pt idx="336">
                  <c:v>47119</c:v>
                </c:pt>
                <c:pt idx="337">
                  <c:v>47150</c:v>
                </c:pt>
                <c:pt idx="338">
                  <c:v>47178</c:v>
                </c:pt>
                <c:pt idx="339">
                  <c:v>47209</c:v>
                </c:pt>
                <c:pt idx="340">
                  <c:v>47239</c:v>
                </c:pt>
                <c:pt idx="341">
                  <c:v>47270</c:v>
                </c:pt>
                <c:pt idx="342">
                  <c:v>47300</c:v>
                </c:pt>
                <c:pt idx="343">
                  <c:v>47331</c:v>
                </c:pt>
                <c:pt idx="344">
                  <c:v>47362</c:v>
                </c:pt>
                <c:pt idx="345">
                  <c:v>47392</c:v>
                </c:pt>
                <c:pt idx="346">
                  <c:v>47423</c:v>
                </c:pt>
                <c:pt idx="347">
                  <c:v>47453</c:v>
                </c:pt>
                <c:pt idx="348">
                  <c:v>47484</c:v>
                </c:pt>
                <c:pt idx="349">
                  <c:v>47515</c:v>
                </c:pt>
                <c:pt idx="350">
                  <c:v>47543</c:v>
                </c:pt>
                <c:pt idx="351">
                  <c:v>47574</c:v>
                </c:pt>
                <c:pt idx="352">
                  <c:v>47604</c:v>
                </c:pt>
                <c:pt idx="353">
                  <c:v>47635</c:v>
                </c:pt>
                <c:pt idx="354">
                  <c:v>47665</c:v>
                </c:pt>
                <c:pt idx="355">
                  <c:v>47696</c:v>
                </c:pt>
                <c:pt idx="356">
                  <c:v>47727</c:v>
                </c:pt>
                <c:pt idx="357">
                  <c:v>47757</c:v>
                </c:pt>
                <c:pt idx="358">
                  <c:v>47788</c:v>
                </c:pt>
                <c:pt idx="359">
                  <c:v>47818</c:v>
                </c:pt>
              </c:numCache>
            </c:numRef>
          </c:cat>
          <c:val>
            <c:numRef>
              <c:f>Sales_Forecasting!$C$2:$C$361</c:f>
              <c:numCache>
                <c:formatCode>General</c:formatCode>
                <c:ptCount val="360"/>
                <c:pt idx="287" formatCode="&quot;$&quot;#,##0.00_);[Red]\(&quot;$&quot;#,##0.00\)">
                  <c:v>694211</c:v>
                </c:pt>
                <c:pt idx="288" formatCode="&quot;$&quot;#,##0.00_);[Red]\(&quot;$&quot;#,##0.00\)">
                  <c:v>637966.27802813402</c:v>
                </c:pt>
                <c:pt idx="289" formatCode="&quot;$&quot;#,##0.00_);[Red]\(&quot;$&quot;#,##0.00\)">
                  <c:v>639224.08046898781</c:v>
                </c:pt>
                <c:pt idx="290" formatCode="&quot;$&quot;#,##0.00_);[Red]\(&quot;$&quot;#,##0.00\)">
                  <c:v>640481.88290984172</c:v>
                </c:pt>
                <c:pt idx="291" formatCode="&quot;$&quot;#,##0.00_);[Red]\(&quot;$&quot;#,##0.00\)">
                  <c:v>641739.68535069562</c:v>
                </c:pt>
                <c:pt idx="292" formatCode="&quot;$&quot;#,##0.00_);[Red]\(&quot;$&quot;#,##0.00\)">
                  <c:v>642997.48779154941</c:v>
                </c:pt>
                <c:pt idx="293" formatCode="&quot;$&quot;#,##0.00_);[Red]\(&quot;$&quot;#,##0.00\)">
                  <c:v>644255.29023240332</c:v>
                </c:pt>
                <c:pt idx="294" formatCode="&quot;$&quot;#,##0.00_);[Red]\(&quot;$&quot;#,##0.00\)">
                  <c:v>645513.09267325723</c:v>
                </c:pt>
                <c:pt idx="295" formatCode="&quot;$&quot;#,##0.00_);[Red]\(&quot;$&quot;#,##0.00\)">
                  <c:v>646770.89511411102</c:v>
                </c:pt>
                <c:pt idx="296" formatCode="&quot;$&quot;#,##0.00_);[Red]\(&quot;$&quot;#,##0.00\)">
                  <c:v>648028.69755496492</c:v>
                </c:pt>
                <c:pt idx="297" formatCode="&quot;$&quot;#,##0.00_);[Red]\(&quot;$&quot;#,##0.00\)">
                  <c:v>649286.49999581883</c:v>
                </c:pt>
                <c:pt idx="298" formatCode="&quot;$&quot;#,##0.00_);[Red]\(&quot;$&quot;#,##0.00\)">
                  <c:v>650544.30243667262</c:v>
                </c:pt>
                <c:pt idx="299" formatCode="&quot;$&quot;#,##0.00_);[Red]\(&quot;$&quot;#,##0.00\)">
                  <c:v>651802.10487752652</c:v>
                </c:pt>
                <c:pt idx="300" formatCode="&quot;$&quot;#,##0.00_);[Red]\(&quot;$&quot;#,##0.00\)">
                  <c:v>653059.90731838043</c:v>
                </c:pt>
                <c:pt idx="301" formatCode="&quot;$&quot;#,##0.00_);[Red]\(&quot;$&quot;#,##0.00\)">
                  <c:v>654317.70975923422</c:v>
                </c:pt>
                <c:pt idx="302" formatCode="&quot;$&quot;#,##0.00_);[Red]\(&quot;$&quot;#,##0.00\)">
                  <c:v>655575.51220008812</c:v>
                </c:pt>
                <c:pt idx="303" formatCode="&quot;$&quot;#,##0.00_);[Red]\(&quot;$&quot;#,##0.00\)">
                  <c:v>656833.31464094203</c:v>
                </c:pt>
                <c:pt idx="304" formatCode="&quot;$&quot;#,##0.00_);[Red]\(&quot;$&quot;#,##0.00\)">
                  <c:v>658091.11708179582</c:v>
                </c:pt>
                <c:pt idx="305" formatCode="&quot;$&quot;#,##0.00_);[Red]\(&quot;$&quot;#,##0.00\)">
                  <c:v>659348.91952264972</c:v>
                </c:pt>
                <c:pt idx="306" formatCode="&quot;$&quot;#,##0.00_);[Red]\(&quot;$&quot;#,##0.00\)">
                  <c:v>660606.72196350363</c:v>
                </c:pt>
                <c:pt idx="307" formatCode="&quot;$&quot;#,##0.00_);[Red]\(&quot;$&quot;#,##0.00\)">
                  <c:v>661864.52440435742</c:v>
                </c:pt>
                <c:pt idx="308" formatCode="&quot;$&quot;#,##0.00_);[Red]\(&quot;$&quot;#,##0.00\)">
                  <c:v>663122.32684521133</c:v>
                </c:pt>
                <c:pt idx="309" formatCode="&quot;$&quot;#,##0.00_);[Red]\(&quot;$&quot;#,##0.00\)">
                  <c:v>664380.12928606523</c:v>
                </c:pt>
                <c:pt idx="310" formatCode="&quot;$&quot;#,##0.00_);[Red]\(&quot;$&quot;#,##0.00\)">
                  <c:v>665637.93172691902</c:v>
                </c:pt>
                <c:pt idx="311" formatCode="&quot;$&quot;#,##0.00_);[Red]\(&quot;$&quot;#,##0.00\)">
                  <c:v>666895.73416777293</c:v>
                </c:pt>
                <c:pt idx="312" formatCode="&quot;$&quot;#,##0.00_);[Red]\(&quot;$&quot;#,##0.00\)">
                  <c:v>668153.53660862683</c:v>
                </c:pt>
                <c:pt idx="313" formatCode="&quot;$&quot;#,##0.00_);[Red]\(&quot;$&quot;#,##0.00\)">
                  <c:v>669411.33904948062</c:v>
                </c:pt>
                <c:pt idx="314" formatCode="&quot;$&quot;#,##0.00_);[Red]\(&quot;$&quot;#,##0.00\)">
                  <c:v>670669.14149033453</c:v>
                </c:pt>
                <c:pt idx="315" formatCode="&quot;$&quot;#,##0.00_);[Red]\(&quot;$&quot;#,##0.00\)">
                  <c:v>671926.94393118843</c:v>
                </c:pt>
                <c:pt idx="316" formatCode="&quot;$&quot;#,##0.00_);[Red]\(&quot;$&quot;#,##0.00\)">
                  <c:v>673184.74637204222</c:v>
                </c:pt>
                <c:pt idx="317" formatCode="&quot;$&quot;#,##0.00_);[Red]\(&quot;$&quot;#,##0.00\)">
                  <c:v>674442.54881289613</c:v>
                </c:pt>
                <c:pt idx="318" formatCode="&quot;$&quot;#,##0.00_);[Red]\(&quot;$&quot;#,##0.00\)">
                  <c:v>675700.35125375004</c:v>
                </c:pt>
                <c:pt idx="319" formatCode="&quot;$&quot;#,##0.00_);[Red]\(&quot;$&quot;#,##0.00\)">
                  <c:v>676958.15369460382</c:v>
                </c:pt>
                <c:pt idx="320" formatCode="&quot;$&quot;#,##0.00_);[Red]\(&quot;$&quot;#,##0.00\)">
                  <c:v>678215.95613545773</c:v>
                </c:pt>
                <c:pt idx="321" formatCode="&quot;$&quot;#,##0.00_);[Red]\(&quot;$&quot;#,##0.00\)">
                  <c:v>679473.75857631164</c:v>
                </c:pt>
                <c:pt idx="322" formatCode="&quot;$&quot;#,##0.00_);[Red]\(&quot;$&quot;#,##0.00\)">
                  <c:v>680731.56101716543</c:v>
                </c:pt>
                <c:pt idx="323" formatCode="&quot;$&quot;#,##0.00_);[Red]\(&quot;$&quot;#,##0.00\)">
                  <c:v>681989.36345801933</c:v>
                </c:pt>
                <c:pt idx="324" formatCode="&quot;$&quot;#,##0.00_);[Red]\(&quot;$&quot;#,##0.00\)">
                  <c:v>683247.16589887324</c:v>
                </c:pt>
                <c:pt idx="325" formatCode="&quot;$&quot;#,##0.00_);[Red]\(&quot;$&quot;#,##0.00\)">
                  <c:v>684504.96833972703</c:v>
                </c:pt>
                <c:pt idx="326" formatCode="&quot;$&quot;#,##0.00_);[Red]\(&quot;$&quot;#,##0.00\)">
                  <c:v>685762.77078058093</c:v>
                </c:pt>
                <c:pt idx="327" formatCode="&quot;$&quot;#,##0.00_);[Red]\(&quot;$&quot;#,##0.00\)">
                  <c:v>687020.57322143484</c:v>
                </c:pt>
                <c:pt idx="328" formatCode="&quot;$&quot;#,##0.00_);[Red]\(&quot;$&quot;#,##0.00\)">
                  <c:v>688278.37566228863</c:v>
                </c:pt>
                <c:pt idx="329" formatCode="&quot;$&quot;#,##0.00_);[Red]\(&quot;$&quot;#,##0.00\)">
                  <c:v>689536.17810314253</c:v>
                </c:pt>
                <c:pt idx="330" formatCode="&quot;$&quot;#,##0.00_);[Red]\(&quot;$&quot;#,##0.00\)">
                  <c:v>690793.98054399644</c:v>
                </c:pt>
                <c:pt idx="331" formatCode="&quot;$&quot;#,##0.00_);[Red]\(&quot;$&quot;#,##0.00\)">
                  <c:v>692051.78298485023</c:v>
                </c:pt>
                <c:pt idx="332" formatCode="&quot;$&quot;#,##0.00_);[Red]\(&quot;$&quot;#,##0.00\)">
                  <c:v>693309.58542570414</c:v>
                </c:pt>
                <c:pt idx="333" formatCode="&quot;$&quot;#,##0.00_);[Red]\(&quot;$&quot;#,##0.00\)">
                  <c:v>694567.38786655793</c:v>
                </c:pt>
                <c:pt idx="334" formatCode="&quot;$&quot;#,##0.00_);[Red]\(&quot;$&quot;#,##0.00\)">
                  <c:v>695825.19030741183</c:v>
                </c:pt>
                <c:pt idx="335" formatCode="&quot;$&quot;#,##0.00_);[Red]\(&quot;$&quot;#,##0.00\)">
                  <c:v>697082.99274826574</c:v>
                </c:pt>
                <c:pt idx="336" formatCode="&quot;$&quot;#,##0.00_);[Red]\(&quot;$&quot;#,##0.00\)">
                  <c:v>698340.79518911953</c:v>
                </c:pt>
                <c:pt idx="337" formatCode="&quot;$&quot;#,##0.00_);[Red]\(&quot;$&quot;#,##0.00\)">
                  <c:v>699598.59762997343</c:v>
                </c:pt>
                <c:pt idx="338" formatCode="&quot;$&quot;#,##0.00_);[Red]\(&quot;$&quot;#,##0.00\)">
                  <c:v>700856.40007082734</c:v>
                </c:pt>
                <c:pt idx="339" formatCode="&quot;$&quot;#,##0.00_);[Red]\(&quot;$&quot;#,##0.00\)">
                  <c:v>702114.20251168113</c:v>
                </c:pt>
                <c:pt idx="340" formatCode="&quot;$&quot;#,##0.00_);[Red]\(&quot;$&quot;#,##0.00\)">
                  <c:v>703372.00495253503</c:v>
                </c:pt>
                <c:pt idx="341" formatCode="&quot;$&quot;#,##0.00_);[Red]\(&quot;$&quot;#,##0.00\)">
                  <c:v>704629.80739338894</c:v>
                </c:pt>
                <c:pt idx="342" formatCode="&quot;$&quot;#,##0.00_);[Red]\(&quot;$&quot;#,##0.00\)">
                  <c:v>705887.60983424273</c:v>
                </c:pt>
                <c:pt idx="343" formatCode="&quot;$&quot;#,##0.00_);[Red]\(&quot;$&quot;#,##0.00\)">
                  <c:v>707145.41227509663</c:v>
                </c:pt>
                <c:pt idx="344" formatCode="&quot;$&quot;#,##0.00_);[Red]\(&quot;$&quot;#,##0.00\)">
                  <c:v>708403.21471595054</c:v>
                </c:pt>
                <c:pt idx="345" formatCode="&quot;$&quot;#,##0.00_);[Red]\(&quot;$&quot;#,##0.00\)">
                  <c:v>709661.01715680433</c:v>
                </c:pt>
                <c:pt idx="346" formatCode="&quot;$&quot;#,##0.00_);[Red]\(&quot;$&quot;#,##0.00\)">
                  <c:v>710918.81959765824</c:v>
                </c:pt>
                <c:pt idx="347" formatCode="&quot;$&quot;#,##0.00_);[Red]\(&quot;$&quot;#,##0.00\)">
                  <c:v>712176.62203851214</c:v>
                </c:pt>
                <c:pt idx="348" formatCode="&quot;$&quot;#,##0.00_);[Red]\(&quot;$&quot;#,##0.00\)">
                  <c:v>713434.42447936593</c:v>
                </c:pt>
                <c:pt idx="349" formatCode="&quot;$&quot;#,##0.00_);[Red]\(&quot;$&quot;#,##0.00\)">
                  <c:v>714692.22692021984</c:v>
                </c:pt>
                <c:pt idx="350" formatCode="&quot;$&quot;#,##0.00_);[Red]\(&quot;$&quot;#,##0.00\)">
                  <c:v>715950.02936107374</c:v>
                </c:pt>
                <c:pt idx="351" formatCode="&quot;$&quot;#,##0.00_);[Red]\(&quot;$&quot;#,##0.00\)">
                  <c:v>717207.83180192753</c:v>
                </c:pt>
                <c:pt idx="352" formatCode="&quot;$&quot;#,##0.00_);[Red]\(&quot;$&quot;#,##0.00\)">
                  <c:v>718465.63424278144</c:v>
                </c:pt>
                <c:pt idx="353" formatCode="&quot;$&quot;#,##0.00_);[Red]\(&quot;$&quot;#,##0.00\)">
                  <c:v>719723.43668363534</c:v>
                </c:pt>
                <c:pt idx="354" formatCode="&quot;$&quot;#,##0.00_);[Red]\(&quot;$&quot;#,##0.00\)">
                  <c:v>720981.23912448913</c:v>
                </c:pt>
                <c:pt idx="355" formatCode="&quot;$&quot;#,##0.00_);[Red]\(&quot;$&quot;#,##0.00\)">
                  <c:v>722239.04156534304</c:v>
                </c:pt>
                <c:pt idx="356" formatCode="&quot;$&quot;#,##0.00_);[Red]\(&quot;$&quot;#,##0.00\)">
                  <c:v>723496.84400619694</c:v>
                </c:pt>
                <c:pt idx="357" formatCode="&quot;$&quot;#,##0.00_);[Red]\(&quot;$&quot;#,##0.00\)">
                  <c:v>724754.64644705073</c:v>
                </c:pt>
                <c:pt idx="358" formatCode="&quot;$&quot;#,##0.00_);[Red]\(&quot;$&quot;#,##0.00\)">
                  <c:v>726012.44888790464</c:v>
                </c:pt>
                <c:pt idx="359" formatCode="&quot;$&quot;#,##0.00_);[Red]\(&quot;$&quot;#,##0.00\)">
                  <c:v>727270.25132875855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B-4615-9388-694268DF1BFF}"/>
            </c:ext>
          </c:extLst>
        </c:ser>
        <c:ser>
          <c:idx val="2"/>
          <c:order val="2"/>
          <c:tx>
            <c:strRef>
              <c:f>Sales_Forecasting!$D$1</c:f>
              <c:strCache>
                <c:ptCount val="1"/>
                <c:pt idx="0">
                  <c:v>Lower Confidence Bound(Values)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Sales_Forecasting!$A$2:$A$361</c:f>
              <c:numCache>
                <c:formatCode>m/d/yyyy</c:formatCode>
                <c:ptCount val="3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  <c:pt idx="279">
                  <c:v>45383</c:v>
                </c:pt>
                <c:pt idx="280">
                  <c:v>45413</c:v>
                </c:pt>
                <c:pt idx="281">
                  <c:v>45444</c:v>
                </c:pt>
                <c:pt idx="282">
                  <c:v>45474</c:v>
                </c:pt>
                <c:pt idx="283">
                  <c:v>45505</c:v>
                </c:pt>
                <c:pt idx="284">
                  <c:v>45536</c:v>
                </c:pt>
                <c:pt idx="285">
                  <c:v>45566</c:v>
                </c:pt>
                <c:pt idx="286">
                  <c:v>45597</c:v>
                </c:pt>
                <c:pt idx="287">
                  <c:v>45627</c:v>
                </c:pt>
                <c:pt idx="288">
                  <c:v>45658</c:v>
                </c:pt>
                <c:pt idx="289">
                  <c:v>45689</c:v>
                </c:pt>
                <c:pt idx="290">
                  <c:v>45717</c:v>
                </c:pt>
                <c:pt idx="291">
                  <c:v>45748</c:v>
                </c:pt>
                <c:pt idx="292">
                  <c:v>45778</c:v>
                </c:pt>
                <c:pt idx="293">
                  <c:v>45809</c:v>
                </c:pt>
                <c:pt idx="294">
                  <c:v>45839</c:v>
                </c:pt>
                <c:pt idx="295">
                  <c:v>45870</c:v>
                </c:pt>
                <c:pt idx="296">
                  <c:v>45901</c:v>
                </c:pt>
                <c:pt idx="297">
                  <c:v>45931</c:v>
                </c:pt>
                <c:pt idx="298">
                  <c:v>45962</c:v>
                </c:pt>
                <c:pt idx="299">
                  <c:v>45992</c:v>
                </c:pt>
                <c:pt idx="300">
                  <c:v>46023</c:v>
                </c:pt>
                <c:pt idx="301">
                  <c:v>46054</c:v>
                </c:pt>
                <c:pt idx="302">
                  <c:v>46082</c:v>
                </c:pt>
                <c:pt idx="303">
                  <c:v>46113</c:v>
                </c:pt>
                <c:pt idx="304">
                  <c:v>46143</c:v>
                </c:pt>
                <c:pt idx="305">
                  <c:v>46174</c:v>
                </c:pt>
                <c:pt idx="306">
                  <c:v>46204</c:v>
                </c:pt>
                <c:pt idx="307">
                  <c:v>46235</c:v>
                </c:pt>
                <c:pt idx="308">
                  <c:v>46266</c:v>
                </c:pt>
                <c:pt idx="309">
                  <c:v>46296</c:v>
                </c:pt>
                <c:pt idx="310">
                  <c:v>46327</c:v>
                </c:pt>
                <c:pt idx="311">
                  <c:v>46357</c:v>
                </c:pt>
                <c:pt idx="312">
                  <c:v>46388</c:v>
                </c:pt>
                <c:pt idx="313">
                  <c:v>46419</c:v>
                </c:pt>
                <c:pt idx="314">
                  <c:v>46447</c:v>
                </c:pt>
                <c:pt idx="315">
                  <c:v>46478</c:v>
                </c:pt>
                <c:pt idx="316">
                  <c:v>46508</c:v>
                </c:pt>
                <c:pt idx="317">
                  <c:v>46539</c:v>
                </c:pt>
                <c:pt idx="318">
                  <c:v>46569</c:v>
                </c:pt>
                <c:pt idx="319">
                  <c:v>46600</c:v>
                </c:pt>
                <c:pt idx="320">
                  <c:v>46631</c:v>
                </c:pt>
                <c:pt idx="321">
                  <c:v>46661</c:v>
                </c:pt>
                <c:pt idx="322">
                  <c:v>46692</c:v>
                </c:pt>
                <c:pt idx="323">
                  <c:v>46722</c:v>
                </c:pt>
                <c:pt idx="324">
                  <c:v>46753</c:v>
                </c:pt>
                <c:pt idx="325">
                  <c:v>46784</c:v>
                </c:pt>
                <c:pt idx="326">
                  <c:v>46813</c:v>
                </c:pt>
                <c:pt idx="327">
                  <c:v>46844</c:v>
                </c:pt>
                <c:pt idx="328">
                  <c:v>46874</c:v>
                </c:pt>
                <c:pt idx="329">
                  <c:v>46905</c:v>
                </c:pt>
                <c:pt idx="330">
                  <c:v>46935</c:v>
                </c:pt>
                <c:pt idx="331">
                  <c:v>46966</c:v>
                </c:pt>
                <c:pt idx="332">
                  <c:v>46997</c:v>
                </c:pt>
                <c:pt idx="333">
                  <c:v>47027</c:v>
                </c:pt>
                <c:pt idx="334">
                  <c:v>47058</c:v>
                </c:pt>
                <c:pt idx="335">
                  <c:v>47088</c:v>
                </c:pt>
                <c:pt idx="336">
                  <c:v>47119</c:v>
                </c:pt>
                <c:pt idx="337">
                  <c:v>47150</c:v>
                </c:pt>
                <c:pt idx="338">
                  <c:v>47178</c:v>
                </c:pt>
                <c:pt idx="339">
                  <c:v>47209</c:v>
                </c:pt>
                <c:pt idx="340">
                  <c:v>47239</c:v>
                </c:pt>
                <c:pt idx="341">
                  <c:v>47270</c:v>
                </c:pt>
                <c:pt idx="342">
                  <c:v>47300</c:v>
                </c:pt>
                <c:pt idx="343">
                  <c:v>47331</c:v>
                </c:pt>
                <c:pt idx="344">
                  <c:v>47362</c:v>
                </c:pt>
                <c:pt idx="345">
                  <c:v>47392</c:v>
                </c:pt>
                <c:pt idx="346">
                  <c:v>47423</c:v>
                </c:pt>
                <c:pt idx="347">
                  <c:v>47453</c:v>
                </c:pt>
                <c:pt idx="348">
                  <c:v>47484</c:v>
                </c:pt>
                <c:pt idx="349">
                  <c:v>47515</c:v>
                </c:pt>
                <c:pt idx="350">
                  <c:v>47543</c:v>
                </c:pt>
                <c:pt idx="351">
                  <c:v>47574</c:v>
                </c:pt>
                <c:pt idx="352">
                  <c:v>47604</c:v>
                </c:pt>
                <c:pt idx="353">
                  <c:v>47635</c:v>
                </c:pt>
                <c:pt idx="354">
                  <c:v>47665</c:v>
                </c:pt>
                <c:pt idx="355">
                  <c:v>47696</c:v>
                </c:pt>
                <c:pt idx="356">
                  <c:v>47727</c:v>
                </c:pt>
                <c:pt idx="357">
                  <c:v>47757</c:v>
                </c:pt>
                <c:pt idx="358">
                  <c:v>47788</c:v>
                </c:pt>
                <c:pt idx="359">
                  <c:v>47818</c:v>
                </c:pt>
              </c:numCache>
            </c:numRef>
          </c:cat>
          <c:val>
            <c:numRef>
              <c:f>Sales_Forecasting!$D$2:$D$361</c:f>
              <c:numCache>
                <c:formatCode>General</c:formatCode>
                <c:ptCount val="360"/>
                <c:pt idx="287" formatCode="&quot;$&quot;#,##0.00_);[Red]\(&quot;$&quot;#,##0.00\)">
                  <c:v>694211</c:v>
                </c:pt>
                <c:pt idx="288" formatCode="&quot;$&quot;#,##0.00_);[Red]\(&quot;$&quot;#,##0.00\)">
                  <c:v>535058.61351087748</c:v>
                </c:pt>
                <c:pt idx="289" formatCode="&quot;$&quot;#,##0.00_);[Red]\(&quot;$&quot;#,##0.00\)">
                  <c:v>524123.75532653177</c:v>
                </c:pt>
                <c:pt idx="290" formatCode="&quot;$&quot;#,##0.00_);[Red]\(&quot;$&quot;#,##0.00\)">
                  <c:v>514320.06603650795</c:v>
                </c:pt>
                <c:pt idx="291" formatCode="&quot;$&quot;#,##0.00_);[Red]\(&quot;$&quot;#,##0.00\)">
                  <c:v>505371.92463352461</c:v>
                </c:pt>
                <c:pt idx="292" formatCode="&quot;$&quot;#,##0.00_);[Red]\(&quot;$&quot;#,##0.00\)">
                  <c:v>497099.6043025183</c:v>
                </c:pt>
                <c:pt idx="293" formatCode="&quot;$&quot;#,##0.00_);[Red]\(&quot;$&quot;#,##0.00\)">
                  <c:v>489378.22947954247</c:v>
                </c:pt>
                <c:pt idx="294" formatCode="&quot;$&quot;#,##0.00_);[Red]\(&quot;$&quot;#,##0.00\)">
                  <c:v>482116.8810721623</c:v>
                </c:pt>
                <c:pt idx="295" formatCode="&quot;$&quot;#,##0.00_);[Red]\(&quot;$&quot;#,##0.00\)">
                  <c:v>475246.93865033588</c:v>
                </c:pt>
                <c:pt idx="296" formatCode="&quot;$&quot;#,##0.00_);[Red]\(&quot;$&quot;#,##0.00\)">
                  <c:v>468715.11147289502</c:v>
                </c:pt>
                <c:pt idx="297" formatCode="&quot;$&quot;#,##0.00_);[Red]\(&quot;$&quot;#,##0.00\)">
                  <c:v>462479.04114195169</c:v>
                </c:pt>
                <c:pt idx="298" formatCode="&quot;$&quot;#,##0.00_);[Red]\(&quot;$&quot;#,##0.00\)">
                  <c:v>456504.40341988817</c:v>
                </c:pt>
                <c:pt idx="299" formatCode="&quot;$&quot;#,##0.00_);[Red]\(&quot;$&quot;#,##0.00\)">
                  <c:v>450762.92831086647</c:v>
                </c:pt>
                <c:pt idx="300" formatCode="&quot;$&quot;#,##0.00_);[Red]\(&quot;$&quot;#,##0.00\)">
                  <c:v>445231.00611384516</c:v>
                </c:pt>
                <c:pt idx="301" formatCode="&quot;$&quot;#,##0.00_);[Red]\(&quot;$&quot;#,##0.00\)">
                  <c:v>439888.68053448107</c:v>
                </c:pt>
                <c:pt idx="302" formatCode="&quot;$&quot;#,##0.00_);[Red]\(&quot;$&quot;#,##0.00\)">
                  <c:v>434718.90512270801</c:v>
                </c:pt>
                <c:pt idx="303" formatCode="&quot;$&quot;#,##0.00_);[Red]\(&quot;$&quot;#,##0.00\)">
                  <c:v>429706.98348965088</c:v>
                </c:pt>
                <c:pt idx="304" formatCode="&quot;$&quot;#,##0.00_);[Red]\(&quot;$&quot;#,##0.00\)">
                  <c:v>424840.14068129717</c:v>
                </c:pt>
                <c:pt idx="305" formatCode="&quot;$&quot;#,##0.00_);[Red]\(&quot;$&quot;#,##0.00\)">
                  <c:v>420107.19001392229</c:v>
                </c:pt>
                <c:pt idx="306" formatCode="&quot;$&quot;#,##0.00_);[Red]\(&quot;$&quot;#,##0.00\)">
                  <c:v>415498.27061625978</c:v>
                </c:pt>
                <c:pt idx="307" formatCode="&quot;$&quot;#,##0.00_);[Red]\(&quot;$&quot;#,##0.00\)">
                  <c:v>411004.63816841075</c:v>
                </c:pt>
                <c:pt idx="308" formatCode="&quot;$&quot;#,##0.00_);[Red]\(&quot;$&quot;#,##0.00\)">
                  <c:v>406618.49623111379</c:v>
                </c:pt>
                <c:pt idx="309" formatCode="&quot;$&quot;#,##0.00_);[Red]\(&quot;$&quot;#,##0.00\)">
                  <c:v>402332.85894348053</c:v>
                </c:pt>
                <c:pt idx="310" formatCode="&quot;$&quot;#,##0.00_);[Red]\(&quot;$&quot;#,##0.00\)">
                  <c:v>398141.43824491289</c:v>
                </c:pt>
                <c:pt idx="311" formatCode="&quot;$&quot;#,##0.00_);[Red]\(&quot;$&quot;#,##0.00\)">
                  <c:v>394038.55047419964</c:v>
                </c:pt>
                <c:pt idx="312" formatCode="&quot;$&quot;#,##0.00_);[Red]\(&quot;$&quot;#,##0.00\)">
                  <c:v>390019.03842828103</c:v>
                </c:pt>
                <c:pt idx="313" formatCode="&quot;$&quot;#,##0.00_);[Red]\(&quot;$&quot;#,##0.00\)">
                  <c:v>386078.20586580754</c:v>
                </c:pt>
                <c:pt idx="314" formatCode="&quot;$&quot;#,##0.00_);[Red]\(&quot;$&quot;#,##0.00\)">
                  <c:v>382211.76211151562</c:v>
                </c:pt>
                <c:pt idx="315" formatCode="&quot;$&quot;#,##0.00_);[Red]\(&quot;$&quot;#,##0.00\)">
                  <c:v>378415.77492178907</c:v>
                </c:pt>
                <c:pt idx="316" formatCode="&quot;$&quot;#,##0.00_);[Red]\(&quot;$&quot;#,##0.00\)">
                  <c:v>374686.63015494315</c:v>
                </c:pt>
                <c:pt idx="317" formatCode="&quot;$&quot;#,##0.00_);[Red]\(&quot;$&quot;#,##0.00\)">
                  <c:v>371020.99708370777</c:v>
                </c:pt>
                <c:pt idx="318" formatCode="&quot;$&quot;#,##0.00_);[Red]\(&quot;$&quot;#,##0.00\)">
                  <c:v>367415.79841495759</c:v>
                </c:pt>
                <c:pt idx="319" formatCode="&quot;$&quot;#,##0.00_);[Red]\(&quot;$&quot;#,##0.00\)">
                  <c:v>363868.18425941304</c:v>
                </c:pt>
                <c:pt idx="320" formatCode="&quot;$&quot;#,##0.00_);[Red]\(&quot;$&quot;#,##0.00\)">
                  <c:v>360375.50943386683</c:v>
                </c:pt>
                <c:pt idx="321" formatCode="&quot;$&quot;#,##0.00_);[Red]\(&quot;$&quot;#,##0.00\)">
                  <c:v>356935.31358935597</c:v>
                </c:pt>
                <c:pt idx="322" formatCode="&quot;$&quot;#,##0.00_);[Red]\(&quot;$&quot;#,##0.00\)">
                  <c:v>353545.30374722247</c:v>
                </c:pt>
                <c:pt idx="323" formatCode="&quot;$&quot;#,##0.00_);[Red]\(&quot;$&quot;#,##0.00\)">
                  <c:v>350203.33889614703</c:v>
                </c:pt>
                <c:pt idx="324" formatCode="&quot;$&quot;#,##0.00_);[Red]\(&quot;$&quot;#,##0.00\)">
                  <c:v>346907.41636077256</c:v>
                </c:pt>
                <c:pt idx="325" formatCode="&quot;$&quot;#,##0.00_);[Red]\(&quot;$&quot;#,##0.00\)">
                  <c:v>343655.6596993382</c:v>
                </c:pt>
                <c:pt idx="326" formatCode="&quot;$&quot;#,##0.00_);[Red]\(&quot;$&quot;#,##0.00\)">
                  <c:v>340446.30792602425</c:v>
                </c:pt>
                <c:pt idx="327" formatCode="&quot;$&quot;#,##0.00_);[Red]\(&quot;$&quot;#,##0.00\)">
                  <c:v>337277.70588518545</c:v>
                </c:pt>
                <c:pt idx="328" formatCode="&quot;$&quot;#,##0.00_);[Red]\(&quot;$&quot;#,##0.00\)">
                  <c:v>334148.29563066742</c:v>
                </c:pt>
                <c:pt idx="329" formatCode="&quot;$&quot;#,##0.00_);[Red]\(&quot;$&quot;#,##0.00\)">
                  <c:v>331056.60868499463</c:v>
                </c:pt>
                <c:pt idx="330" formatCode="&quot;$&quot;#,##0.00_);[Red]\(&quot;$&quot;#,##0.00\)">
                  <c:v>328001.25907123735</c:v>
                </c:pt>
                <c:pt idx="331" formatCode="&quot;$&quot;#,##0.00_);[Red]\(&quot;$&quot;#,##0.00\)">
                  <c:v>324980.93702545244</c:v>
                </c:pt>
                <c:pt idx="332" formatCode="&quot;$&quot;#,##0.00_);[Red]\(&quot;$&quot;#,##0.00\)">
                  <c:v>321994.40331028542</c:v>
                </c:pt>
                <c:pt idx="333" formatCode="&quot;$&quot;#,##0.00_);[Red]\(&quot;$&quot;#,##0.00\)">
                  <c:v>319040.48406103608</c:v>
                </c:pt>
                <c:pt idx="334" formatCode="&quot;$&quot;#,##0.00_);[Red]\(&quot;$&quot;#,##0.00\)">
                  <c:v>316118.06610457564</c:v>
                </c:pt>
                <c:pt idx="335" formatCode="&quot;$&quot;#,##0.00_);[Red]\(&quot;$&quot;#,##0.00\)">
                  <c:v>313226.09269922331</c:v>
                </c:pt>
                <c:pt idx="336" formatCode="&quot;$&quot;#,##0.00_);[Red]\(&quot;$&quot;#,##0.00\)">
                  <c:v>310363.55965028791</c:v>
                </c:pt>
                <c:pt idx="337" formatCode="&quot;$&quot;#,##0.00_);[Red]\(&quot;$&quot;#,##0.00\)">
                  <c:v>307529.5117616239</c:v>
                </c:pt>
                <c:pt idx="338" formatCode="&quot;$&quot;#,##0.00_);[Red]\(&quot;$&quot;#,##0.00\)">
                  <c:v>304723.03958839696</c:v>
                </c:pt>
                <c:pt idx="339" formatCode="&quot;$&quot;#,##0.00_);[Red]\(&quot;$&quot;#,##0.00\)">
                  <c:v>301943.27646043932</c:v>
                </c:pt>
                <c:pt idx="340" formatCode="&quot;$&quot;#,##0.00_);[Red]\(&quot;$&quot;#,##0.00\)">
                  <c:v>299189.39574917755</c:v>
                </c:pt>
                <c:pt idx="341" formatCode="&quot;$&quot;#,##0.00_);[Red]\(&quot;$&quot;#,##0.00\)">
                  <c:v>296460.60835424694</c:v>
                </c:pt>
                <c:pt idx="342" formatCode="&quot;$&quot;#,##0.00_);[Red]\(&quot;$&quot;#,##0.00\)">
                  <c:v>293756.1603886254</c:v>
                </c:pt>
                <c:pt idx="343" formatCode="&quot;$&quot;#,##0.00_);[Red]\(&quot;$&quot;#,##0.00\)">
                  <c:v>291075.33104348386</c:v>
                </c:pt>
                <c:pt idx="344" formatCode="&quot;$&quot;#,##0.00_);[Red]\(&quot;$&quot;#,##0.00\)">
                  <c:v>288417.43061601708</c:v>
                </c:pt>
                <c:pt idx="345" formatCode="&quot;$&quot;#,##0.00_);[Red]\(&quot;$&quot;#,##0.00\)">
                  <c:v>285781.79868533288</c:v>
                </c:pt>
                <c:pt idx="346" formatCode="&quot;$&quot;#,##0.00_);[Red]\(&quot;$&quot;#,##0.00\)">
                  <c:v>283167.80242305913</c:v>
                </c:pt>
                <c:pt idx="347" formatCode="&quot;$&quot;#,##0.00_);[Red]\(&quot;$&quot;#,##0.00\)">
                  <c:v>280574.83502672613</c:v>
                </c:pt>
                <c:pt idx="348" formatCode="&quot;$&quot;#,##0.00_);[Red]\(&quot;$&quot;#,##0.00\)">
                  <c:v>278002.31426521437</c:v>
                </c:pt>
                <c:pt idx="349" formatCode="&quot;$&quot;#,##0.00_);[Red]\(&quot;$&quot;#,##0.00\)">
                  <c:v>275449.68112664053</c:v>
                </c:pt>
                <c:pt idx="350" formatCode="&quot;$&quot;#,##0.00_);[Red]\(&quot;$&quot;#,##0.00\)">
                  <c:v>272916.39856001496</c:v>
                </c:pt>
                <c:pt idx="351" formatCode="&quot;$&quot;#,##0.00_);[Red]\(&quot;$&quot;#,##0.00\)">
                  <c:v>270401.9503028625</c:v>
                </c:pt>
                <c:pt idx="352" formatCode="&quot;$&quot;#,##0.00_);[Red]\(&quot;$&quot;#,##0.00\)">
                  <c:v>267905.83978774736</c:v>
                </c:pt>
                <c:pt idx="353" formatCode="&quot;$&quot;#,##0.00_);[Red]\(&quot;$&quot;#,##0.00\)">
                  <c:v>265427.58912132093</c:v>
                </c:pt>
                <c:pt idx="354" formatCode="&quot;$&quot;#,##0.00_);[Red]\(&quot;$&quot;#,##0.00\)">
                  <c:v>262966.7381301116</c:v>
                </c:pt>
                <c:pt idx="355" formatCode="&quot;$&quot;#,##0.00_);[Red]\(&quot;$&quot;#,##0.00\)">
                  <c:v>260522.84346781211</c:v>
                </c:pt>
                <c:pt idx="356" formatCode="&quot;$&quot;#,##0.00_);[Red]\(&quot;$&quot;#,##0.00\)">
                  <c:v>258095.47777929617</c:v>
                </c:pt>
                <c:pt idx="357" formatCode="&quot;$&quot;#,##0.00_);[Red]\(&quot;$&quot;#,##0.00\)">
                  <c:v>255684.22891703236</c:v>
                </c:pt>
                <c:pt idx="358" formatCode="&quot;$&quot;#,##0.00_);[Red]\(&quot;$&quot;#,##0.00\)">
                  <c:v>253288.69920594414</c:v>
                </c:pt>
                <c:pt idx="359" formatCode="&quot;$&quot;#,##0.00_);[Red]\(&quot;$&quot;#,##0.00\)">
                  <c:v>250908.50475311029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B-4615-9388-694268DF1BFF}"/>
            </c:ext>
          </c:extLst>
        </c:ser>
        <c:ser>
          <c:idx val="3"/>
          <c:order val="3"/>
          <c:tx>
            <c:strRef>
              <c:f>Sales_Forecasting!$E$1</c:f>
              <c:strCache>
                <c:ptCount val="1"/>
                <c:pt idx="0">
                  <c:v>Upper Confidence Bound(Values)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Sales_Forecasting!$A$2:$A$361</c:f>
              <c:numCache>
                <c:formatCode>m/d/yyyy</c:formatCode>
                <c:ptCount val="3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  <c:pt idx="279">
                  <c:v>45383</c:v>
                </c:pt>
                <c:pt idx="280">
                  <c:v>45413</c:v>
                </c:pt>
                <c:pt idx="281">
                  <c:v>45444</c:v>
                </c:pt>
                <c:pt idx="282">
                  <c:v>45474</c:v>
                </c:pt>
                <c:pt idx="283">
                  <c:v>45505</c:v>
                </c:pt>
                <c:pt idx="284">
                  <c:v>45536</c:v>
                </c:pt>
                <c:pt idx="285">
                  <c:v>45566</c:v>
                </c:pt>
                <c:pt idx="286">
                  <c:v>45597</c:v>
                </c:pt>
                <c:pt idx="287">
                  <c:v>45627</c:v>
                </c:pt>
                <c:pt idx="288">
                  <c:v>45658</c:v>
                </c:pt>
                <c:pt idx="289">
                  <c:v>45689</c:v>
                </c:pt>
                <c:pt idx="290">
                  <c:v>45717</c:v>
                </c:pt>
                <c:pt idx="291">
                  <c:v>45748</c:v>
                </c:pt>
                <c:pt idx="292">
                  <c:v>45778</c:v>
                </c:pt>
                <c:pt idx="293">
                  <c:v>45809</c:v>
                </c:pt>
                <c:pt idx="294">
                  <c:v>45839</c:v>
                </c:pt>
                <c:pt idx="295">
                  <c:v>45870</c:v>
                </c:pt>
                <c:pt idx="296">
                  <c:v>45901</c:v>
                </c:pt>
                <c:pt idx="297">
                  <c:v>45931</c:v>
                </c:pt>
                <c:pt idx="298">
                  <c:v>45962</c:v>
                </c:pt>
                <c:pt idx="299">
                  <c:v>45992</c:v>
                </c:pt>
                <c:pt idx="300">
                  <c:v>46023</c:v>
                </c:pt>
                <c:pt idx="301">
                  <c:v>46054</c:v>
                </c:pt>
                <c:pt idx="302">
                  <c:v>46082</c:v>
                </c:pt>
                <c:pt idx="303">
                  <c:v>46113</c:v>
                </c:pt>
                <c:pt idx="304">
                  <c:v>46143</c:v>
                </c:pt>
                <c:pt idx="305">
                  <c:v>46174</c:v>
                </c:pt>
                <c:pt idx="306">
                  <c:v>46204</c:v>
                </c:pt>
                <c:pt idx="307">
                  <c:v>46235</c:v>
                </c:pt>
                <c:pt idx="308">
                  <c:v>46266</c:v>
                </c:pt>
                <c:pt idx="309">
                  <c:v>46296</c:v>
                </c:pt>
                <c:pt idx="310">
                  <c:v>46327</c:v>
                </c:pt>
                <c:pt idx="311">
                  <c:v>46357</c:v>
                </c:pt>
                <c:pt idx="312">
                  <c:v>46388</c:v>
                </c:pt>
                <c:pt idx="313">
                  <c:v>46419</c:v>
                </c:pt>
                <c:pt idx="314">
                  <c:v>46447</c:v>
                </c:pt>
                <c:pt idx="315">
                  <c:v>46478</c:v>
                </c:pt>
                <c:pt idx="316">
                  <c:v>46508</c:v>
                </c:pt>
                <c:pt idx="317">
                  <c:v>46539</c:v>
                </c:pt>
                <c:pt idx="318">
                  <c:v>46569</c:v>
                </c:pt>
                <c:pt idx="319">
                  <c:v>46600</c:v>
                </c:pt>
                <c:pt idx="320">
                  <c:v>46631</c:v>
                </c:pt>
                <c:pt idx="321">
                  <c:v>46661</c:v>
                </c:pt>
                <c:pt idx="322">
                  <c:v>46692</c:v>
                </c:pt>
                <c:pt idx="323">
                  <c:v>46722</c:v>
                </c:pt>
                <c:pt idx="324">
                  <c:v>46753</c:v>
                </c:pt>
                <c:pt idx="325">
                  <c:v>46784</c:v>
                </c:pt>
                <c:pt idx="326">
                  <c:v>46813</c:v>
                </c:pt>
                <c:pt idx="327">
                  <c:v>46844</c:v>
                </c:pt>
                <c:pt idx="328">
                  <c:v>46874</c:v>
                </c:pt>
                <c:pt idx="329">
                  <c:v>46905</c:v>
                </c:pt>
                <c:pt idx="330">
                  <c:v>46935</c:v>
                </c:pt>
                <c:pt idx="331">
                  <c:v>46966</c:v>
                </c:pt>
                <c:pt idx="332">
                  <c:v>46997</c:v>
                </c:pt>
                <c:pt idx="333">
                  <c:v>47027</c:v>
                </c:pt>
                <c:pt idx="334">
                  <c:v>47058</c:v>
                </c:pt>
                <c:pt idx="335">
                  <c:v>47088</c:v>
                </c:pt>
                <c:pt idx="336">
                  <c:v>47119</c:v>
                </c:pt>
                <c:pt idx="337">
                  <c:v>47150</c:v>
                </c:pt>
                <c:pt idx="338">
                  <c:v>47178</c:v>
                </c:pt>
                <c:pt idx="339">
                  <c:v>47209</c:v>
                </c:pt>
                <c:pt idx="340">
                  <c:v>47239</c:v>
                </c:pt>
                <c:pt idx="341">
                  <c:v>47270</c:v>
                </c:pt>
                <c:pt idx="342">
                  <c:v>47300</c:v>
                </c:pt>
                <c:pt idx="343">
                  <c:v>47331</c:v>
                </c:pt>
                <c:pt idx="344">
                  <c:v>47362</c:v>
                </c:pt>
                <c:pt idx="345">
                  <c:v>47392</c:v>
                </c:pt>
                <c:pt idx="346">
                  <c:v>47423</c:v>
                </c:pt>
                <c:pt idx="347">
                  <c:v>47453</c:v>
                </c:pt>
                <c:pt idx="348">
                  <c:v>47484</c:v>
                </c:pt>
                <c:pt idx="349">
                  <c:v>47515</c:v>
                </c:pt>
                <c:pt idx="350">
                  <c:v>47543</c:v>
                </c:pt>
                <c:pt idx="351">
                  <c:v>47574</c:v>
                </c:pt>
                <c:pt idx="352">
                  <c:v>47604</c:v>
                </c:pt>
                <c:pt idx="353">
                  <c:v>47635</c:v>
                </c:pt>
                <c:pt idx="354">
                  <c:v>47665</c:v>
                </c:pt>
                <c:pt idx="355">
                  <c:v>47696</c:v>
                </c:pt>
                <c:pt idx="356">
                  <c:v>47727</c:v>
                </c:pt>
                <c:pt idx="357">
                  <c:v>47757</c:v>
                </c:pt>
                <c:pt idx="358">
                  <c:v>47788</c:v>
                </c:pt>
                <c:pt idx="359">
                  <c:v>47818</c:v>
                </c:pt>
              </c:numCache>
            </c:numRef>
          </c:cat>
          <c:val>
            <c:numRef>
              <c:f>Sales_Forecasting!$E$2:$E$361</c:f>
              <c:numCache>
                <c:formatCode>General</c:formatCode>
                <c:ptCount val="360"/>
                <c:pt idx="287" formatCode="&quot;$&quot;#,##0.00_);[Red]\(&quot;$&quot;#,##0.00\)">
                  <c:v>694211</c:v>
                </c:pt>
                <c:pt idx="288" formatCode="&quot;$&quot;#,##0.00_);[Red]\(&quot;$&quot;#,##0.00\)">
                  <c:v>740873.94254539057</c:v>
                </c:pt>
                <c:pt idx="289" formatCode="&quot;$&quot;#,##0.00_);[Red]\(&quot;$&quot;#,##0.00\)">
                  <c:v>754324.4056114438</c:v>
                </c:pt>
                <c:pt idx="290" formatCode="&quot;$&quot;#,##0.00_);[Red]\(&quot;$&quot;#,##0.00\)">
                  <c:v>766643.69978317549</c:v>
                </c:pt>
                <c:pt idx="291" formatCode="&quot;$&quot;#,##0.00_);[Red]\(&quot;$&quot;#,##0.00\)">
                  <c:v>778107.44606786664</c:v>
                </c:pt>
                <c:pt idx="292" formatCode="&quot;$&quot;#,##0.00_);[Red]\(&quot;$&quot;#,##0.00\)">
                  <c:v>788895.37128058053</c:v>
                </c:pt>
                <c:pt idx="293" formatCode="&quot;$&quot;#,##0.00_);[Red]\(&quot;$&quot;#,##0.00\)">
                  <c:v>799132.35098526417</c:v>
                </c:pt>
                <c:pt idx="294" formatCode="&quot;$&quot;#,##0.00_);[Red]\(&quot;$&quot;#,##0.00\)">
                  <c:v>808909.30427435215</c:v>
                </c:pt>
                <c:pt idx="295" formatCode="&quot;$&quot;#,##0.00_);[Red]\(&quot;$&quot;#,##0.00\)">
                  <c:v>818294.85157788615</c:v>
                </c:pt>
                <c:pt idx="296" formatCode="&quot;$&quot;#,##0.00_);[Red]\(&quot;$&quot;#,##0.00\)">
                  <c:v>827342.28363703482</c:v>
                </c:pt>
                <c:pt idx="297" formatCode="&quot;$&quot;#,##0.00_);[Red]\(&quot;$&quot;#,##0.00\)">
                  <c:v>836093.95884968597</c:v>
                </c:pt>
                <c:pt idx="298" formatCode="&quot;$&quot;#,##0.00_);[Red]\(&quot;$&quot;#,##0.00\)">
                  <c:v>844584.20145345712</c:v>
                </c:pt>
                <c:pt idx="299" formatCode="&quot;$&quot;#,##0.00_);[Red]\(&quot;$&quot;#,##0.00\)">
                  <c:v>852841.28144418658</c:v>
                </c:pt>
                <c:pt idx="300" formatCode="&quot;$&quot;#,##0.00_);[Red]\(&quot;$&quot;#,##0.00\)">
                  <c:v>860888.8085229157</c:v>
                </c:pt>
                <c:pt idx="301" formatCode="&quot;$&quot;#,##0.00_);[Red]\(&quot;$&quot;#,##0.00\)">
                  <c:v>868746.73898398736</c:v>
                </c:pt>
                <c:pt idx="302" formatCode="&quot;$&quot;#,##0.00_);[Red]\(&quot;$&quot;#,##0.00\)">
                  <c:v>876432.11927746818</c:v>
                </c:pt>
                <c:pt idx="303" formatCode="&quot;$&quot;#,##0.00_);[Red]\(&quot;$&quot;#,##0.00\)">
                  <c:v>883959.64579223318</c:v>
                </c:pt>
                <c:pt idx="304" formatCode="&quot;$&quot;#,##0.00_);[Red]\(&quot;$&quot;#,##0.00\)">
                  <c:v>891342.09348229447</c:v>
                </c:pt>
                <c:pt idx="305" formatCode="&quot;$&quot;#,##0.00_);[Red]\(&quot;$&quot;#,##0.00\)">
                  <c:v>898590.64903137716</c:v>
                </c:pt>
                <c:pt idx="306" formatCode="&quot;$&quot;#,##0.00_);[Red]\(&quot;$&quot;#,##0.00\)">
                  <c:v>905715.17331074749</c:v>
                </c:pt>
                <c:pt idx="307" formatCode="&quot;$&quot;#,##0.00_);[Red]\(&quot;$&quot;#,##0.00\)">
                  <c:v>912724.41064030409</c:v>
                </c:pt>
                <c:pt idx="308" formatCode="&quot;$&quot;#,##0.00_);[Red]\(&quot;$&quot;#,##0.00\)">
                  <c:v>919626.15745930886</c:v>
                </c:pt>
                <c:pt idx="309" formatCode="&quot;$&quot;#,##0.00_);[Red]\(&quot;$&quot;#,##0.00\)">
                  <c:v>926427.39962864993</c:v>
                </c:pt>
                <c:pt idx="310" formatCode="&quot;$&quot;#,##0.00_);[Red]\(&quot;$&quot;#,##0.00\)">
                  <c:v>933134.42520892515</c:v>
                </c:pt>
                <c:pt idx="311" formatCode="&quot;$&quot;#,##0.00_);[Red]\(&quot;$&quot;#,##0.00\)">
                  <c:v>939752.91786134616</c:v>
                </c:pt>
                <c:pt idx="312" formatCode="&quot;$&quot;#,##0.00_);[Red]\(&quot;$&quot;#,##0.00\)">
                  <c:v>946288.0347889727</c:v>
                </c:pt>
                <c:pt idx="313" formatCode="&quot;$&quot;#,##0.00_);[Red]\(&quot;$&quot;#,##0.00\)">
                  <c:v>952744.47223315365</c:v>
                </c:pt>
                <c:pt idx="314" formatCode="&quot;$&quot;#,##0.00_);[Red]\(&quot;$&quot;#,##0.00\)">
                  <c:v>959126.52086915344</c:v>
                </c:pt>
                <c:pt idx="315" formatCode="&quot;$&quot;#,##0.00_);[Red]\(&quot;$&quot;#,##0.00\)">
                  <c:v>965438.1129405878</c:v>
                </c:pt>
                <c:pt idx="316" formatCode="&quot;$&quot;#,##0.00_);[Red]\(&quot;$&quot;#,##0.00\)">
                  <c:v>971682.86258914135</c:v>
                </c:pt>
                <c:pt idx="317" formatCode="&quot;$&quot;#,##0.00_);[Red]\(&quot;$&quot;#,##0.00\)">
                  <c:v>977864.10054208455</c:v>
                </c:pt>
                <c:pt idx="318" formatCode="&quot;$&quot;#,##0.00_);[Red]\(&quot;$&quot;#,##0.00\)">
                  <c:v>983984.90409254248</c:v>
                </c:pt>
                <c:pt idx="319" formatCode="&quot;$&quot;#,##0.00_);[Red]\(&quot;$&quot;#,##0.00\)">
                  <c:v>990048.12312979461</c:v>
                </c:pt>
                <c:pt idx="320" formatCode="&quot;$&quot;#,##0.00_);[Red]\(&quot;$&quot;#,##0.00\)">
                  <c:v>996056.40283704863</c:v>
                </c:pt>
                <c:pt idx="321" formatCode="&quot;$&quot;#,##0.00_);[Red]\(&quot;$&quot;#,##0.00\)">
                  <c:v>1002012.2035632674</c:v>
                </c:pt>
                <c:pt idx="322" formatCode="&quot;$&quot;#,##0.00_);[Red]\(&quot;$&quot;#,##0.00\)">
                  <c:v>1007917.8182871083</c:v>
                </c:pt>
                <c:pt idx="323" formatCode="&quot;$&quot;#,##0.00_);[Red]\(&quot;$&quot;#,##0.00\)">
                  <c:v>1013775.3880198917</c:v>
                </c:pt>
                <c:pt idx="324" formatCode="&quot;$&quot;#,##0.00_);[Red]\(&quot;$&quot;#,##0.00\)">
                  <c:v>1019586.9154369739</c:v>
                </c:pt>
                <c:pt idx="325" formatCode="&quot;$&quot;#,##0.00_);[Red]\(&quot;$&quot;#,##0.00\)">
                  <c:v>1025354.2769801158</c:v>
                </c:pt>
                <c:pt idx="326" formatCode="&quot;$&quot;#,##0.00_);[Red]\(&quot;$&quot;#,##0.00\)">
                  <c:v>1031079.2336351376</c:v>
                </c:pt>
                <c:pt idx="327" formatCode="&quot;$&quot;#,##0.00_);[Red]\(&quot;$&quot;#,##0.00\)">
                  <c:v>1036763.4405576843</c:v>
                </c:pt>
                <c:pt idx="328" formatCode="&quot;$&quot;#,##0.00_);[Red]\(&quot;$&quot;#,##0.00\)">
                  <c:v>1042408.4556939099</c:v>
                </c:pt>
                <c:pt idx="329" formatCode="&quot;$&quot;#,##0.00_);[Red]\(&quot;$&quot;#,##0.00\)">
                  <c:v>1048015.7475212904</c:v>
                </c:pt>
                <c:pt idx="330" formatCode="&quot;$&quot;#,##0.00_);[Red]\(&quot;$&quot;#,##0.00\)">
                  <c:v>1053586.7020167555</c:v>
                </c:pt>
                <c:pt idx="331" formatCode="&quot;$&quot;#,##0.00_);[Red]\(&quot;$&quot;#,##0.00\)">
                  <c:v>1059122.628944248</c:v>
                </c:pt>
                <c:pt idx="332" formatCode="&quot;$&quot;#,##0.00_);[Red]\(&quot;$&quot;#,##0.00\)">
                  <c:v>1064624.7675411229</c:v>
                </c:pt>
                <c:pt idx="333" formatCode="&quot;$&quot;#,##0.00_);[Red]\(&quot;$&quot;#,##0.00\)">
                  <c:v>1070094.2916720798</c:v>
                </c:pt>
                <c:pt idx="334" formatCode="&quot;$&quot;#,##0.00_);[Red]\(&quot;$&quot;#,##0.00\)">
                  <c:v>1075532.3145102481</c:v>
                </c:pt>
                <c:pt idx="335" formatCode="&quot;$&quot;#,##0.00_);[Red]\(&quot;$&quot;#,##0.00\)">
                  <c:v>1080939.892797308</c:v>
                </c:pt>
                <c:pt idx="336" formatCode="&quot;$&quot;#,##0.00_);[Red]\(&quot;$&quot;#,##0.00\)">
                  <c:v>1086318.0307279511</c:v>
                </c:pt>
                <c:pt idx="337" formatCode="&quot;$&quot;#,##0.00_);[Red]\(&quot;$&quot;#,##0.00\)">
                  <c:v>1091667.683498323</c:v>
                </c:pt>
                <c:pt idx="338" formatCode="&quot;$&quot;#,##0.00_);[Red]\(&quot;$&quot;#,##0.00\)">
                  <c:v>1096989.7605532578</c:v>
                </c:pt>
                <c:pt idx="339" formatCode="&quot;$&quot;#,##0.00_);[Red]\(&quot;$&quot;#,##0.00\)">
                  <c:v>1102285.1285629231</c:v>
                </c:pt>
                <c:pt idx="340" formatCode="&quot;$&quot;#,##0.00_);[Red]\(&quot;$&quot;#,##0.00\)">
                  <c:v>1107554.6141558925</c:v>
                </c:pt>
                <c:pt idx="341" formatCode="&quot;$&quot;#,##0.00_);[Red]\(&quot;$&quot;#,##0.00\)">
                  <c:v>1112799.0064325309</c:v>
                </c:pt>
                <c:pt idx="342" formatCode="&quot;$&quot;#,##0.00_);[Red]\(&quot;$&quot;#,##0.00\)">
                  <c:v>1118019.05927986</c:v>
                </c:pt>
                <c:pt idx="343" formatCode="&quot;$&quot;#,##0.00_);[Red]\(&quot;$&quot;#,##0.00\)">
                  <c:v>1123215.4935067093</c:v>
                </c:pt>
                <c:pt idx="344" formatCode="&quot;$&quot;#,##0.00_);[Red]\(&quot;$&quot;#,##0.00\)">
                  <c:v>1128388.9988158839</c:v>
                </c:pt>
                <c:pt idx="345" formatCode="&quot;$&quot;#,##0.00_);[Red]\(&quot;$&quot;#,##0.00\)">
                  <c:v>1133540.2356282757</c:v>
                </c:pt>
                <c:pt idx="346" formatCode="&quot;$&quot;#,##0.00_);[Red]\(&quot;$&quot;#,##0.00\)">
                  <c:v>1138669.8367722575</c:v>
                </c:pt>
                <c:pt idx="347" formatCode="&quot;$&quot;#,##0.00_);[Red]\(&quot;$&quot;#,##0.00\)">
                  <c:v>1143778.4090502982</c:v>
                </c:pt>
                <c:pt idx="348" formatCode="&quot;$&quot;#,##0.00_);[Red]\(&quot;$&quot;#,##0.00\)">
                  <c:v>1148866.5346935175</c:v>
                </c:pt>
                <c:pt idx="349" formatCode="&quot;$&quot;#,##0.00_);[Red]\(&quot;$&quot;#,##0.00\)">
                  <c:v>1153934.772713799</c:v>
                </c:pt>
                <c:pt idx="350" formatCode="&quot;$&quot;#,##0.00_);[Red]\(&quot;$&quot;#,##0.00\)">
                  <c:v>1158983.6601621325</c:v>
                </c:pt>
                <c:pt idx="351" formatCode="&quot;$&quot;#,##0.00_);[Red]\(&quot;$&quot;#,##0.00\)">
                  <c:v>1164013.7133009925</c:v>
                </c:pt>
                <c:pt idx="352" formatCode="&quot;$&quot;#,##0.00_);[Red]\(&quot;$&quot;#,##0.00\)">
                  <c:v>1169025.4286978156</c:v>
                </c:pt>
                <c:pt idx="353" formatCode="&quot;$&quot;#,##0.00_);[Red]\(&quot;$&quot;#,##0.00\)">
                  <c:v>1174019.2842459497</c:v>
                </c:pt>
                <c:pt idx="354" formatCode="&quot;$&quot;#,##0.00_);[Red]\(&quot;$&quot;#,##0.00\)">
                  <c:v>1178995.7401188668</c:v>
                </c:pt>
                <c:pt idx="355" formatCode="&quot;$&quot;#,##0.00_);[Red]\(&quot;$&quot;#,##0.00\)">
                  <c:v>1183955.239662874</c:v>
                </c:pt>
                <c:pt idx="356" formatCode="&quot;$&quot;#,##0.00_);[Red]\(&quot;$&quot;#,##0.00\)">
                  <c:v>1188898.2102330977</c:v>
                </c:pt>
                <c:pt idx="357" formatCode="&quot;$&quot;#,##0.00_);[Red]\(&quot;$&quot;#,##0.00\)">
                  <c:v>1193825.0639770692</c:v>
                </c:pt>
                <c:pt idx="358" formatCode="&quot;$&quot;#,##0.00_);[Red]\(&quot;$&quot;#,##0.00\)">
                  <c:v>1198736.1985698652</c:v>
                </c:pt>
                <c:pt idx="359" formatCode="&quot;$&quot;#,##0.00_);[Red]\(&quot;$&quot;#,##0.00\)">
                  <c:v>1203631.9979044069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B-4615-9388-694268DF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919519"/>
        <c:axId val="1390911839"/>
      </c:lineChart>
      <c:catAx>
        <c:axId val="139091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Timeline</a:t>
                </a:r>
              </a:p>
            </c:rich>
          </c:tx>
          <c:layout>
            <c:manualLayout>
              <c:xMode val="edge"/>
              <c:yMode val="edge"/>
              <c:x val="0.53265776339276061"/>
              <c:y val="0.8838544951907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11839"/>
        <c:crosses val="autoZero"/>
        <c:auto val="1"/>
        <c:lblAlgn val="ctr"/>
        <c:lblOffset val="100"/>
        <c:tickMarkSkip val="3"/>
        <c:noMultiLvlLbl val="0"/>
      </c:catAx>
      <c:valAx>
        <c:axId val="13909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1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Sales Forecasting (2025–2030) with Confidence Intervals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Sales_Forecasting!$B$1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Sales_Forecasting!$B$2:$B$361</c:f>
              <c:numCache>
                <c:formatCode>"$"#,##0.00_);[Red]\("$"#,##0.00\)</c:formatCode>
                <c:ptCount val="360"/>
                <c:pt idx="0">
                  <c:v>278032</c:v>
                </c:pt>
                <c:pt idx="1">
                  <c:v>253480</c:v>
                </c:pt>
                <c:pt idx="2">
                  <c:v>213425</c:v>
                </c:pt>
                <c:pt idx="3">
                  <c:v>236933</c:v>
                </c:pt>
                <c:pt idx="4">
                  <c:v>237725</c:v>
                </c:pt>
                <c:pt idx="5">
                  <c:v>287976</c:v>
                </c:pt>
                <c:pt idx="6">
                  <c:v>288051</c:v>
                </c:pt>
                <c:pt idx="7">
                  <c:v>205558</c:v>
                </c:pt>
                <c:pt idx="8">
                  <c:v>252298</c:v>
                </c:pt>
                <c:pt idx="9">
                  <c:v>212590</c:v>
                </c:pt>
                <c:pt idx="10">
                  <c:v>286220</c:v>
                </c:pt>
                <c:pt idx="11">
                  <c:v>219807</c:v>
                </c:pt>
                <c:pt idx="12">
                  <c:v>211849</c:v>
                </c:pt>
                <c:pt idx="13">
                  <c:v>219656</c:v>
                </c:pt>
                <c:pt idx="14">
                  <c:v>257572</c:v>
                </c:pt>
                <c:pt idx="15">
                  <c:v>280743</c:v>
                </c:pt>
                <c:pt idx="16">
                  <c:v>249446</c:v>
                </c:pt>
                <c:pt idx="17">
                  <c:v>284532</c:v>
                </c:pt>
                <c:pt idx="18">
                  <c:v>227909</c:v>
                </c:pt>
                <c:pt idx="19">
                  <c:v>240253</c:v>
                </c:pt>
                <c:pt idx="20">
                  <c:v>230724</c:v>
                </c:pt>
                <c:pt idx="21">
                  <c:v>208026</c:v>
                </c:pt>
                <c:pt idx="22">
                  <c:v>207630</c:v>
                </c:pt>
                <c:pt idx="23">
                  <c:v>267548</c:v>
                </c:pt>
                <c:pt idx="24">
                  <c:v>336931</c:v>
                </c:pt>
                <c:pt idx="25">
                  <c:v>340957</c:v>
                </c:pt>
                <c:pt idx="26">
                  <c:v>365441</c:v>
                </c:pt>
                <c:pt idx="27">
                  <c:v>327182</c:v>
                </c:pt>
                <c:pt idx="28">
                  <c:v>315229</c:v>
                </c:pt>
                <c:pt idx="29">
                  <c:v>316755</c:v>
                </c:pt>
                <c:pt idx="30">
                  <c:v>377665</c:v>
                </c:pt>
                <c:pt idx="31">
                  <c:v>307777</c:v>
                </c:pt>
                <c:pt idx="32">
                  <c:v>303649</c:v>
                </c:pt>
                <c:pt idx="33">
                  <c:v>318469</c:v>
                </c:pt>
                <c:pt idx="34">
                  <c:v>397718</c:v>
                </c:pt>
                <c:pt idx="35">
                  <c:v>369392</c:v>
                </c:pt>
                <c:pt idx="36">
                  <c:v>350736</c:v>
                </c:pt>
                <c:pt idx="37">
                  <c:v>325185</c:v>
                </c:pt>
                <c:pt idx="38">
                  <c:v>317733</c:v>
                </c:pt>
                <c:pt idx="39">
                  <c:v>357201</c:v>
                </c:pt>
                <c:pt idx="40">
                  <c:v>315033</c:v>
                </c:pt>
                <c:pt idx="41">
                  <c:v>304538</c:v>
                </c:pt>
                <c:pt idx="42">
                  <c:v>378955</c:v>
                </c:pt>
                <c:pt idx="43">
                  <c:v>389383</c:v>
                </c:pt>
                <c:pt idx="44">
                  <c:v>375902</c:v>
                </c:pt>
                <c:pt idx="45">
                  <c:v>357252</c:v>
                </c:pt>
                <c:pt idx="46">
                  <c:v>371044</c:v>
                </c:pt>
                <c:pt idx="47">
                  <c:v>345242</c:v>
                </c:pt>
                <c:pt idx="48">
                  <c:v>306875</c:v>
                </c:pt>
                <c:pt idx="49">
                  <c:v>384838</c:v>
                </c:pt>
                <c:pt idx="50">
                  <c:v>374971</c:v>
                </c:pt>
                <c:pt idx="51">
                  <c:v>371673</c:v>
                </c:pt>
                <c:pt idx="52">
                  <c:v>343259</c:v>
                </c:pt>
                <c:pt idx="53">
                  <c:v>344163</c:v>
                </c:pt>
                <c:pt idx="54">
                  <c:v>320726</c:v>
                </c:pt>
                <c:pt idx="55">
                  <c:v>332749</c:v>
                </c:pt>
                <c:pt idx="56">
                  <c:v>307726</c:v>
                </c:pt>
                <c:pt idx="57">
                  <c:v>332783</c:v>
                </c:pt>
                <c:pt idx="58">
                  <c:v>394492</c:v>
                </c:pt>
                <c:pt idx="59">
                  <c:v>330890</c:v>
                </c:pt>
                <c:pt idx="60">
                  <c:v>313993</c:v>
                </c:pt>
                <c:pt idx="61">
                  <c:v>307190</c:v>
                </c:pt>
                <c:pt idx="62">
                  <c:v>318471</c:v>
                </c:pt>
                <c:pt idx="63">
                  <c:v>335030</c:v>
                </c:pt>
                <c:pt idx="64">
                  <c:v>331853</c:v>
                </c:pt>
                <c:pt idx="65">
                  <c:v>333443</c:v>
                </c:pt>
                <c:pt idx="66">
                  <c:v>375454</c:v>
                </c:pt>
                <c:pt idx="67">
                  <c:v>382020</c:v>
                </c:pt>
                <c:pt idx="68">
                  <c:v>340995</c:v>
                </c:pt>
                <c:pt idx="69">
                  <c:v>445614</c:v>
                </c:pt>
                <c:pt idx="70">
                  <c:v>416905</c:v>
                </c:pt>
                <c:pt idx="71">
                  <c:v>449600</c:v>
                </c:pt>
                <c:pt idx="72">
                  <c:v>497926</c:v>
                </c:pt>
                <c:pt idx="73">
                  <c:v>417209</c:v>
                </c:pt>
                <c:pt idx="74">
                  <c:v>416586</c:v>
                </c:pt>
                <c:pt idx="75">
                  <c:v>467385</c:v>
                </c:pt>
                <c:pt idx="76">
                  <c:v>499636</c:v>
                </c:pt>
                <c:pt idx="77">
                  <c:v>490823</c:v>
                </c:pt>
                <c:pt idx="78">
                  <c:v>458108</c:v>
                </c:pt>
                <c:pt idx="79">
                  <c:v>495022</c:v>
                </c:pt>
                <c:pt idx="80">
                  <c:v>483652</c:v>
                </c:pt>
                <c:pt idx="81">
                  <c:v>455595</c:v>
                </c:pt>
                <c:pt idx="82">
                  <c:v>445071</c:v>
                </c:pt>
                <c:pt idx="83">
                  <c:v>484297</c:v>
                </c:pt>
                <c:pt idx="84">
                  <c:v>445101</c:v>
                </c:pt>
                <c:pt idx="85">
                  <c:v>447042</c:v>
                </c:pt>
                <c:pt idx="86">
                  <c:v>415119</c:v>
                </c:pt>
                <c:pt idx="87">
                  <c:v>479476</c:v>
                </c:pt>
                <c:pt idx="88">
                  <c:v>442062</c:v>
                </c:pt>
                <c:pt idx="89">
                  <c:v>475988</c:v>
                </c:pt>
                <c:pt idx="90">
                  <c:v>449274</c:v>
                </c:pt>
                <c:pt idx="91">
                  <c:v>442487</c:v>
                </c:pt>
                <c:pt idx="92">
                  <c:v>468639</c:v>
                </c:pt>
                <c:pt idx="93">
                  <c:v>472146</c:v>
                </c:pt>
                <c:pt idx="94">
                  <c:v>461026</c:v>
                </c:pt>
                <c:pt idx="95">
                  <c:v>409750</c:v>
                </c:pt>
                <c:pt idx="96">
                  <c:v>400962</c:v>
                </c:pt>
                <c:pt idx="97">
                  <c:v>411347</c:v>
                </c:pt>
                <c:pt idx="98">
                  <c:v>497371</c:v>
                </c:pt>
                <c:pt idx="99">
                  <c:v>461802</c:v>
                </c:pt>
                <c:pt idx="100">
                  <c:v>422141</c:v>
                </c:pt>
                <c:pt idx="101">
                  <c:v>417618</c:v>
                </c:pt>
                <c:pt idx="102">
                  <c:v>458541</c:v>
                </c:pt>
                <c:pt idx="103">
                  <c:v>431651</c:v>
                </c:pt>
                <c:pt idx="104">
                  <c:v>458045</c:v>
                </c:pt>
                <c:pt idx="105">
                  <c:v>485431</c:v>
                </c:pt>
                <c:pt idx="106">
                  <c:v>439327</c:v>
                </c:pt>
                <c:pt idx="107">
                  <c:v>416968</c:v>
                </c:pt>
                <c:pt idx="108">
                  <c:v>402316</c:v>
                </c:pt>
                <c:pt idx="109">
                  <c:v>490099</c:v>
                </c:pt>
                <c:pt idx="110">
                  <c:v>465227</c:v>
                </c:pt>
                <c:pt idx="111">
                  <c:v>479150</c:v>
                </c:pt>
                <c:pt idx="112">
                  <c:v>448408</c:v>
                </c:pt>
                <c:pt idx="113">
                  <c:v>414520</c:v>
                </c:pt>
                <c:pt idx="114">
                  <c:v>480991</c:v>
                </c:pt>
                <c:pt idx="115">
                  <c:v>423666</c:v>
                </c:pt>
                <c:pt idx="116">
                  <c:v>406610</c:v>
                </c:pt>
                <c:pt idx="117">
                  <c:v>414816</c:v>
                </c:pt>
                <c:pt idx="118">
                  <c:v>467596</c:v>
                </c:pt>
                <c:pt idx="119">
                  <c:v>452176</c:v>
                </c:pt>
                <c:pt idx="120">
                  <c:v>411963</c:v>
                </c:pt>
                <c:pt idx="121">
                  <c:v>425557</c:v>
                </c:pt>
                <c:pt idx="122">
                  <c:v>466810</c:v>
                </c:pt>
                <c:pt idx="123">
                  <c:v>419628</c:v>
                </c:pt>
                <c:pt idx="124">
                  <c:v>491843</c:v>
                </c:pt>
                <c:pt idx="125">
                  <c:v>469917</c:v>
                </c:pt>
                <c:pt idx="126">
                  <c:v>476547</c:v>
                </c:pt>
                <c:pt idx="127">
                  <c:v>482469</c:v>
                </c:pt>
                <c:pt idx="128">
                  <c:v>476839</c:v>
                </c:pt>
                <c:pt idx="129">
                  <c:v>475704</c:v>
                </c:pt>
                <c:pt idx="130">
                  <c:v>478922</c:v>
                </c:pt>
                <c:pt idx="131">
                  <c:v>465398</c:v>
                </c:pt>
                <c:pt idx="132">
                  <c:v>487563</c:v>
                </c:pt>
                <c:pt idx="133">
                  <c:v>443320</c:v>
                </c:pt>
                <c:pt idx="134">
                  <c:v>400712</c:v>
                </c:pt>
                <c:pt idx="135">
                  <c:v>451493</c:v>
                </c:pt>
                <c:pt idx="136">
                  <c:v>490827</c:v>
                </c:pt>
                <c:pt idx="137">
                  <c:v>451001</c:v>
                </c:pt>
                <c:pt idx="138">
                  <c:v>455989</c:v>
                </c:pt>
                <c:pt idx="139">
                  <c:v>479443</c:v>
                </c:pt>
                <c:pt idx="140">
                  <c:v>471221</c:v>
                </c:pt>
                <c:pt idx="141">
                  <c:v>452727</c:v>
                </c:pt>
                <c:pt idx="142">
                  <c:v>438838</c:v>
                </c:pt>
                <c:pt idx="143">
                  <c:v>457394</c:v>
                </c:pt>
                <c:pt idx="144">
                  <c:v>492082</c:v>
                </c:pt>
                <c:pt idx="145">
                  <c:v>486218</c:v>
                </c:pt>
                <c:pt idx="146">
                  <c:v>432571</c:v>
                </c:pt>
                <c:pt idx="147">
                  <c:v>405139</c:v>
                </c:pt>
                <c:pt idx="148">
                  <c:v>463633</c:v>
                </c:pt>
                <c:pt idx="149">
                  <c:v>417157</c:v>
                </c:pt>
                <c:pt idx="150">
                  <c:v>490263</c:v>
                </c:pt>
                <c:pt idx="151">
                  <c:v>464139</c:v>
                </c:pt>
                <c:pt idx="152">
                  <c:v>438246</c:v>
                </c:pt>
                <c:pt idx="153">
                  <c:v>467680</c:v>
                </c:pt>
                <c:pt idx="154">
                  <c:v>462328</c:v>
                </c:pt>
                <c:pt idx="155">
                  <c:v>453817</c:v>
                </c:pt>
                <c:pt idx="156">
                  <c:v>423424</c:v>
                </c:pt>
                <c:pt idx="157">
                  <c:v>480424</c:v>
                </c:pt>
                <c:pt idx="158">
                  <c:v>512976</c:v>
                </c:pt>
                <c:pt idx="159">
                  <c:v>552490</c:v>
                </c:pt>
                <c:pt idx="160">
                  <c:v>512095</c:v>
                </c:pt>
                <c:pt idx="161">
                  <c:v>680467</c:v>
                </c:pt>
                <c:pt idx="162">
                  <c:v>609715</c:v>
                </c:pt>
                <c:pt idx="163">
                  <c:v>636834</c:v>
                </c:pt>
                <c:pt idx="164">
                  <c:v>505312</c:v>
                </c:pt>
                <c:pt idx="165">
                  <c:v>558316</c:v>
                </c:pt>
                <c:pt idx="166">
                  <c:v>501093</c:v>
                </c:pt>
                <c:pt idx="167">
                  <c:v>639201</c:v>
                </c:pt>
                <c:pt idx="168">
                  <c:v>545381</c:v>
                </c:pt>
                <c:pt idx="169">
                  <c:v>623159</c:v>
                </c:pt>
                <c:pt idx="170">
                  <c:v>621486</c:v>
                </c:pt>
                <c:pt idx="171">
                  <c:v>579934</c:v>
                </c:pt>
                <c:pt idx="172">
                  <c:v>681675</c:v>
                </c:pt>
                <c:pt idx="173">
                  <c:v>642882</c:v>
                </c:pt>
                <c:pt idx="174">
                  <c:v>554554</c:v>
                </c:pt>
                <c:pt idx="175">
                  <c:v>667437</c:v>
                </c:pt>
                <c:pt idx="176">
                  <c:v>619445</c:v>
                </c:pt>
                <c:pt idx="177">
                  <c:v>579449</c:v>
                </c:pt>
                <c:pt idx="178">
                  <c:v>510681</c:v>
                </c:pt>
                <c:pt idx="179">
                  <c:v>582225</c:v>
                </c:pt>
                <c:pt idx="180">
                  <c:v>570568</c:v>
                </c:pt>
                <c:pt idx="181">
                  <c:v>593700</c:v>
                </c:pt>
                <c:pt idx="182">
                  <c:v>621173</c:v>
                </c:pt>
                <c:pt idx="183">
                  <c:v>515493</c:v>
                </c:pt>
                <c:pt idx="184">
                  <c:v>597731</c:v>
                </c:pt>
                <c:pt idx="185">
                  <c:v>668120</c:v>
                </c:pt>
                <c:pt idx="186">
                  <c:v>637421</c:v>
                </c:pt>
                <c:pt idx="187">
                  <c:v>632145</c:v>
                </c:pt>
                <c:pt idx="188">
                  <c:v>585428</c:v>
                </c:pt>
                <c:pt idx="189">
                  <c:v>566306</c:v>
                </c:pt>
                <c:pt idx="190">
                  <c:v>615430</c:v>
                </c:pt>
                <c:pt idx="191">
                  <c:v>560767</c:v>
                </c:pt>
                <c:pt idx="192">
                  <c:v>621206</c:v>
                </c:pt>
                <c:pt idx="193">
                  <c:v>655439</c:v>
                </c:pt>
                <c:pt idx="194">
                  <c:v>674554</c:v>
                </c:pt>
                <c:pt idx="195">
                  <c:v>644703</c:v>
                </c:pt>
                <c:pt idx="196">
                  <c:v>595033</c:v>
                </c:pt>
                <c:pt idx="197">
                  <c:v>629470</c:v>
                </c:pt>
                <c:pt idx="198">
                  <c:v>572368</c:v>
                </c:pt>
                <c:pt idx="199">
                  <c:v>523927</c:v>
                </c:pt>
                <c:pt idx="200">
                  <c:v>596951</c:v>
                </c:pt>
                <c:pt idx="201">
                  <c:v>687224</c:v>
                </c:pt>
                <c:pt idx="202">
                  <c:v>642980</c:v>
                </c:pt>
                <c:pt idx="203">
                  <c:v>535949</c:v>
                </c:pt>
                <c:pt idx="204">
                  <c:v>679875</c:v>
                </c:pt>
                <c:pt idx="205">
                  <c:v>596440</c:v>
                </c:pt>
                <c:pt idx="206">
                  <c:v>575771</c:v>
                </c:pt>
                <c:pt idx="207">
                  <c:v>594476</c:v>
                </c:pt>
                <c:pt idx="208">
                  <c:v>509328</c:v>
                </c:pt>
                <c:pt idx="209">
                  <c:v>657387</c:v>
                </c:pt>
                <c:pt idx="210">
                  <c:v>562693</c:v>
                </c:pt>
                <c:pt idx="211">
                  <c:v>678267</c:v>
                </c:pt>
                <c:pt idx="212">
                  <c:v>646530</c:v>
                </c:pt>
                <c:pt idx="213">
                  <c:v>580136</c:v>
                </c:pt>
                <c:pt idx="214">
                  <c:v>626145</c:v>
                </c:pt>
                <c:pt idx="215">
                  <c:v>609125</c:v>
                </c:pt>
                <c:pt idx="216">
                  <c:v>697775</c:v>
                </c:pt>
                <c:pt idx="217">
                  <c:v>571654</c:v>
                </c:pt>
                <c:pt idx="218">
                  <c:v>615033</c:v>
                </c:pt>
                <c:pt idx="219">
                  <c:v>521530</c:v>
                </c:pt>
                <c:pt idx="220">
                  <c:v>592515</c:v>
                </c:pt>
                <c:pt idx="221">
                  <c:v>515805</c:v>
                </c:pt>
                <c:pt idx="222">
                  <c:v>531452</c:v>
                </c:pt>
                <c:pt idx="223">
                  <c:v>655554</c:v>
                </c:pt>
                <c:pt idx="224">
                  <c:v>591815</c:v>
                </c:pt>
                <c:pt idx="225">
                  <c:v>550160</c:v>
                </c:pt>
                <c:pt idx="226">
                  <c:v>609762</c:v>
                </c:pt>
                <c:pt idx="227">
                  <c:v>699480</c:v>
                </c:pt>
                <c:pt idx="228">
                  <c:v>566438</c:v>
                </c:pt>
                <c:pt idx="229">
                  <c:v>537822</c:v>
                </c:pt>
                <c:pt idx="230">
                  <c:v>610924</c:v>
                </c:pt>
                <c:pt idx="231">
                  <c:v>552398</c:v>
                </c:pt>
                <c:pt idx="232">
                  <c:v>536093</c:v>
                </c:pt>
                <c:pt idx="233">
                  <c:v>525247</c:v>
                </c:pt>
                <c:pt idx="234">
                  <c:v>645953</c:v>
                </c:pt>
                <c:pt idx="235">
                  <c:v>591976</c:v>
                </c:pt>
                <c:pt idx="236">
                  <c:v>680068</c:v>
                </c:pt>
                <c:pt idx="237">
                  <c:v>589996</c:v>
                </c:pt>
                <c:pt idx="238">
                  <c:v>625947</c:v>
                </c:pt>
                <c:pt idx="239">
                  <c:v>677023</c:v>
                </c:pt>
                <c:pt idx="240">
                  <c:v>696607</c:v>
                </c:pt>
                <c:pt idx="241">
                  <c:v>507383</c:v>
                </c:pt>
                <c:pt idx="242">
                  <c:v>507268</c:v>
                </c:pt>
                <c:pt idx="243">
                  <c:v>580291</c:v>
                </c:pt>
                <c:pt idx="244">
                  <c:v>520170</c:v>
                </c:pt>
                <c:pt idx="245">
                  <c:v>665262</c:v>
                </c:pt>
                <c:pt idx="246">
                  <c:v>537074</c:v>
                </c:pt>
                <c:pt idx="247">
                  <c:v>599541</c:v>
                </c:pt>
                <c:pt idx="248">
                  <c:v>507497</c:v>
                </c:pt>
                <c:pt idx="249">
                  <c:v>510026</c:v>
                </c:pt>
                <c:pt idx="250">
                  <c:v>656688</c:v>
                </c:pt>
                <c:pt idx="251">
                  <c:v>572754</c:v>
                </c:pt>
                <c:pt idx="252">
                  <c:v>515531</c:v>
                </c:pt>
                <c:pt idx="253">
                  <c:v>677708</c:v>
                </c:pt>
                <c:pt idx="254">
                  <c:v>607415</c:v>
                </c:pt>
                <c:pt idx="255">
                  <c:v>560472</c:v>
                </c:pt>
                <c:pt idx="256">
                  <c:v>634357</c:v>
                </c:pt>
                <c:pt idx="257">
                  <c:v>562475</c:v>
                </c:pt>
                <c:pt idx="258">
                  <c:v>550448</c:v>
                </c:pt>
                <c:pt idx="259">
                  <c:v>588823</c:v>
                </c:pt>
                <c:pt idx="260">
                  <c:v>518872</c:v>
                </c:pt>
                <c:pt idx="261">
                  <c:v>687637</c:v>
                </c:pt>
                <c:pt idx="262">
                  <c:v>515196</c:v>
                </c:pt>
                <c:pt idx="263">
                  <c:v>574543</c:v>
                </c:pt>
                <c:pt idx="264">
                  <c:v>555425</c:v>
                </c:pt>
                <c:pt idx="265">
                  <c:v>502030</c:v>
                </c:pt>
                <c:pt idx="266">
                  <c:v>521455</c:v>
                </c:pt>
                <c:pt idx="267">
                  <c:v>672444</c:v>
                </c:pt>
                <c:pt idx="268">
                  <c:v>588488</c:v>
                </c:pt>
                <c:pt idx="269">
                  <c:v>597133</c:v>
                </c:pt>
                <c:pt idx="270">
                  <c:v>586886</c:v>
                </c:pt>
                <c:pt idx="271">
                  <c:v>618340</c:v>
                </c:pt>
                <c:pt idx="272">
                  <c:v>606325</c:v>
                </c:pt>
                <c:pt idx="273">
                  <c:v>500310</c:v>
                </c:pt>
                <c:pt idx="274">
                  <c:v>681447</c:v>
                </c:pt>
                <c:pt idx="275">
                  <c:v>567947</c:v>
                </c:pt>
                <c:pt idx="276">
                  <c:v>507300</c:v>
                </c:pt>
                <c:pt idx="277">
                  <c:v>699459</c:v>
                </c:pt>
                <c:pt idx="278">
                  <c:v>692909</c:v>
                </c:pt>
                <c:pt idx="279">
                  <c:v>546133</c:v>
                </c:pt>
                <c:pt idx="280">
                  <c:v>673056</c:v>
                </c:pt>
                <c:pt idx="281">
                  <c:v>619665</c:v>
                </c:pt>
                <c:pt idx="282">
                  <c:v>669709</c:v>
                </c:pt>
                <c:pt idx="283">
                  <c:v>537429</c:v>
                </c:pt>
                <c:pt idx="284">
                  <c:v>529217</c:v>
                </c:pt>
                <c:pt idx="285">
                  <c:v>658381</c:v>
                </c:pt>
                <c:pt idx="286">
                  <c:v>543917</c:v>
                </c:pt>
                <c:pt idx="287">
                  <c:v>694211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4-4733-9F93-AEE250276675}"/>
            </c:ext>
          </c:extLst>
        </c:ser>
        <c:ser>
          <c:idx val="1"/>
          <c:order val="1"/>
          <c:tx>
            <c:strRef>
              <c:f>Sales_Forecasting!$C$1</c:f>
              <c:strCache>
                <c:ptCount val="1"/>
                <c:pt idx="0">
                  <c:v>Forecast(Values)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Sales_Forecasting!$A$2:$A$361</c:f>
              <c:numCache>
                <c:formatCode>m/d/yyyy</c:formatCode>
                <c:ptCount val="3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  <c:pt idx="279">
                  <c:v>45383</c:v>
                </c:pt>
                <c:pt idx="280">
                  <c:v>45413</c:v>
                </c:pt>
                <c:pt idx="281">
                  <c:v>45444</c:v>
                </c:pt>
                <c:pt idx="282">
                  <c:v>45474</c:v>
                </c:pt>
                <c:pt idx="283">
                  <c:v>45505</c:v>
                </c:pt>
                <c:pt idx="284">
                  <c:v>45536</c:v>
                </c:pt>
                <c:pt idx="285">
                  <c:v>45566</c:v>
                </c:pt>
                <c:pt idx="286">
                  <c:v>45597</c:v>
                </c:pt>
                <c:pt idx="287">
                  <c:v>45627</c:v>
                </c:pt>
                <c:pt idx="288">
                  <c:v>45658</c:v>
                </c:pt>
                <c:pt idx="289">
                  <c:v>45689</c:v>
                </c:pt>
                <c:pt idx="290">
                  <c:v>45717</c:v>
                </c:pt>
                <c:pt idx="291">
                  <c:v>45748</c:v>
                </c:pt>
                <c:pt idx="292">
                  <c:v>45778</c:v>
                </c:pt>
                <c:pt idx="293">
                  <c:v>45809</c:v>
                </c:pt>
                <c:pt idx="294">
                  <c:v>45839</c:v>
                </c:pt>
                <c:pt idx="295">
                  <c:v>45870</c:v>
                </c:pt>
                <c:pt idx="296">
                  <c:v>45901</c:v>
                </c:pt>
                <c:pt idx="297">
                  <c:v>45931</c:v>
                </c:pt>
                <c:pt idx="298">
                  <c:v>45962</c:v>
                </c:pt>
                <c:pt idx="299">
                  <c:v>45992</c:v>
                </c:pt>
                <c:pt idx="300">
                  <c:v>46023</c:v>
                </c:pt>
                <c:pt idx="301">
                  <c:v>46054</c:v>
                </c:pt>
                <c:pt idx="302">
                  <c:v>46082</c:v>
                </c:pt>
                <c:pt idx="303">
                  <c:v>46113</c:v>
                </c:pt>
                <c:pt idx="304">
                  <c:v>46143</c:v>
                </c:pt>
                <c:pt idx="305">
                  <c:v>46174</c:v>
                </c:pt>
                <c:pt idx="306">
                  <c:v>46204</c:v>
                </c:pt>
                <c:pt idx="307">
                  <c:v>46235</c:v>
                </c:pt>
                <c:pt idx="308">
                  <c:v>46266</c:v>
                </c:pt>
                <c:pt idx="309">
                  <c:v>46296</c:v>
                </c:pt>
                <c:pt idx="310">
                  <c:v>46327</c:v>
                </c:pt>
                <c:pt idx="311">
                  <c:v>46357</c:v>
                </c:pt>
                <c:pt idx="312">
                  <c:v>46388</c:v>
                </c:pt>
                <c:pt idx="313">
                  <c:v>46419</c:v>
                </c:pt>
                <c:pt idx="314">
                  <c:v>46447</c:v>
                </c:pt>
                <c:pt idx="315">
                  <c:v>46478</c:v>
                </c:pt>
                <c:pt idx="316">
                  <c:v>46508</c:v>
                </c:pt>
                <c:pt idx="317">
                  <c:v>46539</c:v>
                </c:pt>
                <c:pt idx="318">
                  <c:v>46569</c:v>
                </c:pt>
                <c:pt idx="319">
                  <c:v>46600</c:v>
                </c:pt>
                <c:pt idx="320">
                  <c:v>46631</c:v>
                </c:pt>
                <c:pt idx="321">
                  <c:v>46661</c:v>
                </c:pt>
                <c:pt idx="322">
                  <c:v>46692</c:v>
                </c:pt>
                <c:pt idx="323">
                  <c:v>46722</c:v>
                </c:pt>
                <c:pt idx="324">
                  <c:v>46753</c:v>
                </c:pt>
                <c:pt idx="325">
                  <c:v>46784</c:v>
                </c:pt>
                <c:pt idx="326">
                  <c:v>46813</c:v>
                </c:pt>
                <c:pt idx="327">
                  <c:v>46844</c:v>
                </c:pt>
                <c:pt idx="328">
                  <c:v>46874</c:v>
                </c:pt>
                <c:pt idx="329">
                  <c:v>46905</c:v>
                </c:pt>
                <c:pt idx="330">
                  <c:v>46935</c:v>
                </c:pt>
                <c:pt idx="331">
                  <c:v>46966</c:v>
                </c:pt>
                <c:pt idx="332">
                  <c:v>46997</c:v>
                </c:pt>
                <c:pt idx="333">
                  <c:v>47027</c:v>
                </c:pt>
                <c:pt idx="334">
                  <c:v>47058</c:v>
                </c:pt>
                <c:pt idx="335">
                  <c:v>47088</c:v>
                </c:pt>
                <c:pt idx="336">
                  <c:v>47119</c:v>
                </c:pt>
                <c:pt idx="337">
                  <c:v>47150</c:v>
                </c:pt>
                <c:pt idx="338">
                  <c:v>47178</c:v>
                </c:pt>
                <c:pt idx="339">
                  <c:v>47209</c:v>
                </c:pt>
                <c:pt idx="340">
                  <c:v>47239</c:v>
                </c:pt>
                <c:pt idx="341">
                  <c:v>47270</c:v>
                </c:pt>
                <c:pt idx="342">
                  <c:v>47300</c:v>
                </c:pt>
                <c:pt idx="343">
                  <c:v>47331</c:v>
                </c:pt>
                <c:pt idx="344">
                  <c:v>47362</c:v>
                </c:pt>
                <c:pt idx="345">
                  <c:v>47392</c:v>
                </c:pt>
                <c:pt idx="346">
                  <c:v>47423</c:v>
                </c:pt>
                <c:pt idx="347">
                  <c:v>47453</c:v>
                </c:pt>
                <c:pt idx="348">
                  <c:v>47484</c:v>
                </c:pt>
                <c:pt idx="349">
                  <c:v>47515</c:v>
                </c:pt>
                <c:pt idx="350">
                  <c:v>47543</c:v>
                </c:pt>
                <c:pt idx="351">
                  <c:v>47574</c:v>
                </c:pt>
                <c:pt idx="352">
                  <c:v>47604</c:v>
                </c:pt>
                <c:pt idx="353">
                  <c:v>47635</c:v>
                </c:pt>
                <c:pt idx="354">
                  <c:v>47665</c:v>
                </c:pt>
                <c:pt idx="355">
                  <c:v>47696</c:v>
                </c:pt>
                <c:pt idx="356">
                  <c:v>47727</c:v>
                </c:pt>
                <c:pt idx="357">
                  <c:v>47757</c:v>
                </c:pt>
                <c:pt idx="358">
                  <c:v>47788</c:v>
                </c:pt>
                <c:pt idx="359">
                  <c:v>47818</c:v>
                </c:pt>
              </c:numCache>
            </c:numRef>
          </c:cat>
          <c:val>
            <c:numRef>
              <c:f>Sales_Forecasting!$C$2:$C$361</c:f>
              <c:numCache>
                <c:formatCode>General</c:formatCode>
                <c:ptCount val="360"/>
                <c:pt idx="287" formatCode="&quot;$&quot;#,##0.00_);[Red]\(&quot;$&quot;#,##0.00\)">
                  <c:v>694211</c:v>
                </c:pt>
                <c:pt idx="288" formatCode="&quot;$&quot;#,##0.00_);[Red]\(&quot;$&quot;#,##0.00\)">
                  <c:v>637966.27802813402</c:v>
                </c:pt>
                <c:pt idx="289" formatCode="&quot;$&quot;#,##0.00_);[Red]\(&quot;$&quot;#,##0.00\)">
                  <c:v>639224.08046898781</c:v>
                </c:pt>
                <c:pt idx="290" formatCode="&quot;$&quot;#,##0.00_);[Red]\(&quot;$&quot;#,##0.00\)">
                  <c:v>640481.88290984172</c:v>
                </c:pt>
                <c:pt idx="291" formatCode="&quot;$&quot;#,##0.00_);[Red]\(&quot;$&quot;#,##0.00\)">
                  <c:v>641739.68535069562</c:v>
                </c:pt>
                <c:pt idx="292" formatCode="&quot;$&quot;#,##0.00_);[Red]\(&quot;$&quot;#,##0.00\)">
                  <c:v>642997.48779154941</c:v>
                </c:pt>
                <c:pt idx="293" formatCode="&quot;$&quot;#,##0.00_);[Red]\(&quot;$&quot;#,##0.00\)">
                  <c:v>644255.29023240332</c:v>
                </c:pt>
                <c:pt idx="294" formatCode="&quot;$&quot;#,##0.00_);[Red]\(&quot;$&quot;#,##0.00\)">
                  <c:v>645513.09267325723</c:v>
                </c:pt>
                <c:pt idx="295" formatCode="&quot;$&quot;#,##0.00_);[Red]\(&quot;$&quot;#,##0.00\)">
                  <c:v>646770.89511411102</c:v>
                </c:pt>
                <c:pt idx="296" formatCode="&quot;$&quot;#,##0.00_);[Red]\(&quot;$&quot;#,##0.00\)">
                  <c:v>648028.69755496492</c:v>
                </c:pt>
                <c:pt idx="297" formatCode="&quot;$&quot;#,##0.00_);[Red]\(&quot;$&quot;#,##0.00\)">
                  <c:v>649286.49999581883</c:v>
                </c:pt>
                <c:pt idx="298" formatCode="&quot;$&quot;#,##0.00_);[Red]\(&quot;$&quot;#,##0.00\)">
                  <c:v>650544.30243667262</c:v>
                </c:pt>
                <c:pt idx="299" formatCode="&quot;$&quot;#,##0.00_);[Red]\(&quot;$&quot;#,##0.00\)">
                  <c:v>651802.10487752652</c:v>
                </c:pt>
                <c:pt idx="300" formatCode="&quot;$&quot;#,##0.00_);[Red]\(&quot;$&quot;#,##0.00\)">
                  <c:v>653059.90731838043</c:v>
                </c:pt>
                <c:pt idx="301" formatCode="&quot;$&quot;#,##0.00_);[Red]\(&quot;$&quot;#,##0.00\)">
                  <c:v>654317.70975923422</c:v>
                </c:pt>
                <c:pt idx="302" formatCode="&quot;$&quot;#,##0.00_);[Red]\(&quot;$&quot;#,##0.00\)">
                  <c:v>655575.51220008812</c:v>
                </c:pt>
                <c:pt idx="303" formatCode="&quot;$&quot;#,##0.00_);[Red]\(&quot;$&quot;#,##0.00\)">
                  <c:v>656833.31464094203</c:v>
                </c:pt>
                <c:pt idx="304" formatCode="&quot;$&quot;#,##0.00_);[Red]\(&quot;$&quot;#,##0.00\)">
                  <c:v>658091.11708179582</c:v>
                </c:pt>
                <c:pt idx="305" formatCode="&quot;$&quot;#,##0.00_);[Red]\(&quot;$&quot;#,##0.00\)">
                  <c:v>659348.91952264972</c:v>
                </c:pt>
                <c:pt idx="306" formatCode="&quot;$&quot;#,##0.00_);[Red]\(&quot;$&quot;#,##0.00\)">
                  <c:v>660606.72196350363</c:v>
                </c:pt>
                <c:pt idx="307" formatCode="&quot;$&quot;#,##0.00_);[Red]\(&quot;$&quot;#,##0.00\)">
                  <c:v>661864.52440435742</c:v>
                </c:pt>
                <c:pt idx="308" formatCode="&quot;$&quot;#,##0.00_);[Red]\(&quot;$&quot;#,##0.00\)">
                  <c:v>663122.32684521133</c:v>
                </c:pt>
                <c:pt idx="309" formatCode="&quot;$&quot;#,##0.00_);[Red]\(&quot;$&quot;#,##0.00\)">
                  <c:v>664380.12928606523</c:v>
                </c:pt>
                <c:pt idx="310" formatCode="&quot;$&quot;#,##0.00_);[Red]\(&quot;$&quot;#,##0.00\)">
                  <c:v>665637.93172691902</c:v>
                </c:pt>
                <c:pt idx="311" formatCode="&quot;$&quot;#,##0.00_);[Red]\(&quot;$&quot;#,##0.00\)">
                  <c:v>666895.73416777293</c:v>
                </c:pt>
                <c:pt idx="312" formatCode="&quot;$&quot;#,##0.00_);[Red]\(&quot;$&quot;#,##0.00\)">
                  <c:v>668153.53660862683</c:v>
                </c:pt>
                <c:pt idx="313" formatCode="&quot;$&quot;#,##0.00_);[Red]\(&quot;$&quot;#,##0.00\)">
                  <c:v>669411.33904948062</c:v>
                </c:pt>
                <c:pt idx="314" formatCode="&quot;$&quot;#,##0.00_);[Red]\(&quot;$&quot;#,##0.00\)">
                  <c:v>670669.14149033453</c:v>
                </c:pt>
                <c:pt idx="315" formatCode="&quot;$&quot;#,##0.00_);[Red]\(&quot;$&quot;#,##0.00\)">
                  <c:v>671926.94393118843</c:v>
                </c:pt>
                <c:pt idx="316" formatCode="&quot;$&quot;#,##0.00_);[Red]\(&quot;$&quot;#,##0.00\)">
                  <c:v>673184.74637204222</c:v>
                </c:pt>
                <c:pt idx="317" formatCode="&quot;$&quot;#,##0.00_);[Red]\(&quot;$&quot;#,##0.00\)">
                  <c:v>674442.54881289613</c:v>
                </c:pt>
                <c:pt idx="318" formatCode="&quot;$&quot;#,##0.00_);[Red]\(&quot;$&quot;#,##0.00\)">
                  <c:v>675700.35125375004</c:v>
                </c:pt>
                <c:pt idx="319" formatCode="&quot;$&quot;#,##0.00_);[Red]\(&quot;$&quot;#,##0.00\)">
                  <c:v>676958.15369460382</c:v>
                </c:pt>
                <c:pt idx="320" formatCode="&quot;$&quot;#,##0.00_);[Red]\(&quot;$&quot;#,##0.00\)">
                  <c:v>678215.95613545773</c:v>
                </c:pt>
                <c:pt idx="321" formatCode="&quot;$&quot;#,##0.00_);[Red]\(&quot;$&quot;#,##0.00\)">
                  <c:v>679473.75857631164</c:v>
                </c:pt>
                <c:pt idx="322" formatCode="&quot;$&quot;#,##0.00_);[Red]\(&quot;$&quot;#,##0.00\)">
                  <c:v>680731.56101716543</c:v>
                </c:pt>
                <c:pt idx="323" formatCode="&quot;$&quot;#,##0.00_);[Red]\(&quot;$&quot;#,##0.00\)">
                  <c:v>681989.36345801933</c:v>
                </c:pt>
                <c:pt idx="324" formatCode="&quot;$&quot;#,##0.00_);[Red]\(&quot;$&quot;#,##0.00\)">
                  <c:v>683247.16589887324</c:v>
                </c:pt>
                <c:pt idx="325" formatCode="&quot;$&quot;#,##0.00_);[Red]\(&quot;$&quot;#,##0.00\)">
                  <c:v>684504.96833972703</c:v>
                </c:pt>
                <c:pt idx="326" formatCode="&quot;$&quot;#,##0.00_);[Red]\(&quot;$&quot;#,##0.00\)">
                  <c:v>685762.77078058093</c:v>
                </c:pt>
                <c:pt idx="327" formatCode="&quot;$&quot;#,##0.00_);[Red]\(&quot;$&quot;#,##0.00\)">
                  <c:v>687020.57322143484</c:v>
                </c:pt>
                <c:pt idx="328" formatCode="&quot;$&quot;#,##0.00_);[Red]\(&quot;$&quot;#,##0.00\)">
                  <c:v>688278.37566228863</c:v>
                </c:pt>
                <c:pt idx="329" formatCode="&quot;$&quot;#,##0.00_);[Red]\(&quot;$&quot;#,##0.00\)">
                  <c:v>689536.17810314253</c:v>
                </c:pt>
                <c:pt idx="330" formatCode="&quot;$&quot;#,##0.00_);[Red]\(&quot;$&quot;#,##0.00\)">
                  <c:v>690793.98054399644</c:v>
                </c:pt>
                <c:pt idx="331" formatCode="&quot;$&quot;#,##0.00_);[Red]\(&quot;$&quot;#,##0.00\)">
                  <c:v>692051.78298485023</c:v>
                </c:pt>
                <c:pt idx="332" formatCode="&quot;$&quot;#,##0.00_);[Red]\(&quot;$&quot;#,##0.00\)">
                  <c:v>693309.58542570414</c:v>
                </c:pt>
                <c:pt idx="333" formatCode="&quot;$&quot;#,##0.00_);[Red]\(&quot;$&quot;#,##0.00\)">
                  <c:v>694567.38786655793</c:v>
                </c:pt>
                <c:pt idx="334" formatCode="&quot;$&quot;#,##0.00_);[Red]\(&quot;$&quot;#,##0.00\)">
                  <c:v>695825.19030741183</c:v>
                </c:pt>
                <c:pt idx="335" formatCode="&quot;$&quot;#,##0.00_);[Red]\(&quot;$&quot;#,##0.00\)">
                  <c:v>697082.99274826574</c:v>
                </c:pt>
                <c:pt idx="336" formatCode="&quot;$&quot;#,##0.00_);[Red]\(&quot;$&quot;#,##0.00\)">
                  <c:v>698340.79518911953</c:v>
                </c:pt>
                <c:pt idx="337" formatCode="&quot;$&quot;#,##0.00_);[Red]\(&quot;$&quot;#,##0.00\)">
                  <c:v>699598.59762997343</c:v>
                </c:pt>
                <c:pt idx="338" formatCode="&quot;$&quot;#,##0.00_);[Red]\(&quot;$&quot;#,##0.00\)">
                  <c:v>700856.40007082734</c:v>
                </c:pt>
                <c:pt idx="339" formatCode="&quot;$&quot;#,##0.00_);[Red]\(&quot;$&quot;#,##0.00\)">
                  <c:v>702114.20251168113</c:v>
                </c:pt>
                <c:pt idx="340" formatCode="&quot;$&quot;#,##0.00_);[Red]\(&quot;$&quot;#,##0.00\)">
                  <c:v>703372.00495253503</c:v>
                </c:pt>
                <c:pt idx="341" formatCode="&quot;$&quot;#,##0.00_);[Red]\(&quot;$&quot;#,##0.00\)">
                  <c:v>704629.80739338894</c:v>
                </c:pt>
                <c:pt idx="342" formatCode="&quot;$&quot;#,##0.00_);[Red]\(&quot;$&quot;#,##0.00\)">
                  <c:v>705887.60983424273</c:v>
                </c:pt>
                <c:pt idx="343" formatCode="&quot;$&quot;#,##0.00_);[Red]\(&quot;$&quot;#,##0.00\)">
                  <c:v>707145.41227509663</c:v>
                </c:pt>
                <c:pt idx="344" formatCode="&quot;$&quot;#,##0.00_);[Red]\(&quot;$&quot;#,##0.00\)">
                  <c:v>708403.21471595054</c:v>
                </c:pt>
                <c:pt idx="345" formatCode="&quot;$&quot;#,##0.00_);[Red]\(&quot;$&quot;#,##0.00\)">
                  <c:v>709661.01715680433</c:v>
                </c:pt>
                <c:pt idx="346" formatCode="&quot;$&quot;#,##0.00_);[Red]\(&quot;$&quot;#,##0.00\)">
                  <c:v>710918.81959765824</c:v>
                </c:pt>
                <c:pt idx="347" formatCode="&quot;$&quot;#,##0.00_);[Red]\(&quot;$&quot;#,##0.00\)">
                  <c:v>712176.62203851214</c:v>
                </c:pt>
                <c:pt idx="348" formatCode="&quot;$&quot;#,##0.00_);[Red]\(&quot;$&quot;#,##0.00\)">
                  <c:v>713434.42447936593</c:v>
                </c:pt>
                <c:pt idx="349" formatCode="&quot;$&quot;#,##0.00_);[Red]\(&quot;$&quot;#,##0.00\)">
                  <c:v>714692.22692021984</c:v>
                </c:pt>
                <c:pt idx="350" formatCode="&quot;$&quot;#,##0.00_);[Red]\(&quot;$&quot;#,##0.00\)">
                  <c:v>715950.02936107374</c:v>
                </c:pt>
                <c:pt idx="351" formatCode="&quot;$&quot;#,##0.00_);[Red]\(&quot;$&quot;#,##0.00\)">
                  <c:v>717207.83180192753</c:v>
                </c:pt>
                <c:pt idx="352" formatCode="&quot;$&quot;#,##0.00_);[Red]\(&quot;$&quot;#,##0.00\)">
                  <c:v>718465.63424278144</c:v>
                </c:pt>
                <c:pt idx="353" formatCode="&quot;$&quot;#,##0.00_);[Red]\(&quot;$&quot;#,##0.00\)">
                  <c:v>719723.43668363534</c:v>
                </c:pt>
                <c:pt idx="354" formatCode="&quot;$&quot;#,##0.00_);[Red]\(&quot;$&quot;#,##0.00\)">
                  <c:v>720981.23912448913</c:v>
                </c:pt>
                <c:pt idx="355" formatCode="&quot;$&quot;#,##0.00_);[Red]\(&quot;$&quot;#,##0.00\)">
                  <c:v>722239.04156534304</c:v>
                </c:pt>
                <c:pt idx="356" formatCode="&quot;$&quot;#,##0.00_);[Red]\(&quot;$&quot;#,##0.00\)">
                  <c:v>723496.84400619694</c:v>
                </c:pt>
                <c:pt idx="357" formatCode="&quot;$&quot;#,##0.00_);[Red]\(&quot;$&quot;#,##0.00\)">
                  <c:v>724754.64644705073</c:v>
                </c:pt>
                <c:pt idx="358" formatCode="&quot;$&quot;#,##0.00_);[Red]\(&quot;$&quot;#,##0.00\)">
                  <c:v>726012.44888790464</c:v>
                </c:pt>
                <c:pt idx="359" formatCode="&quot;$&quot;#,##0.00_);[Red]\(&quot;$&quot;#,##0.00\)">
                  <c:v>727270.25132875855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4-4733-9F93-AEE250276675}"/>
            </c:ext>
          </c:extLst>
        </c:ser>
        <c:ser>
          <c:idx val="2"/>
          <c:order val="2"/>
          <c:tx>
            <c:strRef>
              <c:f>Sales_Forecasting!$D$1</c:f>
              <c:strCache>
                <c:ptCount val="1"/>
                <c:pt idx="0">
                  <c:v>Lower Confidence Bound(Values)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Sales_Forecasting!$A$2:$A$361</c:f>
              <c:numCache>
                <c:formatCode>m/d/yyyy</c:formatCode>
                <c:ptCount val="3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  <c:pt idx="279">
                  <c:v>45383</c:v>
                </c:pt>
                <c:pt idx="280">
                  <c:v>45413</c:v>
                </c:pt>
                <c:pt idx="281">
                  <c:v>45444</c:v>
                </c:pt>
                <c:pt idx="282">
                  <c:v>45474</c:v>
                </c:pt>
                <c:pt idx="283">
                  <c:v>45505</c:v>
                </c:pt>
                <c:pt idx="284">
                  <c:v>45536</c:v>
                </c:pt>
                <c:pt idx="285">
                  <c:v>45566</c:v>
                </c:pt>
                <c:pt idx="286">
                  <c:v>45597</c:v>
                </c:pt>
                <c:pt idx="287">
                  <c:v>45627</c:v>
                </c:pt>
                <c:pt idx="288">
                  <c:v>45658</c:v>
                </c:pt>
                <c:pt idx="289">
                  <c:v>45689</c:v>
                </c:pt>
                <c:pt idx="290">
                  <c:v>45717</c:v>
                </c:pt>
                <c:pt idx="291">
                  <c:v>45748</c:v>
                </c:pt>
                <c:pt idx="292">
                  <c:v>45778</c:v>
                </c:pt>
                <c:pt idx="293">
                  <c:v>45809</c:v>
                </c:pt>
                <c:pt idx="294">
                  <c:v>45839</c:v>
                </c:pt>
                <c:pt idx="295">
                  <c:v>45870</c:v>
                </c:pt>
                <c:pt idx="296">
                  <c:v>45901</c:v>
                </c:pt>
                <c:pt idx="297">
                  <c:v>45931</c:v>
                </c:pt>
                <c:pt idx="298">
                  <c:v>45962</c:v>
                </c:pt>
                <c:pt idx="299">
                  <c:v>45992</c:v>
                </c:pt>
                <c:pt idx="300">
                  <c:v>46023</c:v>
                </c:pt>
                <c:pt idx="301">
                  <c:v>46054</c:v>
                </c:pt>
                <c:pt idx="302">
                  <c:v>46082</c:v>
                </c:pt>
                <c:pt idx="303">
                  <c:v>46113</c:v>
                </c:pt>
                <c:pt idx="304">
                  <c:v>46143</c:v>
                </c:pt>
                <c:pt idx="305">
                  <c:v>46174</c:v>
                </c:pt>
                <c:pt idx="306">
                  <c:v>46204</c:v>
                </c:pt>
                <c:pt idx="307">
                  <c:v>46235</c:v>
                </c:pt>
                <c:pt idx="308">
                  <c:v>46266</c:v>
                </c:pt>
                <c:pt idx="309">
                  <c:v>46296</c:v>
                </c:pt>
                <c:pt idx="310">
                  <c:v>46327</c:v>
                </c:pt>
                <c:pt idx="311">
                  <c:v>46357</c:v>
                </c:pt>
                <c:pt idx="312">
                  <c:v>46388</c:v>
                </c:pt>
                <c:pt idx="313">
                  <c:v>46419</c:v>
                </c:pt>
                <c:pt idx="314">
                  <c:v>46447</c:v>
                </c:pt>
                <c:pt idx="315">
                  <c:v>46478</c:v>
                </c:pt>
                <c:pt idx="316">
                  <c:v>46508</c:v>
                </c:pt>
                <c:pt idx="317">
                  <c:v>46539</c:v>
                </c:pt>
                <c:pt idx="318">
                  <c:v>46569</c:v>
                </c:pt>
                <c:pt idx="319">
                  <c:v>46600</c:v>
                </c:pt>
                <c:pt idx="320">
                  <c:v>46631</c:v>
                </c:pt>
                <c:pt idx="321">
                  <c:v>46661</c:v>
                </c:pt>
                <c:pt idx="322">
                  <c:v>46692</c:v>
                </c:pt>
                <c:pt idx="323">
                  <c:v>46722</c:v>
                </c:pt>
                <c:pt idx="324">
                  <c:v>46753</c:v>
                </c:pt>
                <c:pt idx="325">
                  <c:v>46784</c:v>
                </c:pt>
                <c:pt idx="326">
                  <c:v>46813</c:v>
                </c:pt>
                <c:pt idx="327">
                  <c:v>46844</c:v>
                </c:pt>
                <c:pt idx="328">
                  <c:v>46874</c:v>
                </c:pt>
                <c:pt idx="329">
                  <c:v>46905</c:v>
                </c:pt>
                <c:pt idx="330">
                  <c:v>46935</c:v>
                </c:pt>
                <c:pt idx="331">
                  <c:v>46966</c:v>
                </c:pt>
                <c:pt idx="332">
                  <c:v>46997</c:v>
                </c:pt>
                <c:pt idx="333">
                  <c:v>47027</c:v>
                </c:pt>
                <c:pt idx="334">
                  <c:v>47058</c:v>
                </c:pt>
                <c:pt idx="335">
                  <c:v>47088</c:v>
                </c:pt>
                <c:pt idx="336">
                  <c:v>47119</c:v>
                </c:pt>
                <c:pt idx="337">
                  <c:v>47150</c:v>
                </c:pt>
                <c:pt idx="338">
                  <c:v>47178</c:v>
                </c:pt>
                <c:pt idx="339">
                  <c:v>47209</c:v>
                </c:pt>
                <c:pt idx="340">
                  <c:v>47239</c:v>
                </c:pt>
                <c:pt idx="341">
                  <c:v>47270</c:v>
                </c:pt>
                <c:pt idx="342">
                  <c:v>47300</c:v>
                </c:pt>
                <c:pt idx="343">
                  <c:v>47331</c:v>
                </c:pt>
                <c:pt idx="344">
                  <c:v>47362</c:v>
                </c:pt>
                <c:pt idx="345">
                  <c:v>47392</c:v>
                </c:pt>
                <c:pt idx="346">
                  <c:v>47423</c:v>
                </c:pt>
                <c:pt idx="347">
                  <c:v>47453</c:v>
                </c:pt>
                <c:pt idx="348">
                  <c:v>47484</c:v>
                </c:pt>
                <c:pt idx="349">
                  <c:v>47515</c:v>
                </c:pt>
                <c:pt idx="350">
                  <c:v>47543</c:v>
                </c:pt>
                <c:pt idx="351">
                  <c:v>47574</c:v>
                </c:pt>
                <c:pt idx="352">
                  <c:v>47604</c:v>
                </c:pt>
                <c:pt idx="353">
                  <c:v>47635</c:v>
                </c:pt>
                <c:pt idx="354">
                  <c:v>47665</c:v>
                </c:pt>
                <c:pt idx="355">
                  <c:v>47696</c:v>
                </c:pt>
                <c:pt idx="356">
                  <c:v>47727</c:v>
                </c:pt>
                <c:pt idx="357">
                  <c:v>47757</c:v>
                </c:pt>
                <c:pt idx="358">
                  <c:v>47788</c:v>
                </c:pt>
                <c:pt idx="359">
                  <c:v>47818</c:v>
                </c:pt>
              </c:numCache>
            </c:numRef>
          </c:cat>
          <c:val>
            <c:numRef>
              <c:f>Sales_Forecasting!$D$2:$D$361</c:f>
              <c:numCache>
                <c:formatCode>General</c:formatCode>
                <c:ptCount val="360"/>
                <c:pt idx="287" formatCode="&quot;$&quot;#,##0.00_);[Red]\(&quot;$&quot;#,##0.00\)">
                  <c:v>694211</c:v>
                </c:pt>
                <c:pt idx="288" formatCode="&quot;$&quot;#,##0.00_);[Red]\(&quot;$&quot;#,##0.00\)">
                  <c:v>535058.61351087748</c:v>
                </c:pt>
                <c:pt idx="289" formatCode="&quot;$&quot;#,##0.00_);[Red]\(&quot;$&quot;#,##0.00\)">
                  <c:v>524123.75532653177</c:v>
                </c:pt>
                <c:pt idx="290" formatCode="&quot;$&quot;#,##0.00_);[Red]\(&quot;$&quot;#,##0.00\)">
                  <c:v>514320.06603650795</c:v>
                </c:pt>
                <c:pt idx="291" formatCode="&quot;$&quot;#,##0.00_);[Red]\(&quot;$&quot;#,##0.00\)">
                  <c:v>505371.92463352461</c:v>
                </c:pt>
                <c:pt idx="292" formatCode="&quot;$&quot;#,##0.00_);[Red]\(&quot;$&quot;#,##0.00\)">
                  <c:v>497099.6043025183</c:v>
                </c:pt>
                <c:pt idx="293" formatCode="&quot;$&quot;#,##0.00_);[Red]\(&quot;$&quot;#,##0.00\)">
                  <c:v>489378.22947954247</c:v>
                </c:pt>
                <c:pt idx="294" formatCode="&quot;$&quot;#,##0.00_);[Red]\(&quot;$&quot;#,##0.00\)">
                  <c:v>482116.8810721623</c:v>
                </c:pt>
                <c:pt idx="295" formatCode="&quot;$&quot;#,##0.00_);[Red]\(&quot;$&quot;#,##0.00\)">
                  <c:v>475246.93865033588</c:v>
                </c:pt>
                <c:pt idx="296" formatCode="&quot;$&quot;#,##0.00_);[Red]\(&quot;$&quot;#,##0.00\)">
                  <c:v>468715.11147289502</c:v>
                </c:pt>
                <c:pt idx="297" formatCode="&quot;$&quot;#,##0.00_);[Red]\(&quot;$&quot;#,##0.00\)">
                  <c:v>462479.04114195169</c:v>
                </c:pt>
                <c:pt idx="298" formatCode="&quot;$&quot;#,##0.00_);[Red]\(&quot;$&quot;#,##0.00\)">
                  <c:v>456504.40341988817</c:v>
                </c:pt>
                <c:pt idx="299" formatCode="&quot;$&quot;#,##0.00_);[Red]\(&quot;$&quot;#,##0.00\)">
                  <c:v>450762.92831086647</c:v>
                </c:pt>
                <c:pt idx="300" formatCode="&quot;$&quot;#,##0.00_);[Red]\(&quot;$&quot;#,##0.00\)">
                  <c:v>445231.00611384516</c:v>
                </c:pt>
                <c:pt idx="301" formatCode="&quot;$&quot;#,##0.00_);[Red]\(&quot;$&quot;#,##0.00\)">
                  <c:v>439888.68053448107</c:v>
                </c:pt>
                <c:pt idx="302" formatCode="&quot;$&quot;#,##0.00_);[Red]\(&quot;$&quot;#,##0.00\)">
                  <c:v>434718.90512270801</c:v>
                </c:pt>
                <c:pt idx="303" formatCode="&quot;$&quot;#,##0.00_);[Red]\(&quot;$&quot;#,##0.00\)">
                  <c:v>429706.98348965088</c:v>
                </c:pt>
                <c:pt idx="304" formatCode="&quot;$&quot;#,##0.00_);[Red]\(&quot;$&quot;#,##0.00\)">
                  <c:v>424840.14068129717</c:v>
                </c:pt>
                <c:pt idx="305" formatCode="&quot;$&quot;#,##0.00_);[Red]\(&quot;$&quot;#,##0.00\)">
                  <c:v>420107.19001392229</c:v>
                </c:pt>
                <c:pt idx="306" formatCode="&quot;$&quot;#,##0.00_);[Red]\(&quot;$&quot;#,##0.00\)">
                  <c:v>415498.27061625978</c:v>
                </c:pt>
                <c:pt idx="307" formatCode="&quot;$&quot;#,##0.00_);[Red]\(&quot;$&quot;#,##0.00\)">
                  <c:v>411004.63816841075</c:v>
                </c:pt>
                <c:pt idx="308" formatCode="&quot;$&quot;#,##0.00_);[Red]\(&quot;$&quot;#,##0.00\)">
                  <c:v>406618.49623111379</c:v>
                </c:pt>
                <c:pt idx="309" formatCode="&quot;$&quot;#,##0.00_);[Red]\(&quot;$&quot;#,##0.00\)">
                  <c:v>402332.85894348053</c:v>
                </c:pt>
                <c:pt idx="310" formatCode="&quot;$&quot;#,##0.00_);[Red]\(&quot;$&quot;#,##0.00\)">
                  <c:v>398141.43824491289</c:v>
                </c:pt>
                <c:pt idx="311" formatCode="&quot;$&quot;#,##0.00_);[Red]\(&quot;$&quot;#,##0.00\)">
                  <c:v>394038.55047419964</c:v>
                </c:pt>
                <c:pt idx="312" formatCode="&quot;$&quot;#,##0.00_);[Red]\(&quot;$&quot;#,##0.00\)">
                  <c:v>390019.03842828103</c:v>
                </c:pt>
                <c:pt idx="313" formatCode="&quot;$&quot;#,##0.00_);[Red]\(&quot;$&quot;#,##0.00\)">
                  <c:v>386078.20586580754</c:v>
                </c:pt>
                <c:pt idx="314" formatCode="&quot;$&quot;#,##0.00_);[Red]\(&quot;$&quot;#,##0.00\)">
                  <c:v>382211.76211151562</c:v>
                </c:pt>
                <c:pt idx="315" formatCode="&quot;$&quot;#,##0.00_);[Red]\(&quot;$&quot;#,##0.00\)">
                  <c:v>378415.77492178907</c:v>
                </c:pt>
                <c:pt idx="316" formatCode="&quot;$&quot;#,##0.00_);[Red]\(&quot;$&quot;#,##0.00\)">
                  <c:v>374686.63015494315</c:v>
                </c:pt>
                <c:pt idx="317" formatCode="&quot;$&quot;#,##0.00_);[Red]\(&quot;$&quot;#,##0.00\)">
                  <c:v>371020.99708370777</c:v>
                </c:pt>
                <c:pt idx="318" formatCode="&quot;$&quot;#,##0.00_);[Red]\(&quot;$&quot;#,##0.00\)">
                  <c:v>367415.79841495759</c:v>
                </c:pt>
                <c:pt idx="319" formatCode="&quot;$&quot;#,##0.00_);[Red]\(&quot;$&quot;#,##0.00\)">
                  <c:v>363868.18425941304</c:v>
                </c:pt>
                <c:pt idx="320" formatCode="&quot;$&quot;#,##0.00_);[Red]\(&quot;$&quot;#,##0.00\)">
                  <c:v>360375.50943386683</c:v>
                </c:pt>
                <c:pt idx="321" formatCode="&quot;$&quot;#,##0.00_);[Red]\(&quot;$&quot;#,##0.00\)">
                  <c:v>356935.31358935597</c:v>
                </c:pt>
                <c:pt idx="322" formatCode="&quot;$&quot;#,##0.00_);[Red]\(&quot;$&quot;#,##0.00\)">
                  <c:v>353545.30374722247</c:v>
                </c:pt>
                <c:pt idx="323" formatCode="&quot;$&quot;#,##0.00_);[Red]\(&quot;$&quot;#,##0.00\)">
                  <c:v>350203.33889614703</c:v>
                </c:pt>
                <c:pt idx="324" formatCode="&quot;$&quot;#,##0.00_);[Red]\(&quot;$&quot;#,##0.00\)">
                  <c:v>346907.41636077256</c:v>
                </c:pt>
                <c:pt idx="325" formatCode="&quot;$&quot;#,##0.00_);[Red]\(&quot;$&quot;#,##0.00\)">
                  <c:v>343655.6596993382</c:v>
                </c:pt>
                <c:pt idx="326" formatCode="&quot;$&quot;#,##0.00_);[Red]\(&quot;$&quot;#,##0.00\)">
                  <c:v>340446.30792602425</c:v>
                </c:pt>
                <c:pt idx="327" formatCode="&quot;$&quot;#,##0.00_);[Red]\(&quot;$&quot;#,##0.00\)">
                  <c:v>337277.70588518545</c:v>
                </c:pt>
                <c:pt idx="328" formatCode="&quot;$&quot;#,##0.00_);[Red]\(&quot;$&quot;#,##0.00\)">
                  <c:v>334148.29563066742</c:v>
                </c:pt>
                <c:pt idx="329" formatCode="&quot;$&quot;#,##0.00_);[Red]\(&quot;$&quot;#,##0.00\)">
                  <c:v>331056.60868499463</c:v>
                </c:pt>
                <c:pt idx="330" formatCode="&quot;$&quot;#,##0.00_);[Red]\(&quot;$&quot;#,##0.00\)">
                  <c:v>328001.25907123735</c:v>
                </c:pt>
                <c:pt idx="331" formatCode="&quot;$&quot;#,##0.00_);[Red]\(&quot;$&quot;#,##0.00\)">
                  <c:v>324980.93702545244</c:v>
                </c:pt>
                <c:pt idx="332" formatCode="&quot;$&quot;#,##0.00_);[Red]\(&quot;$&quot;#,##0.00\)">
                  <c:v>321994.40331028542</c:v>
                </c:pt>
                <c:pt idx="333" formatCode="&quot;$&quot;#,##0.00_);[Red]\(&quot;$&quot;#,##0.00\)">
                  <c:v>319040.48406103608</c:v>
                </c:pt>
                <c:pt idx="334" formatCode="&quot;$&quot;#,##0.00_);[Red]\(&quot;$&quot;#,##0.00\)">
                  <c:v>316118.06610457564</c:v>
                </c:pt>
                <c:pt idx="335" formatCode="&quot;$&quot;#,##0.00_);[Red]\(&quot;$&quot;#,##0.00\)">
                  <c:v>313226.09269922331</c:v>
                </c:pt>
                <c:pt idx="336" formatCode="&quot;$&quot;#,##0.00_);[Red]\(&quot;$&quot;#,##0.00\)">
                  <c:v>310363.55965028791</c:v>
                </c:pt>
                <c:pt idx="337" formatCode="&quot;$&quot;#,##0.00_);[Red]\(&quot;$&quot;#,##0.00\)">
                  <c:v>307529.5117616239</c:v>
                </c:pt>
                <c:pt idx="338" formatCode="&quot;$&quot;#,##0.00_);[Red]\(&quot;$&quot;#,##0.00\)">
                  <c:v>304723.03958839696</c:v>
                </c:pt>
                <c:pt idx="339" formatCode="&quot;$&quot;#,##0.00_);[Red]\(&quot;$&quot;#,##0.00\)">
                  <c:v>301943.27646043932</c:v>
                </c:pt>
                <c:pt idx="340" formatCode="&quot;$&quot;#,##0.00_);[Red]\(&quot;$&quot;#,##0.00\)">
                  <c:v>299189.39574917755</c:v>
                </c:pt>
                <c:pt idx="341" formatCode="&quot;$&quot;#,##0.00_);[Red]\(&quot;$&quot;#,##0.00\)">
                  <c:v>296460.60835424694</c:v>
                </c:pt>
                <c:pt idx="342" formatCode="&quot;$&quot;#,##0.00_);[Red]\(&quot;$&quot;#,##0.00\)">
                  <c:v>293756.1603886254</c:v>
                </c:pt>
                <c:pt idx="343" formatCode="&quot;$&quot;#,##0.00_);[Red]\(&quot;$&quot;#,##0.00\)">
                  <c:v>291075.33104348386</c:v>
                </c:pt>
                <c:pt idx="344" formatCode="&quot;$&quot;#,##0.00_);[Red]\(&quot;$&quot;#,##0.00\)">
                  <c:v>288417.43061601708</c:v>
                </c:pt>
                <c:pt idx="345" formatCode="&quot;$&quot;#,##0.00_);[Red]\(&quot;$&quot;#,##0.00\)">
                  <c:v>285781.79868533288</c:v>
                </c:pt>
                <c:pt idx="346" formatCode="&quot;$&quot;#,##0.00_);[Red]\(&quot;$&quot;#,##0.00\)">
                  <c:v>283167.80242305913</c:v>
                </c:pt>
                <c:pt idx="347" formatCode="&quot;$&quot;#,##0.00_);[Red]\(&quot;$&quot;#,##0.00\)">
                  <c:v>280574.83502672613</c:v>
                </c:pt>
                <c:pt idx="348" formatCode="&quot;$&quot;#,##0.00_);[Red]\(&quot;$&quot;#,##0.00\)">
                  <c:v>278002.31426521437</c:v>
                </c:pt>
                <c:pt idx="349" formatCode="&quot;$&quot;#,##0.00_);[Red]\(&quot;$&quot;#,##0.00\)">
                  <c:v>275449.68112664053</c:v>
                </c:pt>
                <c:pt idx="350" formatCode="&quot;$&quot;#,##0.00_);[Red]\(&quot;$&quot;#,##0.00\)">
                  <c:v>272916.39856001496</c:v>
                </c:pt>
                <c:pt idx="351" formatCode="&quot;$&quot;#,##0.00_);[Red]\(&quot;$&quot;#,##0.00\)">
                  <c:v>270401.9503028625</c:v>
                </c:pt>
                <c:pt idx="352" formatCode="&quot;$&quot;#,##0.00_);[Red]\(&quot;$&quot;#,##0.00\)">
                  <c:v>267905.83978774736</c:v>
                </c:pt>
                <c:pt idx="353" formatCode="&quot;$&quot;#,##0.00_);[Red]\(&quot;$&quot;#,##0.00\)">
                  <c:v>265427.58912132093</c:v>
                </c:pt>
                <c:pt idx="354" formatCode="&quot;$&quot;#,##0.00_);[Red]\(&quot;$&quot;#,##0.00\)">
                  <c:v>262966.7381301116</c:v>
                </c:pt>
                <c:pt idx="355" formatCode="&quot;$&quot;#,##0.00_);[Red]\(&quot;$&quot;#,##0.00\)">
                  <c:v>260522.84346781211</c:v>
                </c:pt>
                <c:pt idx="356" formatCode="&quot;$&quot;#,##0.00_);[Red]\(&quot;$&quot;#,##0.00\)">
                  <c:v>258095.47777929617</c:v>
                </c:pt>
                <c:pt idx="357" formatCode="&quot;$&quot;#,##0.00_);[Red]\(&quot;$&quot;#,##0.00\)">
                  <c:v>255684.22891703236</c:v>
                </c:pt>
                <c:pt idx="358" formatCode="&quot;$&quot;#,##0.00_);[Red]\(&quot;$&quot;#,##0.00\)">
                  <c:v>253288.69920594414</c:v>
                </c:pt>
                <c:pt idx="359" formatCode="&quot;$&quot;#,##0.00_);[Red]\(&quot;$&quot;#,##0.00\)">
                  <c:v>250908.50475311029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04-4733-9F93-AEE250276675}"/>
            </c:ext>
          </c:extLst>
        </c:ser>
        <c:ser>
          <c:idx val="3"/>
          <c:order val="3"/>
          <c:tx>
            <c:strRef>
              <c:f>Sales_Forecasting!$E$1</c:f>
              <c:strCache>
                <c:ptCount val="1"/>
                <c:pt idx="0">
                  <c:v>Upper Confidence Bound(Values)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Sales_Forecasting!$A$2:$A$361</c:f>
              <c:numCache>
                <c:formatCode>m/d/yyyy</c:formatCode>
                <c:ptCount val="360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  <c:pt idx="12">
                  <c:v>37257</c:v>
                </c:pt>
                <c:pt idx="13">
                  <c:v>37288</c:v>
                </c:pt>
                <c:pt idx="14">
                  <c:v>37316</c:v>
                </c:pt>
                <c:pt idx="15">
                  <c:v>37347</c:v>
                </c:pt>
                <c:pt idx="16">
                  <c:v>37377</c:v>
                </c:pt>
                <c:pt idx="17">
                  <c:v>37408</c:v>
                </c:pt>
                <c:pt idx="18">
                  <c:v>37438</c:v>
                </c:pt>
                <c:pt idx="19">
                  <c:v>37469</c:v>
                </c:pt>
                <c:pt idx="20">
                  <c:v>37500</c:v>
                </c:pt>
                <c:pt idx="21">
                  <c:v>37530</c:v>
                </c:pt>
                <c:pt idx="22">
                  <c:v>37561</c:v>
                </c:pt>
                <c:pt idx="23">
                  <c:v>37591</c:v>
                </c:pt>
                <c:pt idx="24">
                  <c:v>37622</c:v>
                </c:pt>
                <c:pt idx="25">
                  <c:v>37653</c:v>
                </c:pt>
                <c:pt idx="26">
                  <c:v>37681</c:v>
                </c:pt>
                <c:pt idx="27">
                  <c:v>37712</c:v>
                </c:pt>
                <c:pt idx="28">
                  <c:v>37742</c:v>
                </c:pt>
                <c:pt idx="29">
                  <c:v>37773</c:v>
                </c:pt>
                <c:pt idx="30">
                  <c:v>37803</c:v>
                </c:pt>
                <c:pt idx="31">
                  <c:v>37834</c:v>
                </c:pt>
                <c:pt idx="32">
                  <c:v>37865</c:v>
                </c:pt>
                <c:pt idx="33">
                  <c:v>37895</c:v>
                </c:pt>
                <c:pt idx="34">
                  <c:v>37926</c:v>
                </c:pt>
                <c:pt idx="35">
                  <c:v>37956</c:v>
                </c:pt>
                <c:pt idx="36">
                  <c:v>37987</c:v>
                </c:pt>
                <c:pt idx="37">
                  <c:v>38018</c:v>
                </c:pt>
                <c:pt idx="38">
                  <c:v>38047</c:v>
                </c:pt>
                <c:pt idx="39">
                  <c:v>38078</c:v>
                </c:pt>
                <c:pt idx="40">
                  <c:v>38108</c:v>
                </c:pt>
                <c:pt idx="41">
                  <c:v>38139</c:v>
                </c:pt>
                <c:pt idx="42">
                  <c:v>38169</c:v>
                </c:pt>
                <c:pt idx="43">
                  <c:v>38200</c:v>
                </c:pt>
                <c:pt idx="44">
                  <c:v>38231</c:v>
                </c:pt>
                <c:pt idx="45">
                  <c:v>38261</c:v>
                </c:pt>
                <c:pt idx="46">
                  <c:v>38292</c:v>
                </c:pt>
                <c:pt idx="47">
                  <c:v>38322</c:v>
                </c:pt>
                <c:pt idx="48">
                  <c:v>38353</c:v>
                </c:pt>
                <c:pt idx="49">
                  <c:v>38384</c:v>
                </c:pt>
                <c:pt idx="50">
                  <c:v>38412</c:v>
                </c:pt>
                <c:pt idx="51">
                  <c:v>38443</c:v>
                </c:pt>
                <c:pt idx="52">
                  <c:v>38473</c:v>
                </c:pt>
                <c:pt idx="53">
                  <c:v>38504</c:v>
                </c:pt>
                <c:pt idx="54">
                  <c:v>38534</c:v>
                </c:pt>
                <c:pt idx="55">
                  <c:v>38565</c:v>
                </c:pt>
                <c:pt idx="56">
                  <c:v>38596</c:v>
                </c:pt>
                <c:pt idx="57">
                  <c:v>38626</c:v>
                </c:pt>
                <c:pt idx="58">
                  <c:v>38657</c:v>
                </c:pt>
                <c:pt idx="59">
                  <c:v>38687</c:v>
                </c:pt>
                <c:pt idx="60">
                  <c:v>38718</c:v>
                </c:pt>
                <c:pt idx="61">
                  <c:v>38749</c:v>
                </c:pt>
                <c:pt idx="62">
                  <c:v>38777</c:v>
                </c:pt>
                <c:pt idx="63">
                  <c:v>38808</c:v>
                </c:pt>
                <c:pt idx="64">
                  <c:v>38838</c:v>
                </c:pt>
                <c:pt idx="65">
                  <c:v>38869</c:v>
                </c:pt>
                <c:pt idx="66">
                  <c:v>38899</c:v>
                </c:pt>
                <c:pt idx="67">
                  <c:v>38930</c:v>
                </c:pt>
                <c:pt idx="68">
                  <c:v>38961</c:v>
                </c:pt>
                <c:pt idx="69">
                  <c:v>38991</c:v>
                </c:pt>
                <c:pt idx="70">
                  <c:v>39022</c:v>
                </c:pt>
                <c:pt idx="71">
                  <c:v>39052</c:v>
                </c:pt>
                <c:pt idx="72">
                  <c:v>39083</c:v>
                </c:pt>
                <c:pt idx="73">
                  <c:v>39114</c:v>
                </c:pt>
                <c:pt idx="74">
                  <c:v>39142</c:v>
                </c:pt>
                <c:pt idx="75">
                  <c:v>39173</c:v>
                </c:pt>
                <c:pt idx="76">
                  <c:v>39203</c:v>
                </c:pt>
                <c:pt idx="77">
                  <c:v>39234</c:v>
                </c:pt>
                <c:pt idx="78">
                  <c:v>39264</c:v>
                </c:pt>
                <c:pt idx="79">
                  <c:v>39295</c:v>
                </c:pt>
                <c:pt idx="80">
                  <c:v>39326</c:v>
                </c:pt>
                <c:pt idx="81">
                  <c:v>39356</c:v>
                </c:pt>
                <c:pt idx="82">
                  <c:v>39387</c:v>
                </c:pt>
                <c:pt idx="83">
                  <c:v>39417</c:v>
                </c:pt>
                <c:pt idx="84">
                  <c:v>39448</c:v>
                </c:pt>
                <c:pt idx="85">
                  <c:v>39479</c:v>
                </c:pt>
                <c:pt idx="86">
                  <c:v>39508</c:v>
                </c:pt>
                <c:pt idx="87">
                  <c:v>39539</c:v>
                </c:pt>
                <c:pt idx="88">
                  <c:v>39569</c:v>
                </c:pt>
                <c:pt idx="89">
                  <c:v>39600</c:v>
                </c:pt>
                <c:pt idx="90">
                  <c:v>39630</c:v>
                </c:pt>
                <c:pt idx="91">
                  <c:v>39661</c:v>
                </c:pt>
                <c:pt idx="92">
                  <c:v>39692</c:v>
                </c:pt>
                <c:pt idx="93">
                  <c:v>39722</c:v>
                </c:pt>
                <c:pt idx="94">
                  <c:v>39753</c:v>
                </c:pt>
                <c:pt idx="95">
                  <c:v>39783</c:v>
                </c:pt>
                <c:pt idx="96">
                  <c:v>39814</c:v>
                </c:pt>
                <c:pt idx="97">
                  <c:v>39845</c:v>
                </c:pt>
                <c:pt idx="98">
                  <c:v>39873</c:v>
                </c:pt>
                <c:pt idx="99">
                  <c:v>39904</c:v>
                </c:pt>
                <c:pt idx="100">
                  <c:v>39934</c:v>
                </c:pt>
                <c:pt idx="101">
                  <c:v>39965</c:v>
                </c:pt>
                <c:pt idx="102">
                  <c:v>39995</c:v>
                </c:pt>
                <c:pt idx="103">
                  <c:v>40026</c:v>
                </c:pt>
                <c:pt idx="104">
                  <c:v>40057</c:v>
                </c:pt>
                <c:pt idx="105">
                  <c:v>40087</c:v>
                </c:pt>
                <c:pt idx="106">
                  <c:v>40118</c:v>
                </c:pt>
                <c:pt idx="107">
                  <c:v>40148</c:v>
                </c:pt>
                <c:pt idx="108">
                  <c:v>40179</c:v>
                </c:pt>
                <c:pt idx="109">
                  <c:v>40210</c:v>
                </c:pt>
                <c:pt idx="110">
                  <c:v>40238</c:v>
                </c:pt>
                <c:pt idx="111">
                  <c:v>40269</c:v>
                </c:pt>
                <c:pt idx="112">
                  <c:v>40299</c:v>
                </c:pt>
                <c:pt idx="113">
                  <c:v>40330</c:v>
                </c:pt>
                <c:pt idx="114">
                  <c:v>40360</c:v>
                </c:pt>
                <c:pt idx="115">
                  <c:v>40391</c:v>
                </c:pt>
                <c:pt idx="116">
                  <c:v>40422</c:v>
                </c:pt>
                <c:pt idx="117">
                  <c:v>40452</c:v>
                </c:pt>
                <c:pt idx="118">
                  <c:v>40483</c:v>
                </c:pt>
                <c:pt idx="119">
                  <c:v>40513</c:v>
                </c:pt>
                <c:pt idx="120">
                  <c:v>40544</c:v>
                </c:pt>
                <c:pt idx="121">
                  <c:v>40575</c:v>
                </c:pt>
                <c:pt idx="122">
                  <c:v>40603</c:v>
                </c:pt>
                <c:pt idx="123">
                  <c:v>40634</c:v>
                </c:pt>
                <c:pt idx="124">
                  <c:v>40664</c:v>
                </c:pt>
                <c:pt idx="125">
                  <c:v>40695</c:v>
                </c:pt>
                <c:pt idx="126">
                  <c:v>40725</c:v>
                </c:pt>
                <c:pt idx="127">
                  <c:v>40756</c:v>
                </c:pt>
                <c:pt idx="128">
                  <c:v>40787</c:v>
                </c:pt>
                <c:pt idx="129">
                  <c:v>40817</c:v>
                </c:pt>
                <c:pt idx="130">
                  <c:v>40848</c:v>
                </c:pt>
                <c:pt idx="131">
                  <c:v>40878</c:v>
                </c:pt>
                <c:pt idx="132">
                  <c:v>40909</c:v>
                </c:pt>
                <c:pt idx="133">
                  <c:v>40940</c:v>
                </c:pt>
                <c:pt idx="134">
                  <c:v>40969</c:v>
                </c:pt>
                <c:pt idx="135">
                  <c:v>41000</c:v>
                </c:pt>
                <c:pt idx="136">
                  <c:v>41030</c:v>
                </c:pt>
                <c:pt idx="137">
                  <c:v>41061</c:v>
                </c:pt>
                <c:pt idx="138">
                  <c:v>41091</c:v>
                </c:pt>
                <c:pt idx="139">
                  <c:v>41122</c:v>
                </c:pt>
                <c:pt idx="140">
                  <c:v>41153</c:v>
                </c:pt>
                <c:pt idx="141">
                  <c:v>41183</c:v>
                </c:pt>
                <c:pt idx="142">
                  <c:v>41214</c:v>
                </c:pt>
                <c:pt idx="143">
                  <c:v>41244</c:v>
                </c:pt>
                <c:pt idx="144">
                  <c:v>41275</c:v>
                </c:pt>
                <c:pt idx="145">
                  <c:v>41306</c:v>
                </c:pt>
                <c:pt idx="146">
                  <c:v>41334</c:v>
                </c:pt>
                <c:pt idx="147">
                  <c:v>41365</c:v>
                </c:pt>
                <c:pt idx="148">
                  <c:v>41395</c:v>
                </c:pt>
                <c:pt idx="149">
                  <c:v>41426</c:v>
                </c:pt>
                <c:pt idx="150">
                  <c:v>41456</c:v>
                </c:pt>
                <c:pt idx="151">
                  <c:v>41487</c:v>
                </c:pt>
                <c:pt idx="152">
                  <c:v>41518</c:v>
                </c:pt>
                <c:pt idx="153">
                  <c:v>41548</c:v>
                </c:pt>
                <c:pt idx="154">
                  <c:v>41579</c:v>
                </c:pt>
                <c:pt idx="155">
                  <c:v>41609</c:v>
                </c:pt>
                <c:pt idx="156">
                  <c:v>41640</c:v>
                </c:pt>
                <c:pt idx="157">
                  <c:v>41671</c:v>
                </c:pt>
                <c:pt idx="158">
                  <c:v>41699</c:v>
                </c:pt>
                <c:pt idx="159">
                  <c:v>41730</c:v>
                </c:pt>
                <c:pt idx="160">
                  <c:v>41760</c:v>
                </c:pt>
                <c:pt idx="161">
                  <c:v>41791</c:v>
                </c:pt>
                <c:pt idx="162">
                  <c:v>41821</c:v>
                </c:pt>
                <c:pt idx="163">
                  <c:v>41852</c:v>
                </c:pt>
                <c:pt idx="164">
                  <c:v>41883</c:v>
                </c:pt>
                <c:pt idx="165">
                  <c:v>41913</c:v>
                </c:pt>
                <c:pt idx="166">
                  <c:v>41944</c:v>
                </c:pt>
                <c:pt idx="167">
                  <c:v>41974</c:v>
                </c:pt>
                <c:pt idx="168">
                  <c:v>42005</c:v>
                </c:pt>
                <c:pt idx="169">
                  <c:v>42036</c:v>
                </c:pt>
                <c:pt idx="170">
                  <c:v>42064</c:v>
                </c:pt>
                <c:pt idx="171">
                  <c:v>42095</c:v>
                </c:pt>
                <c:pt idx="172">
                  <c:v>42125</c:v>
                </c:pt>
                <c:pt idx="173">
                  <c:v>42156</c:v>
                </c:pt>
                <c:pt idx="174">
                  <c:v>42186</c:v>
                </c:pt>
                <c:pt idx="175">
                  <c:v>42217</c:v>
                </c:pt>
                <c:pt idx="176">
                  <c:v>42248</c:v>
                </c:pt>
                <c:pt idx="177">
                  <c:v>42278</c:v>
                </c:pt>
                <c:pt idx="178">
                  <c:v>42309</c:v>
                </c:pt>
                <c:pt idx="179">
                  <c:v>42339</c:v>
                </c:pt>
                <c:pt idx="180">
                  <c:v>42370</c:v>
                </c:pt>
                <c:pt idx="181">
                  <c:v>42401</c:v>
                </c:pt>
                <c:pt idx="182">
                  <c:v>42430</c:v>
                </c:pt>
                <c:pt idx="183">
                  <c:v>42461</c:v>
                </c:pt>
                <c:pt idx="184">
                  <c:v>42491</c:v>
                </c:pt>
                <c:pt idx="185">
                  <c:v>42522</c:v>
                </c:pt>
                <c:pt idx="186">
                  <c:v>42552</c:v>
                </c:pt>
                <c:pt idx="187">
                  <c:v>42583</c:v>
                </c:pt>
                <c:pt idx="188">
                  <c:v>42614</c:v>
                </c:pt>
                <c:pt idx="189">
                  <c:v>42644</c:v>
                </c:pt>
                <c:pt idx="190">
                  <c:v>42675</c:v>
                </c:pt>
                <c:pt idx="191">
                  <c:v>42705</c:v>
                </c:pt>
                <c:pt idx="192">
                  <c:v>42736</c:v>
                </c:pt>
                <c:pt idx="193">
                  <c:v>42767</c:v>
                </c:pt>
                <c:pt idx="194">
                  <c:v>42795</c:v>
                </c:pt>
                <c:pt idx="195">
                  <c:v>42826</c:v>
                </c:pt>
                <c:pt idx="196">
                  <c:v>42856</c:v>
                </c:pt>
                <c:pt idx="197">
                  <c:v>42887</c:v>
                </c:pt>
                <c:pt idx="198">
                  <c:v>42917</c:v>
                </c:pt>
                <c:pt idx="199">
                  <c:v>42948</c:v>
                </c:pt>
                <c:pt idx="200">
                  <c:v>42979</c:v>
                </c:pt>
                <c:pt idx="201">
                  <c:v>43009</c:v>
                </c:pt>
                <c:pt idx="202">
                  <c:v>43040</c:v>
                </c:pt>
                <c:pt idx="203">
                  <c:v>43070</c:v>
                </c:pt>
                <c:pt idx="204">
                  <c:v>43101</c:v>
                </c:pt>
                <c:pt idx="205">
                  <c:v>43132</c:v>
                </c:pt>
                <c:pt idx="206">
                  <c:v>43160</c:v>
                </c:pt>
                <c:pt idx="207">
                  <c:v>43191</c:v>
                </c:pt>
                <c:pt idx="208">
                  <c:v>43221</c:v>
                </c:pt>
                <c:pt idx="209">
                  <c:v>43252</c:v>
                </c:pt>
                <c:pt idx="210">
                  <c:v>43282</c:v>
                </c:pt>
                <c:pt idx="211">
                  <c:v>43313</c:v>
                </c:pt>
                <c:pt idx="212">
                  <c:v>43344</c:v>
                </c:pt>
                <c:pt idx="213">
                  <c:v>43374</c:v>
                </c:pt>
                <c:pt idx="214">
                  <c:v>43405</c:v>
                </c:pt>
                <c:pt idx="215">
                  <c:v>43435</c:v>
                </c:pt>
                <c:pt idx="216">
                  <c:v>43466</c:v>
                </c:pt>
                <c:pt idx="217">
                  <c:v>43497</c:v>
                </c:pt>
                <c:pt idx="218">
                  <c:v>43525</c:v>
                </c:pt>
                <c:pt idx="219">
                  <c:v>43556</c:v>
                </c:pt>
                <c:pt idx="220">
                  <c:v>43586</c:v>
                </c:pt>
                <c:pt idx="221">
                  <c:v>43617</c:v>
                </c:pt>
                <c:pt idx="222">
                  <c:v>43647</c:v>
                </c:pt>
                <c:pt idx="223">
                  <c:v>43678</c:v>
                </c:pt>
                <c:pt idx="224">
                  <c:v>43709</c:v>
                </c:pt>
                <c:pt idx="225">
                  <c:v>43739</c:v>
                </c:pt>
                <c:pt idx="226">
                  <c:v>43770</c:v>
                </c:pt>
                <c:pt idx="227">
                  <c:v>43800</c:v>
                </c:pt>
                <c:pt idx="228">
                  <c:v>43831</c:v>
                </c:pt>
                <c:pt idx="229">
                  <c:v>43862</c:v>
                </c:pt>
                <c:pt idx="230">
                  <c:v>43891</c:v>
                </c:pt>
                <c:pt idx="231">
                  <c:v>43922</c:v>
                </c:pt>
                <c:pt idx="232">
                  <c:v>43952</c:v>
                </c:pt>
                <c:pt idx="233">
                  <c:v>43983</c:v>
                </c:pt>
                <c:pt idx="234">
                  <c:v>44013</c:v>
                </c:pt>
                <c:pt idx="235">
                  <c:v>44044</c:v>
                </c:pt>
                <c:pt idx="236">
                  <c:v>44075</c:v>
                </c:pt>
                <c:pt idx="237">
                  <c:v>44105</c:v>
                </c:pt>
                <c:pt idx="238">
                  <c:v>44136</c:v>
                </c:pt>
                <c:pt idx="239">
                  <c:v>44166</c:v>
                </c:pt>
                <c:pt idx="240">
                  <c:v>44197</c:v>
                </c:pt>
                <c:pt idx="241">
                  <c:v>44228</c:v>
                </c:pt>
                <c:pt idx="242">
                  <c:v>44256</c:v>
                </c:pt>
                <c:pt idx="243">
                  <c:v>44287</c:v>
                </c:pt>
                <c:pt idx="244">
                  <c:v>44317</c:v>
                </c:pt>
                <c:pt idx="245">
                  <c:v>44348</c:v>
                </c:pt>
                <c:pt idx="246">
                  <c:v>44378</c:v>
                </c:pt>
                <c:pt idx="247">
                  <c:v>44409</c:v>
                </c:pt>
                <c:pt idx="248">
                  <c:v>44440</c:v>
                </c:pt>
                <c:pt idx="249">
                  <c:v>44470</c:v>
                </c:pt>
                <c:pt idx="250">
                  <c:v>44501</c:v>
                </c:pt>
                <c:pt idx="251">
                  <c:v>44531</c:v>
                </c:pt>
                <c:pt idx="252">
                  <c:v>44562</c:v>
                </c:pt>
                <c:pt idx="253">
                  <c:v>44593</c:v>
                </c:pt>
                <c:pt idx="254">
                  <c:v>44621</c:v>
                </c:pt>
                <c:pt idx="255">
                  <c:v>44652</c:v>
                </c:pt>
                <c:pt idx="256">
                  <c:v>44682</c:v>
                </c:pt>
                <c:pt idx="257">
                  <c:v>44713</c:v>
                </c:pt>
                <c:pt idx="258">
                  <c:v>44743</c:v>
                </c:pt>
                <c:pt idx="259">
                  <c:v>44774</c:v>
                </c:pt>
                <c:pt idx="260">
                  <c:v>44805</c:v>
                </c:pt>
                <c:pt idx="261">
                  <c:v>44835</c:v>
                </c:pt>
                <c:pt idx="262">
                  <c:v>44866</c:v>
                </c:pt>
                <c:pt idx="263">
                  <c:v>44896</c:v>
                </c:pt>
                <c:pt idx="264">
                  <c:v>44927</c:v>
                </c:pt>
                <c:pt idx="265">
                  <c:v>44958</c:v>
                </c:pt>
                <c:pt idx="266">
                  <c:v>44986</c:v>
                </c:pt>
                <c:pt idx="267">
                  <c:v>45017</c:v>
                </c:pt>
                <c:pt idx="268">
                  <c:v>45047</c:v>
                </c:pt>
                <c:pt idx="269">
                  <c:v>45078</c:v>
                </c:pt>
                <c:pt idx="270">
                  <c:v>45108</c:v>
                </c:pt>
                <c:pt idx="271">
                  <c:v>45139</c:v>
                </c:pt>
                <c:pt idx="272">
                  <c:v>45170</c:v>
                </c:pt>
                <c:pt idx="273">
                  <c:v>45200</c:v>
                </c:pt>
                <c:pt idx="274">
                  <c:v>45231</c:v>
                </c:pt>
                <c:pt idx="275">
                  <c:v>45261</c:v>
                </c:pt>
                <c:pt idx="276">
                  <c:v>45292</c:v>
                </c:pt>
                <c:pt idx="277">
                  <c:v>45323</c:v>
                </c:pt>
                <c:pt idx="278">
                  <c:v>45352</c:v>
                </c:pt>
                <c:pt idx="279">
                  <c:v>45383</c:v>
                </c:pt>
                <c:pt idx="280">
                  <c:v>45413</c:v>
                </c:pt>
                <c:pt idx="281">
                  <c:v>45444</c:v>
                </c:pt>
                <c:pt idx="282">
                  <c:v>45474</c:v>
                </c:pt>
                <c:pt idx="283">
                  <c:v>45505</c:v>
                </c:pt>
                <c:pt idx="284">
                  <c:v>45536</c:v>
                </c:pt>
                <c:pt idx="285">
                  <c:v>45566</c:v>
                </c:pt>
                <c:pt idx="286">
                  <c:v>45597</c:v>
                </c:pt>
                <c:pt idx="287">
                  <c:v>45627</c:v>
                </c:pt>
                <c:pt idx="288">
                  <c:v>45658</c:v>
                </c:pt>
                <c:pt idx="289">
                  <c:v>45689</c:v>
                </c:pt>
                <c:pt idx="290">
                  <c:v>45717</c:v>
                </c:pt>
                <c:pt idx="291">
                  <c:v>45748</c:v>
                </c:pt>
                <c:pt idx="292">
                  <c:v>45778</c:v>
                </c:pt>
                <c:pt idx="293">
                  <c:v>45809</c:v>
                </c:pt>
                <c:pt idx="294">
                  <c:v>45839</c:v>
                </c:pt>
                <c:pt idx="295">
                  <c:v>45870</c:v>
                </c:pt>
                <c:pt idx="296">
                  <c:v>45901</c:v>
                </c:pt>
                <c:pt idx="297">
                  <c:v>45931</c:v>
                </c:pt>
                <c:pt idx="298">
                  <c:v>45962</c:v>
                </c:pt>
                <c:pt idx="299">
                  <c:v>45992</c:v>
                </c:pt>
                <c:pt idx="300">
                  <c:v>46023</c:v>
                </c:pt>
                <c:pt idx="301">
                  <c:v>46054</c:v>
                </c:pt>
                <c:pt idx="302">
                  <c:v>46082</c:v>
                </c:pt>
                <c:pt idx="303">
                  <c:v>46113</c:v>
                </c:pt>
                <c:pt idx="304">
                  <c:v>46143</c:v>
                </c:pt>
                <c:pt idx="305">
                  <c:v>46174</c:v>
                </c:pt>
                <c:pt idx="306">
                  <c:v>46204</c:v>
                </c:pt>
                <c:pt idx="307">
                  <c:v>46235</c:v>
                </c:pt>
                <c:pt idx="308">
                  <c:v>46266</c:v>
                </c:pt>
                <c:pt idx="309">
                  <c:v>46296</c:v>
                </c:pt>
                <c:pt idx="310">
                  <c:v>46327</c:v>
                </c:pt>
                <c:pt idx="311">
                  <c:v>46357</c:v>
                </c:pt>
                <c:pt idx="312">
                  <c:v>46388</c:v>
                </c:pt>
                <c:pt idx="313">
                  <c:v>46419</c:v>
                </c:pt>
                <c:pt idx="314">
                  <c:v>46447</c:v>
                </c:pt>
                <c:pt idx="315">
                  <c:v>46478</c:v>
                </c:pt>
                <c:pt idx="316">
                  <c:v>46508</c:v>
                </c:pt>
                <c:pt idx="317">
                  <c:v>46539</c:v>
                </c:pt>
                <c:pt idx="318">
                  <c:v>46569</c:v>
                </c:pt>
                <c:pt idx="319">
                  <c:v>46600</c:v>
                </c:pt>
                <c:pt idx="320">
                  <c:v>46631</c:v>
                </c:pt>
                <c:pt idx="321">
                  <c:v>46661</c:v>
                </c:pt>
                <c:pt idx="322">
                  <c:v>46692</c:v>
                </c:pt>
                <c:pt idx="323">
                  <c:v>46722</c:v>
                </c:pt>
                <c:pt idx="324">
                  <c:v>46753</c:v>
                </c:pt>
                <c:pt idx="325">
                  <c:v>46784</c:v>
                </c:pt>
                <c:pt idx="326">
                  <c:v>46813</c:v>
                </c:pt>
                <c:pt idx="327">
                  <c:v>46844</c:v>
                </c:pt>
                <c:pt idx="328">
                  <c:v>46874</c:v>
                </c:pt>
                <c:pt idx="329">
                  <c:v>46905</c:v>
                </c:pt>
                <c:pt idx="330">
                  <c:v>46935</c:v>
                </c:pt>
                <c:pt idx="331">
                  <c:v>46966</c:v>
                </c:pt>
                <c:pt idx="332">
                  <c:v>46997</c:v>
                </c:pt>
                <c:pt idx="333">
                  <c:v>47027</c:v>
                </c:pt>
                <c:pt idx="334">
                  <c:v>47058</c:v>
                </c:pt>
                <c:pt idx="335">
                  <c:v>47088</c:v>
                </c:pt>
                <c:pt idx="336">
                  <c:v>47119</c:v>
                </c:pt>
                <c:pt idx="337">
                  <c:v>47150</c:v>
                </c:pt>
                <c:pt idx="338">
                  <c:v>47178</c:v>
                </c:pt>
                <c:pt idx="339">
                  <c:v>47209</c:v>
                </c:pt>
                <c:pt idx="340">
                  <c:v>47239</c:v>
                </c:pt>
                <c:pt idx="341">
                  <c:v>47270</c:v>
                </c:pt>
                <c:pt idx="342">
                  <c:v>47300</c:v>
                </c:pt>
                <c:pt idx="343">
                  <c:v>47331</c:v>
                </c:pt>
                <c:pt idx="344">
                  <c:v>47362</c:v>
                </c:pt>
                <c:pt idx="345">
                  <c:v>47392</c:v>
                </c:pt>
                <c:pt idx="346">
                  <c:v>47423</c:v>
                </c:pt>
                <c:pt idx="347">
                  <c:v>47453</c:v>
                </c:pt>
                <c:pt idx="348">
                  <c:v>47484</c:v>
                </c:pt>
                <c:pt idx="349">
                  <c:v>47515</c:v>
                </c:pt>
                <c:pt idx="350">
                  <c:v>47543</c:v>
                </c:pt>
                <c:pt idx="351">
                  <c:v>47574</c:v>
                </c:pt>
                <c:pt idx="352">
                  <c:v>47604</c:v>
                </c:pt>
                <c:pt idx="353">
                  <c:v>47635</c:v>
                </c:pt>
                <c:pt idx="354">
                  <c:v>47665</c:v>
                </c:pt>
                <c:pt idx="355">
                  <c:v>47696</c:v>
                </c:pt>
                <c:pt idx="356">
                  <c:v>47727</c:v>
                </c:pt>
                <c:pt idx="357">
                  <c:v>47757</c:v>
                </c:pt>
                <c:pt idx="358">
                  <c:v>47788</c:v>
                </c:pt>
                <c:pt idx="359">
                  <c:v>47818</c:v>
                </c:pt>
              </c:numCache>
            </c:numRef>
          </c:cat>
          <c:val>
            <c:numRef>
              <c:f>Sales_Forecasting!$E$2:$E$361</c:f>
              <c:numCache>
                <c:formatCode>General</c:formatCode>
                <c:ptCount val="360"/>
                <c:pt idx="287" formatCode="&quot;$&quot;#,##0.00_);[Red]\(&quot;$&quot;#,##0.00\)">
                  <c:v>694211</c:v>
                </c:pt>
                <c:pt idx="288" formatCode="&quot;$&quot;#,##0.00_);[Red]\(&quot;$&quot;#,##0.00\)">
                  <c:v>740873.94254539057</c:v>
                </c:pt>
                <c:pt idx="289" formatCode="&quot;$&quot;#,##0.00_);[Red]\(&quot;$&quot;#,##0.00\)">
                  <c:v>754324.4056114438</c:v>
                </c:pt>
                <c:pt idx="290" formatCode="&quot;$&quot;#,##0.00_);[Red]\(&quot;$&quot;#,##0.00\)">
                  <c:v>766643.69978317549</c:v>
                </c:pt>
                <c:pt idx="291" formatCode="&quot;$&quot;#,##0.00_);[Red]\(&quot;$&quot;#,##0.00\)">
                  <c:v>778107.44606786664</c:v>
                </c:pt>
                <c:pt idx="292" formatCode="&quot;$&quot;#,##0.00_);[Red]\(&quot;$&quot;#,##0.00\)">
                  <c:v>788895.37128058053</c:v>
                </c:pt>
                <c:pt idx="293" formatCode="&quot;$&quot;#,##0.00_);[Red]\(&quot;$&quot;#,##0.00\)">
                  <c:v>799132.35098526417</c:v>
                </c:pt>
                <c:pt idx="294" formatCode="&quot;$&quot;#,##0.00_);[Red]\(&quot;$&quot;#,##0.00\)">
                  <c:v>808909.30427435215</c:v>
                </c:pt>
                <c:pt idx="295" formatCode="&quot;$&quot;#,##0.00_);[Red]\(&quot;$&quot;#,##0.00\)">
                  <c:v>818294.85157788615</c:v>
                </c:pt>
                <c:pt idx="296" formatCode="&quot;$&quot;#,##0.00_);[Red]\(&quot;$&quot;#,##0.00\)">
                  <c:v>827342.28363703482</c:v>
                </c:pt>
                <c:pt idx="297" formatCode="&quot;$&quot;#,##0.00_);[Red]\(&quot;$&quot;#,##0.00\)">
                  <c:v>836093.95884968597</c:v>
                </c:pt>
                <c:pt idx="298" formatCode="&quot;$&quot;#,##0.00_);[Red]\(&quot;$&quot;#,##0.00\)">
                  <c:v>844584.20145345712</c:v>
                </c:pt>
                <c:pt idx="299" formatCode="&quot;$&quot;#,##0.00_);[Red]\(&quot;$&quot;#,##0.00\)">
                  <c:v>852841.28144418658</c:v>
                </c:pt>
                <c:pt idx="300" formatCode="&quot;$&quot;#,##0.00_);[Red]\(&quot;$&quot;#,##0.00\)">
                  <c:v>860888.8085229157</c:v>
                </c:pt>
                <c:pt idx="301" formatCode="&quot;$&quot;#,##0.00_);[Red]\(&quot;$&quot;#,##0.00\)">
                  <c:v>868746.73898398736</c:v>
                </c:pt>
                <c:pt idx="302" formatCode="&quot;$&quot;#,##0.00_);[Red]\(&quot;$&quot;#,##0.00\)">
                  <c:v>876432.11927746818</c:v>
                </c:pt>
                <c:pt idx="303" formatCode="&quot;$&quot;#,##0.00_);[Red]\(&quot;$&quot;#,##0.00\)">
                  <c:v>883959.64579223318</c:v>
                </c:pt>
                <c:pt idx="304" formatCode="&quot;$&quot;#,##0.00_);[Red]\(&quot;$&quot;#,##0.00\)">
                  <c:v>891342.09348229447</c:v>
                </c:pt>
                <c:pt idx="305" formatCode="&quot;$&quot;#,##0.00_);[Red]\(&quot;$&quot;#,##0.00\)">
                  <c:v>898590.64903137716</c:v>
                </c:pt>
                <c:pt idx="306" formatCode="&quot;$&quot;#,##0.00_);[Red]\(&quot;$&quot;#,##0.00\)">
                  <c:v>905715.17331074749</c:v>
                </c:pt>
                <c:pt idx="307" formatCode="&quot;$&quot;#,##0.00_);[Red]\(&quot;$&quot;#,##0.00\)">
                  <c:v>912724.41064030409</c:v>
                </c:pt>
                <c:pt idx="308" formatCode="&quot;$&quot;#,##0.00_);[Red]\(&quot;$&quot;#,##0.00\)">
                  <c:v>919626.15745930886</c:v>
                </c:pt>
                <c:pt idx="309" formatCode="&quot;$&quot;#,##0.00_);[Red]\(&quot;$&quot;#,##0.00\)">
                  <c:v>926427.39962864993</c:v>
                </c:pt>
                <c:pt idx="310" formatCode="&quot;$&quot;#,##0.00_);[Red]\(&quot;$&quot;#,##0.00\)">
                  <c:v>933134.42520892515</c:v>
                </c:pt>
                <c:pt idx="311" formatCode="&quot;$&quot;#,##0.00_);[Red]\(&quot;$&quot;#,##0.00\)">
                  <c:v>939752.91786134616</c:v>
                </c:pt>
                <c:pt idx="312" formatCode="&quot;$&quot;#,##0.00_);[Red]\(&quot;$&quot;#,##0.00\)">
                  <c:v>946288.0347889727</c:v>
                </c:pt>
                <c:pt idx="313" formatCode="&quot;$&quot;#,##0.00_);[Red]\(&quot;$&quot;#,##0.00\)">
                  <c:v>952744.47223315365</c:v>
                </c:pt>
                <c:pt idx="314" formatCode="&quot;$&quot;#,##0.00_);[Red]\(&quot;$&quot;#,##0.00\)">
                  <c:v>959126.52086915344</c:v>
                </c:pt>
                <c:pt idx="315" formatCode="&quot;$&quot;#,##0.00_);[Red]\(&quot;$&quot;#,##0.00\)">
                  <c:v>965438.1129405878</c:v>
                </c:pt>
                <c:pt idx="316" formatCode="&quot;$&quot;#,##0.00_);[Red]\(&quot;$&quot;#,##0.00\)">
                  <c:v>971682.86258914135</c:v>
                </c:pt>
                <c:pt idx="317" formatCode="&quot;$&quot;#,##0.00_);[Red]\(&quot;$&quot;#,##0.00\)">
                  <c:v>977864.10054208455</c:v>
                </c:pt>
                <c:pt idx="318" formatCode="&quot;$&quot;#,##0.00_);[Red]\(&quot;$&quot;#,##0.00\)">
                  <c:v>983984.90409254248</c:v>
                </c:pt>
                <c:pt idx="319" formatCode="&quot;$&quot;#,##0.00_);[Red]\(&quot;$&quot;#,##0.00\)">
                  <c:v>990048.12312979461</c:v>
                </c:pt>
                <c:pt idx="320" formatCode="&quot;$&quot;#,##0.00_);[Red]\(&quot;$&quot;#,##0.00\)">
                  <c:v>996056.40283704863</c:v>
                </c:pt>
                <c:pt idx="321" formatCode="&quot;$&quot;#,##0.00_);[Red]\(&quot;$&quot;#,##0.00\)">
                  <c:v>1002012.2035632674</c:v>
                </c:pt>
                <c:pt idx="322" formatCode="&quot;$&quot;#,##0.00_);[Red]\(&quot;$&quot;#,##0.00\)">
                  <c:v>1007917.8182871083</c:v>
                </c:pt>
                <c:pt idx="323" formatCode="&quot;$&quot;#,##0.00_);[Red]\(&quot;$&quot;#,##0.00\)">
                  <c:v>1013775.3880198917</c:v>
                </c:pt>
                <c:pt idx="324" formatCode="&quot;$&quot;#,##0.00_);[Red]\(&quot;$&quot;#,##0.00\)">
                  <c:v>1019586.9154369739</c:v>
                </c:pt>
                <c:pt idx="325" formatCode="&quot;$&quot;#,##0.00_);[Red]\(&quot;$&quot;#,##0.00\)">
                  <c:v>1025354.2769801158</c:v>
                </c:pt>
                <c:pt idx="326" formatCode="&quot;$&quot;#,##0.00_);[Red]\(&quot;$&quot;#,##0.00\)">
                  <c:v>1031079.2336351376</c:v>
                </c:pt>
                <c:pt idx="327" formatCode="&quot;$&quot;#,##0.00_);[Red]\(&quot;$&quot;#,##0.00\)">
                  <c:v>1036763.4405576843</c:v>
                </c:pt>
                <c:pt idx="328" formatCode="&quot;$&quot;#,##0.00_);[Red]\(&quot;$&quot;#,##0.00\)">
                  <c:v>1042408.4556939099</c:v>
                </c:pt>
                <c:pt idx="329" formatCode="&quot;$&quot;#,##0.00_);[Red]\(&quot;$&quot;#,##0.00\)">
                  <c:v>1048015.7475212904</c:v>
                </c:pt>
                <c:pt idx="330" formatCode="&quot;$&quot;#,##0.00_);[Red]\(&quot;$&quot;#,##0.00\)">
                  <c:v>1053586.7020167555</c:v>
                </c:pt>
                <c:pt idx="331" formatCode="&quot;$&quot;#,##0.00_);[Red]\(&quot;$&quot;#,##0.00\)">
                  <c:v>1059122.628944248</c:v>
                </c:pt>
                <c:pt idx="332" formatCode="&quot;$&quot;#,##0.00_);[Red]\(&quot;$&quot;#,##0.00\)">
                  <c:v>1064624.7675411229</c:v>
                </c:pt>
                <c:pt idx="333" formatCode="&quot;$&quot;#,##0.00_);[Red]\(&quot;$&quot;#,##0.00\)">
                  <c:v>1070094.2916720798</c:v>
                </c:pt>
                <c:pt idx="334" formatCode="&quot;$&quot;#,##0.00_);[Red]\(&quot;$&quot;#,##0.00\)">
                  <c:v>1075532.3145102481</c:v>
                </c:pt>
                <c:pt idx="335" formatCode="&quot;$&quot;#,##0.00_);[Red]\(&quot;$&quot;#,##0.00\)">
                  <c:v>1080939.892797308</c:v>
                </c:pt>
                <c:pt idx="336" formatCode="&quot;$&quot;#,##0.00_);[Red]\(&quot;$&quot;#,##0.00\)">
                  <c:v>1086318.0307279511</c:v>
                </c:pt>
                <c:pt idx="337" formatCode="&quot;$&quot;#,##0.00_);[Red]\(&quot;$&quot;#,##0.00\)">
                  <c:v>1091667.683498323</c:v>
                </c:pt>
                <c:pt idx="338" formatCode="&quot;$&quot;#,##0.00_);[Red]\(&quot;$&quot;#,##0.00\)">
                  <c:v>1096989.7605532578</c:v>
                </c:pt>
                <c:pt idx="339" formatCode="&quot;$&quot;#,##0.00_);[Red]\(&quot;$&quot;#,##0.00\)">
                  <c:v>1102285.1285629231</c:v>
                </c:pt>
                <c:pt idx="340" formatCode="&quot;$&quot;#,##0.00_);[Red]\(&quot;$&quot;#,##0.00\)">
                  <c:v>1107554.6141558925</c:v>
                </c:pt>
                <c:pt idx="341" formatCode="&quot;$&quot;#,##0.00_);[Red]\(&quot;$&quot;#,##0.00\)">
                  <c:v>1112799.0064325309</c:v>
                </c:pt>
                <c:pt idx="342" formatCode="&quot;$&quot;#,##0.00_);[Red]\(&quot;$&quot;#,##0.00\)">
                  <c:v>1118019.05927986</c:v>
                </c:pt>
                <c:pt idx="343" formatCode="&quot;$&quot;#,##0.00_);[Red]\(&quot;$&quot;#,##0.00\)">
                  <c:v>1123215.4935067093</c:v>
                </c:pt>
                <c:pt idx="344" formatCode="&quot;$&quot;#,##0.00_);[Red]\(&quot;$&quot;#,##0.00\)">
                  <c:v>1128388.9988158839</c:v>
                </c:pt>
                <c:pt idx="345" formatCode="&quot;$&quot;#,##0.00_);[Red]\(&quot;$&quot;#,##0.00\)">
                  <c:v>1133540.2356282757</c:v>
                </c:pt>
                <c:pt idx="346" formatCode="&quot;$&quot;#,##0.00_);[Red]\(&quot;$&quot;#,##0.00\)">
                  <c:v>1138669.8367722575</c:v>
                </c:pt>
                <c:pt idx="347" formatCode="&quot;$&quot;#,##0.00_);[Red]\(&quot;$&quot;#,##0.00\)">
                  <c:v>1143778.4090502982</c:v>
                </c:pt>
                <c:pt idx="348" formatCode="&quot;$&quot;#,##0.00_);[Red]\(&quot;$&quot;#,##0.00\)">
                  <c:v>1148866.5346935175</c:v>
                </c:pt>
                <c:pt idx="349" formatCode="&quot;$&quot;#,##0.00_);[Red]\(&quot;$&quot;#,##0.00\)">
                  <c:v>1153934.772713799</c:v>
                </c:pt>
                <c:pt idx="350" formatCode="&quot;$&quot;#,##0.00_);[Red]\(&quot;$&quot;#,##0.00\)">
                  <c:v>1158983.6601621325</c:v>
                </c:pt>
                <c:pt idx="351" formatCode="&quot;$&quot;#,##0.00_);[Red]\(&quot;$&quot;#,##0.00\)">
                  <c:v>1164013.7133009925</c:v>
                </c:pt>
                <c:pt idx="352" formatCode="&quot;$&quot;#,##0.00_);[Red]\(&quot;$&quot;#,##0.00\)">
                  <c:v>1169025.4286978156</c:v>
                </c:pt>
                <c:pt idx="353" formatCode="&quot;$&quot;#,##0.00_);[Red]\(&quot;$&quot;#,##0.00\)">
                  <c:v>1174019.2842459497</c:v>
                </c:pt>
                <c:pt idx="354" formatCode="&quot;$&quot;#,##0.00_);[Red]\(&quot;$&quot;#,##0.00\)">
                  <c:v>1178995.7401188668</c:v>
                </c:pt>
                <c:pt idx="355" formatCode="&quot;$&quot;#,##0.00_);[Red]\(&quot;$&quot;#,##0.00\)">
                  <c:v>1183955.239662874</c:v>
                </c:pt>
                <c:pt idx="356" formatCode="&quot;$&quot;#,##0.00_);[Red]\(&quot;$&quot;#,##0.00\)">
                  <c:v>1188898.2102330977</c:v>
                </c:pt>
                <c:pt idx="357" formatCode="&quot;$&quot;#,##0.00_);[Red]\(&quot;$&quot;#,##0.00\)">
                  <c:v>1193825.0639770692</c:v>
                </c:pt>
                <c:pt idx="358" formatCode="&quot;$&quot;#,##0.00_);[Red]\(&quot;$&quot;#,##0.00\)">
                  <c:v>1198736.1985698652</c:v>
                </c:pt>
                <c:pt idx="359" formatCode="&quot;$&quot;#,##0.00_);[Red]\(&quot;$&quot;#,##0.00\)">
                  <c:v>1203631.9979044069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04-4733-9F93-AEE25027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919519"/>
        <c:axId val="1390911839"/>
      </c:lineChart>
      <c:catAx>
        <c:axId val="139091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Timeline</a:t>
                </a:r>
              </a:p>
            </c:rich>
          </c:tx>
          <c:layout>
            <c:manualLayout>
              <c:xMode val="edge"/>
              <c:yMode val="edge"/>
              <c:x val="0.53265776339276061"/>
              <c:y val="0.883854495190784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11839"/>
        <c:crosses val="autoZero"/>
        <c:auto val="1"/>
        <c:lblAlgn val="ctr"/>
        <c:lblOffset val="100"/>
        <c:tickMarkSkip val="3"/>
        <c:noMultiLvlLbl val="0"/>
      </c:catAx>
      <c:valAx>
        <c:axId val="139091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91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258</xdr:row>
      <xdr:rowOff>76201</xdr:rowOff>
    </xdr:from>
    <xdr:to>
      <xdr:col>16</xdr:col>
      <xdr:colOff>579120</xdr:colOff>
      <xdr:row>285</xdr:row>
      <xdr:rowOff>15241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2BD5A-5777-9C5B-02E9-0F342691E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</xdr:row>
      <xdr:rowOff>129540</xdr:rowOff>
    </xdr:from>
    <xdr:to>
      <xdr:col>22</xdr:col>
      <xdr:colOff>533400</xdr:colOff>
      <xdr:row>30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7584C7-E5E2-44EE-B89F-B31C0D996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019BB-FB4E-478C-9521-7EB6C5B1E788}" name="Table1" displayName="Table1" ref="A1:E361" totalsRowShown="0">
  <autoFilter ref="A1:E361" xr:uid="{C82019BB-FB4E-478C-9521-7EB6C5B1E788}"/>
  <tableColumns count="5">
    <tableColumn id="1" xr3:uid="{940BBC26-8719-436C-BC7B-E51C761F12F8}" name="Timeline" dataDxfId="3"/>
    <tableColumn id="2" xr3:uid="{BD2E9213-ECC8-4224-82BC-6202C9004832}" name="Values"/>
    <tableColumn id="3" xr3:uid="{109B3BCC-3B50-4835-BFC3-F408C3C51E54}" name="Forecast(Values)" dataDxfId="2">
      <calculatedColumnFormula>_xlfn.FORECAST.ETS(A2,$B$2:$B$289,$A$2:$A$289,1,1)</calculatedColumnFormula>
    </tableColumn>
    <tableColumn id="4" xr3:uid="{22FB79FD-FBCD-4C1C-8C2F-8258A8EF31D7}" name="Lower Confidence Bound(Values)" dataDxfId="1">
      <calculatedColumnFormula>C2-_xlfn.FORECAST.ETS.CONFINT(A2,$B$2:$B$289,$A$2:$A$289,0.95,1,1)</calculatedColumnFormula>
    </tableColumn>
    <tableColumn id="5" xr3:uid="{D5FE542D-7FD0-4009-B380-457A83E0BB2E}" name="Upper Confidence Bound(Values)" dataDxfId="0">
      <calculatedColumnFormula>C2+_xlfn.FORECAST.ETS.CONFINT(A2,$B$2:$B$289,$A$2:$A$289,0.95,1,1)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833B-3EF6-402C-923E-556E90659E73}">
  <dimension ref="A1:I361"/>
  <sheetViews>
    <sheetView tabSelected="1" zoomScaleNormal="100" workbookViewId="0">
      <selection activeCell="H7" sqref="H7"/>
    </sheetView>
  </sheetViews>
  <sheetFormatPr defaultRowHeight="14.4" x14ac:dyDescent="0.3"/>
  <cols>
    <col min="1" max="1" width="11.5546875" bestFit="1" customWidth="1"/>
    <col min="2" max="2" width="8.33203125" bestFit="1" customWidth="1"/>
    <col min="3" max="3" width="9.33203125" style="4" bestFit="1" customWidth="1"/>
    <col min="4" max="4" width="11.6640625" style="4" bestFit="1" customWidth="1"/>
    <col min="5" max="5" width="17.33203125" bestFit="1" customWidth="1"/>
    <col min="6" max="6" width="5" bestFit="1" customWidth="1"/>
    <col min="7" max="7" width="7.33203125" bestFit="1" customWidth="1"/>
    <col min="8" max="8" width="7.77734375" bestFit="1" customWidth="1"/>
    <col min="9" max="9" width="15.88671875" style="3" bestFit="1" customWidth="1"/>
  </cols>
  <sheetData>
    <row r="1" spans="1:9" s="7" customFormat="1" x14ac:dyDescent="0.3">
      <c r="A1" s="7" t="s">
        <v>5</v>
      </c>
      <c r="B1" s="7" t="s">
        <v>7</v>
      </c>
      <c r="C1" s="7" t="s">
        <v>0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10" t="s">
        <v>14</v>
      </c>
    </row>
    <row r="2" spans="1:9" x14ac:dyDescent="0.3">
      <c r="A2" t="s">
        <v>6</v>
      </c>
      <c r="B2" t="s">
        <v>8</v>
      </c>
      <c r="C2" s="8">
        <v>36892</v>
      </c>
      <c r="D2" s="9">
        <v>278032</v>
      </c>
      <c r="E2" s="2">
        <f>D2</f>
        <v>278032</v>
      </c>
      <c r="F2">
        <v>2001</v>
      </c>
      <c r="G2" t="s">
        <v>16</v>
      </c>
      <c r="H2" t="s">
        <v>17</v>
      </c>
      <c r="I2" s="3" t="s">
        <v>15</v>
      </c>
    </row>
    <row r="3" spans="1:9" x14ac:dyDescent="0.3">
      <c r="A3" t="s">
        <v>6</v>
      </c>
      <c r="B3" t="s">
        <v>8</v>
      </c>
      <c r="C3" s="5">
        <v>36923</v>
      </c>
      <c r="D3" s="6">
        <v>253480</v>
      </c>
      <c r="E3" s="2">
        <f>D3+D2</f>
        <v>531512</v>
      </c>
      <c r="F3">
        <v>2001</v>
      </c>
      <c r="G3" t="s">
        <v>16</v>
      </c>
      <c r="H3" t="s">
        <v>17</v>
      </c>
      <c r="I3" s="3">
        <v>-8.8306381999194308</v>
      </c>
    </row>
    <row r="4" spans="1:9" x14ac:dyDescent="0.3">
      <c r="A4" t="s">
        <v>6</v>
      </c>
      <c r="B4" t="s">
        <v>8</v>
      </c>
      <c r="C4" s="5">
        <v>36951</v>
      </c>
      <c r="D4" s="6">
        <v>213425</v>
      </c>
      <c r="E4" s="2">
        <f>D4+D3+D2</f>
        <v>744937</v>
      </c>
      <c r="F4">
        <v>2001</v>
      </c>
      <c r="G4" t="s">
        <v>16</v>
      </c>
      <c r="H4" t="s">
        <v>18</v>
      </c>
      <c r="I4" s="3">
        <v>-15.802035663563199</v>
      </c>
    </row>
    <row r="5" spans="1:9" x14ac:dyDescent="0.3">
      <c r="A5" t="s">
        <v>6</v>
      </c>
      <c r="B5" t="s">
        <v>8</v>
      </c>
      <c r="C5" s="5">
        <v>36982</v>
      </c>
      <c r="D5" s="6">
        <v>236933</v>
      </c>
      <c r="E5" s="2">
        <f>E4+D5</f>
        <v>981870</v>
      </c>
      <c r="F5">
        <v>2001</v>
      </c>
      <c r="G5" t="s">
        <v>19</v>
      </c>
      <c r="H5" t="s">
        <v>18</v>
      </c>
      <c r="I5" s="3">
        <v>11.01464214595291</v>
      </c>
    </row>
    <row r="6" spans="1:9" x14ac:dyDescent="0.3">
      <c r="A6" t="s">
        <v>6</v>
      </c>
      <c r="B6" t="s">
        <v>8</v>
      </c>
      <c r="C6" s="5">
        <v>37012</v>
      </c>
      <c r="D6" s="6">
        <v>237725</v>
      </c>
      <c r="E6" s="2">
        <f>E5+D6</f>
        <v>1219595</v>
      </c>
      <c r="F6">
        <v>2001</v>
      </c>
      <c r="G6" t="s">
        <v>19</v>
      </c>
      <c r="H6" t="s">
        <v>18</v>
      </c>
      <c r="I6" s="3">
        <v>0.33427171394444843</v>
      </c>
    </row>
    <row r="7" spans="1:9" x14ac:dyDescent="0.3">
      <c r="A7" t="s">
        <v>6</v>
      </c>
      <c r="B7" t="s">
        <v>8</v>
      </c>
      <c r="C7" s="5">
        <v>37043</v>
      </c>
      <c r="D7" s="6">
        <v>287976</v>
      </c>
      <c r="E7" s="2">
        <f>E6+D7</f>
        <v>1507571</v>
      </c>
      <c r="F7">
        <v>2001</v>
      </c>
      <c r="G7" t="s">
        <v>19</v>
      </c>
      <c r="H7" t="s">
        <v>20</v>
      </c>
      <c r="I7" s="3">
        <v>21.138290041013779</v>
      </c>
    </row>
    <row r="8" spans="1:9" x14ac:dyDescent="0.3">
      <c r="A8" t="s">
        <v>6</v>
      </c>
      <c r="B8" t="s">
        <v>8</v>
      </c>
      <c r="C8" s="5">
        <v>37073</v>
      </c>
      <c r="D8" s="6">
        <v>288051</v>
      </c>
      <c r="E8" s="2">
        <f>E7+D8</f>
        <v>1795622</v>
      </c>
      <c r="F8">
        <v>2001</v>
      </c>
      <c r="G8" t="s">
        <v>21</v>
      </c>
      <c r="H8" t="s">
        <v>20</v>
      </c>
      <c r="I8" s="3">
        <v>2.6043836986415533E-2</v>
      </c>
    </row>
    <row r="9" spans="1:9" x14ac:dyDescent="0.3">
      <c r="A9" t="s">
        <v>6</v>
      </c>
      <c r="B9" t="s">
        <v>8</v>
      </c>
      <c r="C9" s="5">
        <v>37104</v>
      </c>
      <c r="D9" s="6">
        <v>205558</v>
      </c>
      <c r="E9" s="2">
        <f t="shared" ref="E9:E72" si="0">E8+D9</f>
        <v>2001180</v>
      </c>
      <c r="F9">
        <v>2001</v>
      </c>
      <c r="G9" t="s">
        <v>21</v>
      </c>
      <c r="H9" t="s">
        <v>20</v>
      </c>
      <c r="I9" s="3">
        <v>-28.638331406591195</v>
      </c>
    </row>
    <row r="10" spans="1:9" x14ac:dyDescent="0.3">
      <c r="A10" t="s">
        <v>6</v>
      </c>
      <c r="B10" t="s">
        <v>8</v>
      </c>
      <c r="C10" s="5">
        <v>37135</v>
      </c>
      <c r="D10" s="6">
        <v>252298</v>
      </c>
      <c r="E10" s="2">
        <f t="shared" si="0"/>
        <v>2253478</v>
      </c>
      <c r="F10">
        <v>2001</v>
      </c>
      <c r="G10" t="s">
        <v>21</v>
      </c>
      <c r="H10" t="s">
        <v>22</v>
      </c>
      <c r="I10" s="3">
        <v>22.738107979256466</v>
      </c>
    </row>
    <row r="11" spans="1:9" x14ac:dyDescent="0.3">
      <c r="A11" t="s">
        <v>6</v>
      </c>
      <c r="B11" t="s">
        <v>8</v>
      </c>
      <c r="C11" s="5">
        <v>37165</v>
      </c>
      <c r="D11" s="6">
        <v>212590</v>
      </c>
      <c r="E11" s="2">
        <f t="shared" si="0"/>
        <v>2466068</v>
      </c>
      <c r="F11">
        <v>2001</v>
      </c>
      <c r="G11" t="s">
        <v>23</v>
      </c>
      <c r="H11" t="s">
        <v>22</v>
      </c>
      <c r="I11" s="3">
        <v>-15.738531419194763</v>
      </c>
    </row>
    <row r="12" spans="1:9" x14ac:dyDescent="0.3">
      <c r="A12" t="s">
        <v>6</v>
      </c>
      <c r="B12" t="s">
        <v>8</v>
      </c>
      <c r="C12" s="5">
        <v>37196</v>
      </c>
      <c r="D12" s="6">
        <v>286220</v>
      </c>
      <c r="E12" s="2">
        <f t="shared" si="0"/>
        <v>2752288</v>
      </c>
      <c r="F12">
        <v>2001</v>
      </c>
      <c r="G12" t="s">
        <v>23</v>
      </c>
      <c r="H12" t="s">
        <v>22</v>
      </c>
      <c r="I12" s="3">
        <v>34.634742932405096</v>
      </c>
    </row>
    <row r="13" spans="1:9" x14ac:dyDescent="0.3">
      <c r="A13" t="s">
        <v>6</v>
      </c>
      <c r="B13" t="s">
        <v>8</v>
      </c>
      <c r="C13" s="5">
        <v>37226</v>
      </c>
      <c r="D13" s="6">
        <v>219807</v>
      </c>
      <c r="E13" s="2">
        <f t="shared" si="0"/>
        <v>2972095</v>
      </c>
      <c r="F13">
        <v>2001</v>
      </c>
      <c r="G13" t="s">
        <v>23</v>
      </c>
      <c r="H13" t="s">
        <v>17</v>
      </c>
      <c r="I13" s="3">
        <v>-23.203479840681993</v>
      </c>
    </row>
    <row r="14" spans="1:9" x14ac:dyDescent="0.3">
      <c r="A14" t="s">
        <v>6</v>
      </c>
      <c r="B14" t="s">
        <v>8</v>
      </c>
      <c r="C14" s="5">
        <v>37257</v>
      </c>
      <c r="D14" s="6">
        <v>211849</v>
      </c>
      <c r="E14" s="2">
        <f t="shared" si="0"/>
        <v>3183944</v>
      </c>
      <c r="F14">
        <v>2002</v>
      </c>
      <c r="G14" t="s">
        <v>16</v>
      </c>
      <c r="H14" t="s">
        <v>17</v>
      </c>
      <c r="I14" s="3">
        <v>-3.6204488483078334</v>
      </c>
    </row>
    <row r="15" spans="1:9" x14ac:dyDescent="0.3">
      <c r="A15" t="s">
        <v>6</v>
      </c>
      <c r="B15" t="s">
        <v>8</v>
      </c>
      <c r="C15" s="5">
        <v>37288</v>
      </c>
      <c r="D15" s="6">
        <v>219656</v>
      </c>
      <c r="E15" s="2">
        <f t="shared" si="0"/>
        <v>3403600</v>
      </c>
      <c r="F15">
        <v>2002</v>
      </c>
      <c r="G15" t="s">
        <v>16</v>
      </c>
      <c r="H15" t="s">
        <v>17</v>
      </c>
      <c r="I15" s="3">
        <v>3.6851719857068006</v>
      </c>
    </row>
    <row r="16" spans="1:9" x14ac:dyDescent="0.3">
      <c r="A16" t="s">
        <v>6</v>
      </c>
      <c r="B16" t="s">
        <v>8</v>
      </c>
      <c r="C16" s="5">
        <v>37316</v>
      </c>
      <c r="D16" s="6">
        <v>257572</v>
      </c>
      <c r="E16" s="2">
        <f t="shared" si="0"/>
        <v>3661172</v>
      </c>
      <c r="F16">
        <v>2002</v>
      </c>
      <c r="G16" t="s">
        <v>16</v>
      </c>
      <c r="H16" t="s">
        <v>18</v>
      </c>
      <c r="I16" s="3">
        <v>17.261536220271697</v>
      </c>
    </row>
    <row r="17" spans="1:9" x14ac:dyDescent="0.3">
      <c r="A17" t="s">
        <v>6</v>
      </c>
      <c r="B17" t="s">
        <v>8</v>
      </c>
      <c r="C17" s="5">
        <v>37347</v>
      </c>
      <c r="D17" s="6">
        <v>280743</v>
      </c>
      <c r="E17" s="2">
        <f t="shared" si="0"/>
        <v>3941915</v>
      </c>
      <c r="F17">
        <v>2002</v>
      </c>
      <c r="G17" t="s">
        <v>19</v>
      </c>
      <c r="H17" t="s">
        <v>18</v>
      </c>
      <c r="I17" s="3">
        <v>8.9959312347615423</v>
      </c>
    </row>
    <row r="18" spans="1:9" x14ac:dyDescent="0.3">
      <c r="A18" t="s">
        <v>6</v>
      </c>
      <c r="B18" t="s">
        <v>8</v>
      </c>
      <c r="C18" s="5">
        <v>37377</v>
      </c>
      <c r="D18" s="6">
        <v>249446</v>
      </c>
      <c r="E18" s="2">
        <f t="shared" si="0"/>
        <v>4191361</v>
      </c>
      <c r="F18">
        <v>2002</v>
      </c>
      <c r="G18" t="s">
        <v>19</v>
      </c>
      <c r="H18" t="s">
        <v>18</v>
      </c>
      <c r="I18" s="3">
        <v>-11.14791820276908</v>
      </c>
    </row>
    <row r="19" spans="1:9" x14ac:dyDescent="0.3">
      <c r="A19" t="s">
        <v>6</v>
      </c>
      <c r="B19" t="s">
        <v>8</v>
      </c>
      <c r="C19" s="5">
        <v>37408</v>
      </c>
      <c r="D19" s="6">
        <v>284532</v>
      </c>
      <c r="E19" s="2">
        <f t="shared" si="0"/>
        <v>4475893</v>
      </c>
      <c r="F19">
        <v>2002</v>
      </c>
      <c r="G19" t="s">
        <v>19</v>
      </c>
      <c r="H19" t="s">
        <v>20</v>
      </c>
      <c r="I19" s="3">
        <v>14.065569301572284</v>
      </c>
    </row>
    <row r="20" spans="1:9" x14ac:dyDescent="0.3">
      <c r="A20" t="s">
        <v>6</v>
      </c>
      <c r="B20" t="s">
        <v>8</v>
      </c>
      <c r="C20" s="5">
        <v>37438</v>
      </c>
      <c r="D20" s="6">
        <v>227909</v>
      </c>
      <c r="E20" s="2">
        <f t="shared" si="0"/>
        <v>4703802</v>
      </c>
      <c r="F20">
        <v>2002</v>
      </c>
      <c r="G20" t="s">
        <v>21</v>
      </c>
      <c r="H20" t="s">
        <v>20</v>
      </c>
      <c r="I20" s="3">
        <v>-19.900397846287941</v>
      </c>
    </row>
    <row r="21" spans="1:9" x14ac:dyDescent="0.3">
      <c r="A21" t="s">
        <v>6</v>
      </c>
      <c r="B21" t="s">
        <v>8</v>
      </c>
      <c r="C21" s="5">
        <v>37469</v>
      </c>
      <c r="D21" s="6">
        <v>240253</v>
      </c>
      <c r="E21" s="2">
        <f t="shared" si="0"/>
        <v>4944055</v>
      </c>
      <c r="F21">
        <v>2002</v>
      </c>
      <c r="G21" t="s">
        <v>21</v>
      </c>
      <c r="H21" t="s">
        <v>20</v>
      </c>
      <c r="I21" s="3">
        <v>5.4161968153956188</v>
      </c>
    </row>
    <row r="22" spans="1:9" x14ac:dyDescent="0.3">
      <c r="A22" t="s">
        <v>6</v>
      </c>
      <c r="B22" t="s">
        <v>8</v>
      </c>
      <c r="C22" s="5">
        <v>37500</v>
      </c>
      <c r="D22" s="6">
        <v>230724</v>
      </c>
      <c r="E22" s="2">
        <f t="shared" si="0"/>
        <v>5174779</v>
      </c>
      <c r="F22">
        <v>2002</v>
      </c>
      <c r="G22" t="s">
        <v>21</v>
      </c>
      <c r="H22" t="s">
        <v>22</v>
      </c>
      <c r="I22" s="3">
        <v>-3.9662355933120499</v>
      </c>
    </row>
    <row r="23" spans="1:9" x14ac:dyDescent="0.3">
      <c r="A23" t="s">
        <v>6</v>
      </c>
      <c r="B23" t="s">
        <v>8</v>
      </c>
      <c r="C23" s="5">
        <v>37530</v>
      </c>
      <c r="D23" s="6">
        <v>208026</v>
      </c>
      <c r="E23" s="2">
        <f t="shared" si="0"/>
        <v>5382805</v>
      </c>
      <c r="F23">
        <v>2002</v>
      </c>
      <c r="G23" t="s">
        <v>23</v>
      </c>
      <c r="H23" t="s">
        <v>22</v>
      </c>
      <c r="I23" s="3">
        <v>-9.8377281947261661</v>
      </c>
    </row>
    <row r="24" spans="1:9" x14ac:dyDescent="0.3">
      <c r="A24" t="s">
        <v>6</v>
      </c>
      <c r="B24" t="s">
        <v>8</v>
      </c>
      <c r="C24" s="5">
        <v>37561</v>
      </c>
      <c r="D24" s="6">
        <v>207630</v>
      </c>
      <c r="E24" s="2">
        <f t="shared" si="0"/>
        <v>5590435</v>
      </c>
      <c r="F24">
        <v>2002</v>
      </c>
      <c r="G24" t="s">
        <v>23</v>
      </c>
      <c r="H24" t="s">
        <v>22</v>
      </c>
      <c r="I24" s="3">
        <v>-0.19036082028208012</v>
      </c>
    </row>
    <row r="25" spans="1:9" x14ac:dyDescent="0.3">
      <c r="A25" t="s">
        <v>6</v>
      </c>
      <c r="B25" t="s">
        <v>8</v>
      </c>
      <c r="C25" s="5">
        <v>37591</v>
      </c>
      <c r="D25" s="6">
        <v>267548</v>
      </c>
      <c r="E25" s="2">
        <f t="shared" si="0"/>
        <v>5857983</v>
      </c>
      <c r="F25">
        <v>2002</v>
      </c>
      <c r="G25" t="s">
        <v>23</v>
      </c>
      <c r="H25" t="s">
        <v>17</v>
      </c>
      <c r="I25" s="3">
        <v>28.858064826855461</v>
      </c>
    </row>
    <row r="26" spans="1:9" x14ac:dyDescent="0.3">
      <c r="A26" t="s">
        <v>6</v>
      </c>
      <c r="B26" t="s">
        <v>8</v>
      </c>
      <c r="C26" s="5">
        <v>37622</v>
      </c>
      <c r="D26" s="6">
        <v>336931</v>
      </c>
      <c r="E26" s="2">
        <f t="shared" si="0"/>
        <v>6194914</v>
      </c>
      <c r="F26">
        <v>2003</v>
      </c>
      <c r="G26" t="s">
        <v>16</v>
      </c>
      <c r="H26" t="s">
        <v>17</v>
      </c>
      <c r="I26" s="3">
        <v>25.932916710272547</v>
      </c>
    </row>
    <row r="27" spans="1:9" x14ac:dyDescent="0.3">
      <c r="A27" t="s">
        <v>6</v>
      </c>
      <c r="B27" t="s">
        <v>8</v>
      </c>
      <c r="C27" s="5">
        <v>37653</v>
      </c>
      <c r="D27" s="6">
        <v>340957</v>
      </c>
      <c r="E27" s="2">
        <f t="shared" si="0"/>
        <v>6535871</v>
      </c>
      <c r="F27">
        <v>2003</v>
      </c>
      <c r="G27" t="s">
        <v>16</v>
      </c>
      <c r="H27" t="s">
        <v>17</v>
      </c>
      <c r="I27" s="3">
        <v>1.1949034075226084</v>
      </c>
    </row>
    <row r="28" spans="1:9" x14ac:dyDescent="0.3">
      <c r="A28" t="s">
        <v>6</v>
      </c>
      <c r="B28" t="s">
        <v>8</v>
      </c>
      <c r="C28" s="5">
        <v>37681</v>
      </c>
      <c r="D28" s="6">
        <v>365441</v>
      </c>
      <c r="E28" s="2">
        <f t="shared" si="0"/>
        <v>6901312</v>
      </c>
      <c r="F28">
        <v>2003</v>
      </c>
      <c r="G28" t="s">
        <v>16</v>
      </c>
      <c r="H28" t="s">
        <v>18</v>
      </c>
      <c r="I28" s="3">
        <v>7.1809641685021868</v>
      </c>
    </row>
    <row r="29" spans="1:9" x14ac:dyDescent="0.3">
      <c r="A29" t="s">
        <v>6</v>
      </c>
      <c r="B29" t="s">
        <v>8</v>
      </c>
      <c r="C29" s="5">
        <v>37712</v>
      </c>
      <c r="D29" s="6">
        <v>327182</v>
      </c>
      <c r="E29" s="2">
        <f t="shared" si="0"/>
        <v>7228494</v>
      </c>
      <c r="F29">
        <v>2003</v>
      </c>
      <c r="G29" t="s">
        <v>19</v>
      </c>
      <c r="H29" t="s">
        <v>18</v>
      </c>
      <c r="I29" s="3">
        <v>-10.469268637071375</v>
      </c>
    </row>
    <row r="30" spans="1:9" x14ac:dyDescent="0.3">
      <c r="A30" t="s">
        <v>6</v>
      </c>
      <c r="B30" t="s">
        <v>8</v>
      </c>
      <c r="C30" s="5">
        <v>37742</v>
      </c>
      <c r="D30" s="6">
        <v>315229</v>
      </c>
      <c r="E30" s="2">
        <f t="shared" si="0"/>
        <v>7543723</v>
      </c>
      <c r="F30">
        <v>2003</v>
      </c>
      <c r="G30" t="s">
        <v>19</v>
      </c>
      <c r="H30" t="s">
        <v>18</v>
      </c>
      <c r="I30" s="3">
        <v>-3.6533183365833084</v>
      </c>
    </row>
    <row r="31" spans="1:9" x14ac:dyDescent="0.3">
      <c r="A31" t="s">
        <v>6</v>
      </c>
      <c r="B31" t="s">
        <v>8</v>
      </c>
      <c r="C31" s="5">
        <v>37773</v>
      </c>
      <c r="D31" s="6">
        <v>316755</v>
      </c>
      <c r="E31" s="2">
        <f t="shared" si="0"/>
        <v>7860478</v>
      </c>
      <c r="F31">
        <v>2003</v>
      </c>
      <c r="G31" t="s">
        <v>19</v>
      </c>
      <c r="H31" t="s">
        <v>20</v>
      </c>
      <c r="I31" s="3">
        <v>0.48409251686868909</v>
      </c>
    </row>
    <row r="32" spans="1:9" x14ac:dyDescent="0.3">
      <c r="A32" t="s">
        <v>6</v>
      </c>
      <c r="B32" t="s">
        <v>8</v>
      </c>
      <c r="C32" s="5">
        <v>37803</v>
      </c>
      <c r="D32" s="6">
        <v>377665</v>
      </c>
      <c r="E32" s="2">
        <f t="shared" si="0"/>
        <v>8238143</v>
      </c>
      <c r="F32">
        <v>2003</v>
      </c>
      <c r="G32" t="s">
        <v>21</v>
      </c>
      <c r="H32" t="s">
        <v>20</v>
      </c>
      <c r="I32" s="3">
        <v>19.229372859149816</v>
      </c>
    </row>
    <row r="33" spans="1:9" x14ac:dyDescent="0.3">
      <c r="A33" t="s">
        <v>6</v>
      </c>
      <c r="B33" t="s">
        <v>8</v>
      </c>
      <c r="C33" s="5">
        <v>37834</v>
      </c>
      <c r="D33" s="6">
        <v>307777</v>
      </c>
      <c r="E33" s="2">
        <f t="shared" si="0"/>
        <v>8545920</v>
      </c>
      <c r="F33">
        <v>2003</v>
      </c>
      <c r="G33" t="s">
        <v>21</v>
      </c>
      <c r="H33" t="s">
        <v>20</v>
      </c>
      <c r="I33" s="3">
        <v>-18.505289078945626</v>
      </c>
    </row>
    <row r="34" spans="1:9" x14ac:dyDescent="0.3">
      <c r="A34" t="s">
        <v>6</v>
      </c>
      <c r="B34" t="s">
        <v>8</v>
      </c>
      <c r="C34" s="5">
        <v>37865</v>
      </c>
      <c r="D34" s="6">
        <v>303649</v>
      </c>
      <c r="E34" s="2">
        <f t="shared" si="0"/>
        <v>8849569</v>
      </c>
      <c r="F34">
        <v>2003</v>
      </c>
      <c r="G34" t="s">
        <v>21</v>
      </c>
      <c r="H34" t="s">
        <v>22</v>
      </c>
      <c r="I34" s="3">
        <v>-1.3412308262150843</v>
      </c>
    </row>
    <row r="35" spans="1:9" x14ac:dyDescent="0.3">
      <c r="A35" t="s">
        <v>6</v>
      </c>
      <c r="B35" t="s">
        <v>8</v>
      </c>
      <c r="C35" s="5">
        <v>37895</v>
      </c>
      <c r="D35" s="6">
        <v>318469</v>
      </c>
      <c r="E35" s="2">
        <f t="shared" si="0"/>
        <v>9168038</v>
      </c>
      <c r="F35">
        <v>2003</v>
      </c>
      <c r="G35" t="s">
        <v>23</v>
      </c>
      <c r="H35" t="s">
        <v>22</v>
      </c>
      <c r="I35" s="3">
        <v>4.8806352070976686</v>
      </c>
    </row>
    <row r="36" spans="1:9" x14ac:dyDescent="0.3">
      <c r="A36" t="s">
        <v>6</v>
      </c>
      <c r="B36" t="s">
        <v>8</v>
      </c>
      <c r="C36" s="5">
        <v>37926</v>
      </c>
      <c r="D36" s="6">
        <v>397718</v>
      </c>
      <c r="E36" s="2">
        <f t="shared" si="0"/>
        <v>9565756</v>
      </c>
      <c r="F36">
        <v>2003</v>
      </c>
      <c r="G36" t="s">
        <v>23</v>
      </c>
      <c r="H36" t="s">
        <v>22</v>
      </c>
      <c r="I36" s="3">
        <v>24.884368651265902</v>
      </c>
    </row>
    <row r="37" spans="1:9" x14ac:dyDescent="0.3">
      <c r="A37" t="s">
        <v>6</v>
      </c>
      <c r="B37" t="s">
        <v>8</v>
      </c>
      <c r="C37" s="5">
        <v>37956</v>
      </c>
      <c r="D37" s="6">
        <v>369392</v>
      </c>
      <c r="E37" s="2">
        <f t="shared" si="0"/>
        <v>9935148</v>
      </c>
      <c r="F37">
        <v>2003</v>
      </c>
      <c r="G37" t="s">
        <v>23</v>
      </c>
      <c r="H37" t="s">
        <v>17</v>
      </c>
      <c r="I37" s="3">
        <v>-7.1221317617005013</v>
      </c>
    </row>
    <row r="38" spans="1:9" x14ac:dyDescent="0.3">
      <c r="A38" t="s">
        <v>6</v>
      </c>
      <c r="B38" t="s">
        <v>8</v>
      </c>
      <c r="C38" s="5">
        <v>37987</v>
      </c>
      <c r="D38" s="6">
        <v>350736</v>
      </c>
      <c r="E38" s="2">
        <f t="shared" si="0"/>
        <v>10285884</v>
      </c>
      <c r="F38">
        <v>2004</v>
      </c>
      <c r="G38" t="s">
        <v>16</v>
      </c>
      <c r="H38" t="s">
        <v>17</v>
      </c>
      <c r="I38" s="3">
        <v>-5.0504612985662929</v>
      </c>
    </row>
    <row r="39" spans="1:9" x14ac:dyDescent="0.3">
      <c r="A39" t="s">
        <v>6</v>
      </c>
      <c r="B39" t="s">
        <v>8</v>
      </c>
      <c r="C39" s="5">
        <v>38018</v>
      </c>
      <c r="D39" s="6">
        <v>325185</v>
      </c>
      <c r="E39" s="2">
        <f t="shared" si="0"/>
        <v>10611069</v>
      </c>
      <c r="F39">
        <v>2004</v>
      </c>
      <c r="G39" t="s">
        <v>16</v>
      </c>
      <c r="H39" t="s">
        <v>17</v>
      </c>
      <c r="I39" s="3">
        <v>-7.2849664705077322</v>
      </c>
    </row>
    <row r="40" spans="1:9" x14ac:dyDescent="0.3">
      <c r="A40" t="s">
        <v>6</v>
      </c>
      <c r="B40" t="s">
        <v>8</v>
      </c>
      <c r="C40" s="5">
        <v>38047</v>
      </c>
      <c r="D40" s="6">
        <v>317733</v>
      </c>
      <c r="E40" s="2">
        <f t="shared" si="0"/>
        <v>10928802</v>
      </c>
      <c r="F40">
        <v>2004</v>
      </c>
      <c r="G40" t="s">
        <v>16</v>
      </c>
      <c r="H40" t="s">
        <v>18</v>
      </c>
      <c r="I40" s="3">
        <v>-2.2916186170948842</v>
      </c>
    </row>
    <row r="41" spans="1:9" x14ac:dyDescent="0.3">
      <c r="A41" t="s">
        <v>6</v>
      </c>
      <c r="B41" t="s">
        <v>8</v>
      </c>
      <c r="C41" s="5">
        <v>38078</v>
      </c>
      <c r="D41" s="6">
        <v>357201</v>
      </c>
      <c r="E41" s="2">
        <f t="shared" si="0"/>
        <v>11286003</v>
      </c>
      <c r="F41">
        <v>2004</v>
      </c>
      <c r="G41" t="s">
        <v>19</v>
      </c>
      <c r="H41" t="s">
        <v>18</v>
      </c>
      <c r="I41" s="3">
        <v>12.421750337547563</v>
      </c>
    </row>
    <row r="42" spans="1:9" x14ac:dyDescent="0.3">
      <c r="A42" t="s">
        <v>6</v>
      </c>
      <c r="B42" t="s">
        <v>8</v>
      </c>
      <c r="C42" s="5">
        <v>38108</v>
      </c>
      <c r="D42" s="6">
        <v>315033</v>
      </c>
      <c r="E42" s="2">
        <f t="shared" si="0"/>
        <v>11601036</v>
      </c>
      <c r="F42">
        <v>2004</v>
      </c>
      <c r="G42" t="s">
        <v>19</v>
      </c>
      <c r="H42" t="s">
        <v>18</v>
      </c>
      <c r="I42" s="3">
        <v>-11.805118126768962</v>
      </c>
    </row>
    <row r="43" spans="1:9" x14ac:dyDescent="0.3">
      <c r="A43" t="s">
        <v>6</v>
      </c>
      <c r="B43" t="s">
        <v>8</v>
      </c>
      <c r="C43" s="5">
        <v>38139</v>
      </c>
      <c r="D43" s="6">
        <v>304538</v>
      </c>
      <c r="E43" s="2">
        <f t="shared" si="0"/>
        <v>11905574</v>
      </c>
      <c r="F43">
        <v>2004</v>
      </c>
      <c r="G43" t="s">
        <v>19</v>
      </c>
      <c r="H43" t="s">
        <v>20</v>
      </c>
      <c r="I43" s="3">
        <v>-3.3313970282478342</v>
      </c>
    </row>
    <row r="44" spans="1:9" x14ac:dyDescent="0.3">
      <c r="A44" t="s">
        <v>6</v>
      </c>
      <c r="B44" t="s">
        <v>8</v>
      </c>
      <c r="C44" s="5">
        <v>38169</v>
      </c>
      <c r="D44" s="6">
        <v>378955</v>
      </c>
      <c r="E44" s="2">
        <f t="shared" si="0"/>
        <v>12284529</v>
      </c>
      <c r="F44">
        <v>2004</v>
      </c>
      <c r="G44" t="s">
        <v>21</v>
      </c>
      <c r="H44" t="s">
        <v>20</v>
      </c>
      <c r="I44" s="3">
        <v>24.436030971504376</v>
      </c>
    </row>
    <row r="45" spans="1:9" x14ac:dyDescent="0.3">
      <c r="A45" t="s">
        <v>6</v>
      </c>
      <c r="B45" t="s">
        <v>8</v>
      </c>
      <c r="C45" s="5">
        <v>38200</v>
      </c>
      <c r="D45" s="6">
        <v>389383</v>
      </c>
      <c r="E45" s="2">
        <f t="shared" si="0"/>
        <v>12673912</v>
      </c>
      <c r="F45">
        <v>2004</v>
      </c>
      <c r="G45" t="s">
        <v>21</v>
      </c>
      <c r="H45" t="s">
        <v>20</v>
      </c>
      <c r="I45" s="3">
        <v>2.7517779155836442</v>
      </c>
    </row>
    <row r="46" spans="1:9" x14ac:dyDescent="0.3">
      <c r="A46" t="s">
        <v>6</v>
      </c>
      <c r="B46" t="s">
        <v>8</v>
      </c>
      <c r="C46" s="5">
        <v>38231</v>
      </c>
      <c r="D46" s="6">
        <v>375902</v>
      </c>
      <c r="E46" s="2">
        <f t="shared" si="0"/>
        <v>13049814</v>
      </c>
      <c r="F46">
        <v>2004</v>
      </c>
      <c r="G46" t="s">
        <v>21</v>
      </c>
      <c r="H46" t="s">
        <v>22</v>
      </c>
      <c r="I46" s="3">
        <v>-3.4621439559508249</v>
      </c>
    </row>
    <row r="47" spans="1:9" x14ac:dyDescent="0.3">
      <c r="A47" t="s">
        <v>6</v>
      </c>
      <c r="B47" t="s">
        <v>8</v>
      </c>
      <c r="C47" s="5">
        <v>38261</v>
      </c>
      <c r="D47" s="6">
        <v>357252</v>
      </c>
      <c r="E47" s="2">
        <f t="shared" si="0"/>
        <v>13407066</v>
      </c>
      <c r="F47">
        <v>2004</v>
      </c>
      <c r="G47" t="s">
        <v>23</v>
      </c>
      <c r="H47" t="s">
        <v>22</v>
      </c>
      <c r="I47" s="3">
        <v>-4.9613995137030393</v>
      </c>
    </row>
    <row r="48" spans="1:9" x14ac:dyDescent="0.3">
      <c r="A48" t="s">
        <v>6</v>
      </c>
      <c r="B48" t="s">
        <v>8</v>
      </c>
      <c r="C48" s="5">
        <v>38292</v>
      </c>
      <c r="D48" s="6">
        <v>371044</v>
      </c>
      <c r="E48" s="2">
        <f t="shared" si="0"/>
        <v>13778110</v>
      </c>
      <c r="F48">
        <v>2004</v>
      </c>
      <c r="G48" t="s">
        <v>23</v>
      </c>
      <c r="H48" t="s">
        <v>22</v>
      </c>
      <c r="I48" s="3">
        <v>3.8605802066888359</v>
      </c>
    </row>
    <row r="49" spans="1:9" x14ac:dyDescent="0.3">
      <c r="A49" t="s">
        <v>6</v>
      </c>
      <c r="B49" t="s">
        <v>8</v>
      </c>
      <c r="C49" s="5">
        <v>38322</v>
      </c>
      <c r="D49" s="6">
        <v>345242</v>
      </c>
      <c r="E49" s="2">
        <f t="shared" si="0"/>
        <v>14123352</v>
      </c>
      <c r="F49">
        <v>2004</v>
      </c>
      <c r="G49" t="s">
        <v>23</v>
      </c>
      <c r="H49" t="s">
        <v>17</v>
      </c>
      <c r="I49" s="3">
        <v>-6.9538922607561364</v>
      </c>
    </row>
    <row r="50" spans="1:9" x14ac:dyDescent="0.3">
      <c r="A50" t="s">
        <v>6</v>
      </c>
      <c r="B50" t="s">
        <v>8</v>
      </c>
      <c r="C50" s="5">
        <v>38353</v>
      </c>
      <c r="D50" s="6">
        <v>306875</v>
      </c>
      <c r="E50" s="2">
        <f t="shared" si="0"/>
        <v>14430227</v>
      </c>
      <c r="F50">
        <v>2005</v>
      </c>
      <c r="G50" t="s">
        <v>16</v>
      </c>
      <c r="H50" t="s">
        <v>17</v>
      </c>
      <c r="I50" s="3">
        <v>-11.11307430729749</v>
      </c>
    </row>
    <row r="51" spans="1:9" x14ac:dyDescent="0.3">
      <c r="A51" t="s">
        <v>6</v>
      </c>
      <c r="B51" t="s">
        <v>8</v>
      </c>
      <c r="C51" s="5">
        <v>38384</v>
      </c>
      <c r="D51" s="6">
        <v>384838</v>
      </c>
      <c r="E51" s="2">
        <f t="shared" si="0"/>
        <v>14815065</v>
      </c>
      <c r="F51">
        <v>2005</v>
      </c>
      <c r="G51" t="s">
        <v>16</v>
      </c>
      <c r="H51" t="s">
        <v>17</v>
      </c>
      <c r="I51" s="3">
        <v>25.405458248472506</v>
      </c>
    </row>
    <row r="52" spans="1:9" x14ac:dyDescent="0.3">
      <c r="A52" t="s">
        <v>6</v>
      </c>
      <c r="B52" t="s">
        <v>8</v>
      </c>
      <c r="C52" s="5">
        <v>38412</v>
      </c>
      <c r="D52" s="6">
        <v>374971</v>
      </c>
      <c r="E52" s="2">
        <f t="shared" si="0"/>
        <v>15190036</v>
      </c>
      <c r="F52">
        <v>2005</v>
      </c>
      <c r="G52" t="s">
        <v>16</v>
      </c>
      <c r="H52" t="s">
        <v>18</v>
      </c>
      <c r="I52" s="3">
        <v>-2.5639359938467616</v>
      </c>
    </row>
    <row r="53" spans="1:9" x14ac:dyDescent="0.3">
      <c r="A53" t="s">
        <v>6</v>
      </c>
      <c r="B53" t="s">
        <v>8</v>
      </c>
      <c r="C53" s="5">
        <v>38443</v>
      </c>
      <c r="D53" s="6">
        <v>371673</v>
      </c>
      <c r="E53" s="2">
        <f t="shared" si="0"/>
        <v>15561709</v>
      </c>
      <c r="F53">
        <v>2005</v>
      </c>
      <c r="G53" t="s">
        <v>19</v>
      </c>
      <c r="H53" t="s">
        <v>18</v>
      </c>
      <c r="I53" s="3">
        <v>-0.87953468401556389</v>
      </c>
    </row>
    <row r="54" spans="1:9" x14ac:dyDescent="0.3">
      <c r="A54" t="s">
        <v>6</v>
      </c>
      <c r="B54" t="s">
        <v>8</v>
      </c>
      <c r="C54" s="5">
        <v>38473</v>
      </c>
      <c r="D54" s="6">
        <v>343259</v>
      </c>
      <c r="E54" s="2">
        <f t="shared" si="0"/>
        <v>15904968</v>
      </c>
      <c r="F54">
        <v>2005</v>
      </c>
      <c r="G54" t="s">
        <v>19</v>
      </c>
      <c r="H54" t="s">
        <v>18</v>
      </c>
      <c r="I54" s="3">
        <v>-7.6448921498198681</v>
      </c>
    </row>
    <row r="55" spans="1:9" x14ac:dyDescent="0.3">
      <c r="A55" t="s">
        <v>6</v>
      </c>
      <c r="B55" t="s">
        <v>8</v>
      </c>
      <c r="C55" s="5">
        <v>38504</v>
      </c>
      <c r="D55" s="6">
        <v>344163</v>
      </c>
      <c r="E55" s="2">
        <f t="shared" si="0"/>
        <v>16249131</v>
      </c>
      <c r="F55">
        <v>2005</v>
      </c>
      <c r="G55" t="s">
        <v>19</v>
      </c>
      <c r="H55" t="s">
        <v>20</v>
      </c>
      <c r="I55" s="3">
        <v>0.26335798915687575</v>
      </c>
    </row>
    <row r="56" spans="1:9" x14ac:dyDescent="0.3">
      <c r="A56" t="s">
        <v>6</v>
      </c>
      <c r="B56" t="s">
        <v>8</v>
      </c>
      <c r="C56" s="5">
        <v>38534</v>
      </c>
      <c r="D56" s="6">
        <v>320726</v>
      </c>
      <c r="E56" s="2">
        <f t="shared" si="0"/>
        <v>16569857</v>
      </c>
      <c r="F56">
        <v>2005</v>
      </c>
      <c r="G56" t="s">
        <v>21</v>
      </c>
      <c r="H56" t="s">
        <v>20</v>
      </c>
      <c r="I56" s="3">
        <v>-6.8098546328338605</v>
      </c>
    </row>
    <row r="57" spans="1:9" x14ac:dyDescent="0.3">
      <c r="A57" t="s">
        <v>6</v>
      </c>
      <c r="B57" t="s">
        <v>8</v>
      </c>
      <c r="C57" s="5">
        <v>38565</v>
      </c>
      <c r="D57" s="6">
        <v>332749</v>
      </c>
      <c r="E57" s="2">
        <f t="shared" si="0"/>
        <v>16902606</v>
      </c>
      <c r="F57">
        <v>2005</v>
      </c>
      <c r="G57" t="s">
        <v>21</v>
      </c>
      <c r="H57" t="s">
        <v>20</v>
      </c>
      <c r="I57" s="3">
        <v>3.74868267617842</v>
      </c>
    </row>
    <row r="58" spans="1:9" x14ac:dyDescent="0.3">
      <c r="A58" t="s">
        <v>6</v>
      </c>
      <c r="B58" t="s">
        <v>8</v>
      </c>
      <c r="C58" s="5">
        <v>38596</v>
      </c>
      <c r="D58" s="6">
        <v>307726</v>
      </c>
      <c r="E58" s="2">
        <f t="shared" si="0"/>
        <v>17210332</v>
      </c>
      <c r="F58">
        <v>2005</v>
      </c>
      <c r="G58" t="s">
        <v>21</v>
      </c>
      <c r="H58" t="s">
        <v>22</v>
      </c>
      <c r="I58" s="3">
        <v>-7.5200827049818324</v>
      </c>
    </row>
    <row r="59" spans="1:9" x14ac:dyDescent="0.3">
      <c r="A59" t="s">
        <v>6</v>
      </c>
      <c r="B59" t="s">
        <v>8</v>
      </c>
      <c r="C59" s="5">
        <v>38626</v>
      </c>
      <c r="D59" s="6">
        <v>332783</v>
      </c>
      <c r="E59" s="2">
        <f t="shared" si="0"/>
        <v>17543115</v>
      </c>
      <c r="F59">
        <v>2005</v>
      </c>
      <c r="G59" t="s">
        <v>23</v>
      </c>
      <c r="H59" t="s">
        <v>22</v>
      </c>
      <c r="I59" s="3">
        <v>8.1426333816447087</v>
      </c>
    </row>
    <row r="60" spans="1:9" x14ac:dyDescent="0.3">
      <c r="A60" t="s">
        <v>6</v>
      </c>
      <c r="B60" t="s">
        <v>8</v>
      </c>
      <c r="C60" s="5">
        <v>38657</v>
      </c>
      <c r="D60" s="6">
        <v>394492</v>
      </c>
      <c r="E60" s="2">
        <f t="shared" si="0"/>
        <v>17937607</v>
      </c>
      <c r="F60">
        <v>2005</v>
      </c>
      <c r="G60" t="s">
        <v>23</v>
      </c>
      <c r="H60" t="s">
        <v>22</v>
      </c>
      <c r="I60" s="3">
        <v>18.543315013086605</v>
      </c>
    </row>
    <row r="61" spans="1:9" x14ac:dyDescent="0.3">
      <c r="A61" t="s">
        <v>6</v>
      </c>
      <c r="B61" t="s">
        <v>8</v>
      </c>
      <c r="C61" s="5">
        <v>38687</v>
      </c>
      <c r="D61" s="6">
        <v>330890</v>
      </c>
      <c r="E61" s="2">
        <f t="shared" si="0"/>
        <v>18268497</v>
      </c>
      <c r="F61">
        <v>2005</v>
      </c>
      <c r="G61" t="s">
        <v>23</v>
      </c>
      <c r="H61" t="s">
        <v>17</v>
      </c>
      <c r="I61" s="3">
        <v>-16.122506920292427</v>
      </c>
    </row>
    <row r="62" spans="1:9" x14ac:dyDescent="0.3">
      <c r="A62" t="s">
        <v>6</v>
      </c>
      <c r="B62" t="s">
        <v>8</v>
      </c>
      <c r="C62" s="5">
        <v>38718</v>
      </c>
      <c r="D62" s="6">
        <v>313993</v>
      </c>
      <c r="E62" s="2">
        <f t="shared" si="0"/>
        <v>18582490</v>
      </c>
      <c r="F62">
        <v>2006</v>
      </c>
      <c r="G62" t="s">
        <v>16</v>
      </c>
      <c r="H62" t="s">
        <v>17</v>
      </c>
      <c r="I62" s="3">
        <v>-5.1065308712865303</v>
      </c>
    </row>
    <row r="63" spans="1:9" x14ac:dyDescent="0.3">
      <c r="A63" t="s">
        <v>6</v>
      </c>
      <c r="B63" t="s">
        <v>8</v>
      </c>
      <c r="C63" s="5">
        <v>38749</v>
      </c>
      <c r="D63" s="6">
        <v>307190</v>
      </c>
      <c r="E63" s="2">
        <f t="shared" si="0"/>
        <v>18889680</v>
      </c>
      <c r="F63">
        <v>2006</v>
      </c>
      <c r="G63" t="s">
        <v>16</v>
      </c>
      <c r="H63" t="s">
        <v>17</v>
      </c>
      <c r="I63" s="3">
        <v>-2.1666088097505356</v>
      </c>
    </row>
    <row r="64" spans="1:9" x14ac:dyDescent="0.3">
      <c r="A64" t="s">
        <v>6</v>
      </c>
      <c r="B64" t="s">
        <v>8</v>
      </c>
      <c r="C64" s="5">
        <v>38777</v>
      </c>
      <c r="D64" s="6">
        <v>318471</v>
      </c>
      <c r="E64" s="2">
        <f t="shared" si="0"/>
        <v>19208151</v>
      </c>
      <c r="F64">
        <v>2006</v>
      </c>
      <c r="G64" t="s">
        <v>16</v>
      </c>
      <c r="H64" t="s">
        <v>18</v>
      </c>
      <c r="I64" s="3">
        <v>3.6723200625020347</v>
      </c>
    </row>
    <row r="65" spans="1:9" x14ac:dyDescent="0.3">
      <c r="A65" t="s">
        <v>6</v>
      </c>
      <c r="B65" t="s">
        <v>8</v>
      </c>
      <c r="C65" s="5">
        <v>38808</v>
      </c>
      <c r="D65" s="6">
        <v>335030</v>
      </c>
      <c r="E65" s="2">
        <f t="shared" si="0"/>
        <v>19543181</v>
      </c>
      <c r="F65">
        <v>2006</v>
      </c>
      <c r="G65" t="s">
        <v>19</v>
      </c>
      <c r="H65" t="s">
        <v>18</v>
      </c>
      <c r="I65" s="3">
        <v>5.1995315115034026</v>
      </c>
    </row>
    <row r="66" spans="1:9" x14ac:dyDescent="0.3">
      <c r="A66" t="s">
        <v>6</v>
      </c>
      <c r="B66" t="s">
        <v>8</v>
      </c>
      <c r="C66" s="5">
        <v>38838</v>
      </c>
      <c r="D66" s="6">
        <v>331853</v>
      </c>
      <c r="E66" s="2">
        <f t="shared" si="0"/>
        <v>19875034</v>
      </c>
      <c r="F66">
        <v>2006</v>
      </c>
      <c r="G66" t="s">
        <v>19</v>
      </c>
      <c r="H66" t="s">
        <v>18</v>
      </c>
      <c r="I66" s="3">
        <v>-0.94827328895919771</v>
      </c>
    </row>
    <row r="67" spans="1:9" x14ac:dyDescent="0.3">
      <c r="A67" t="s">
        <v>6</v>
      </c>
      <c r="B67" t="s">
        <v>8</v>
      </c>
      <c r="C67" s="5">
        <v>38869</v>
      </c>
      <c r="D67" s="6">
        <v>333443</v>
      </c>
      <c r="E67" s="2">
        <f t="shared" si="0"/>
        <v>20208477</v>
      </c>
      <c r="F67">
        <v>2006</v>
      </c>
      <c r="G67" t="s">
        <v>19</v>
      </c>
      <c r="H67" t="s">
        <v>20</v>
      </c>
      <c r="I67" s="3">
        <v>0.47912780658906207</v>
      </c>
    </row>
    <row r="68" spans="1:9" x14ac:dyDescent="0.3">
      <c r="A68" t="s">
        <v>6</v>
      </c>
      <c r="B68" t="s">
        <v>8</v>
      </c>
      <c r="C68" s="5">
        <v>38899</v>
      </c>
      <c r="D68" s="6">
        <v>375454</v>
      </c>
      <c r="E68" s="2">
        <f t="shared" si="0"/>
        <v>20583931</v>
      </c>
      <c r="F68">
        <v>2006</v>
      </c>
      <c r="G68" t="s">
        <v>21</v>
      </c>
      <c r="H68" t="s">
        <v>20</v>
      </c>
      <c r="I68" s="3">
        <v>12.599154878045123</v>
      </c>
    </row>
    <row r="69" spans="1:9" x14ac:dyDescent="0.3">
      <c r="A69" t="s">
        <v>6</v>
      </c>
      <c r="B69" t="s">
        <v>8</v>
      </c>
      <c r="C69" s="5">
        <v>38930</v>
      </c>
      <c r="D69" s="6">
        <v>382020</v>
      </c>
      <c r="E69" s="2">
        <f t="shared" si="0"/>
        <v>20965951</v>
      </c>
      <c r="F69">
        <v>2006</v>
      </c>
      <c r="G69" t="s">
        <v>21</v>
      </c>
      <c r="H69" t="s">
        <v>20</v>
      </c>
      <c r="I69" s="3">
        <v>1.7488160999749636</v>
      </c>
    </row>
    <row r="70" spans="1:9" x14ac:dyDescent="0.3">
      <c r="A70" t="s">
        <v>6</v>
      </c>
      <c r="B70" t="s">
        <v>8</v>
      </c>
      <c r="C70" s="5">
        <v>38961</v>
      </c>
      <c r="D70" s="6">
        <v>340995</v>
      </c>
      <c r="E70" s="2">
        <f t="shared" si="0"/>
        <v>21306946</v>
      </c>
      <c r="F70">
        <v>2006</v>
      </c>
      <c r="G70" t="s">
        <v>21</v>
      </c>
      <c r="H70" t="s">
        <v>22</v>
      </c>
      <c r="I70" s="3">
        <v>-10.738966546254122</v>
      </c>
    </row>
    <row r="71" spans="1:9" x14ac:dyDescent="0.3">
      <c r="A71" t="s">
        <v>6</v>
      </c>
      <c r="B71" t="s">
        <v>8</v>
      </c>
      <c r="C71" s="5">
        <v>38991</v>
      </c>
      <c r="D71" s="6">
        <v>445614</v>
      </c>
      <c r="E71" s="2">
        <f t="shared" si="0"/>
        <v>21752560</v>
      </c>
      <c r="F71">
        <v>2006</v>
      </c>
      <c r="G71" t="s">
        <v>23</v>
      </c>
      <c r="H71" t="s">
        <v>22</v>
      </c>
      <c r="I71" s="3">
        <v>30.680508511855013</v>
      </c>
    </row>
    <row r="72" spans="1:9" x14ac:dyDescent="0.3">
      <c r="A72" t="s">
        <v>6</v>
      </c>
      <c r="B72" t="s">
        <v>8</v>
      </c>
      <c r="C72" s="5">
        <v>39022</v>
      </c>
      <c r="D72" s="6">
        <v>416905</v>
      </c>
      <c r="E72" s="2">
        <f t="shared" si="0"/>
        <v>22169465</v>
      </c>
      <c r="F72">
        <v>2006</v>
      </c>
      <c r="G72" t="s">
        <v>23</v>
      </c>
      <c r="H72" t="s">
        <v>22</v>
      </c>
      <c r="I72" s="3">
        <v>-6.4425713734308161</v>
      </c>
    </row>
    <row r="73" spans="1:9" x14ac:dyDescent="0.3">
      <c r="A73" t="s">
        <v>6</v>
      </c>
      <c r="B73" t="s">
        <v>8</v>
      </c>
      <c r="C73" s="5">
        <v>39052</v>
      </c>
      <c r="D73" s="6">
        <v>449600</v>
      </c>
      <c r="E73" s="2">
        <f t="shared" ref="E73:E136" si="1">E72+D73</f>
        <v>22619065</v>
      </c>
      <c r="F73">
        <v>2006</v>
      </c>
      <c r="G73" t="s">
        <v>23</v>
      </c>
      <c r="H73" t="s">
        <v>17</v>
      </c>
      <c r="I73" s="3">
        <v>7.8423141962797276</v>
      </c>
    </row>
    <row r="74" spans="1:9" x14ac:dyDescent="0.3">
      <c r="A74" t="s">
        <v>6</v>
      </c>
      <c r="B74" t="s">
        <v>8</v>
      </c>
      <c r="C74" s="5">
        <v>39083</v>
      </c>
      <c r="D74" s="6">
        <v>497926</v>
      </c>
      <c r="E74" s="2">
        <f t="shared" si="1"/>
        <v>23116991</v>
      </c>
      <c r="F74">
        <v>2007</v>
      </c>
      <c r="G74" t="s">
        <v>16</v>
      </c>
      <c r="H74" t="s">
        <v>17</v>
      </c>
      <c r="I74" s="3">
        <v>10.748665480427047</v>
      </c>
    </row>
    <row r="75" spans="1:9" x14ac:dyDescent="0.3">
      <c r="A75" t="s">
        <v>6</v>
      </c>
      <c r="B75" t="s">
        <v>8</v>
      </c>
      <c r="C75" s="5">
        <v>39114</v>
      </c>
      <c r="D75" s="6">
        <v>417209</v>
      </c>
      <c r="E75" s="2">
        <f t="shared" si="1"/>
        <v>23534200</v>
      </c>
      <c r="F75">
        <v>2007</v>
      </c>
      <c r="G75" t="s">
        <v>16</v>
      </c>
      <c r="H75" t="s">
        <v>17</v>
      </c>
      <c r="I75" s="3">
        <v>-16.21064174194559</v>
      </c>
    </row>
    <row r="76" spans="1:9" x14ac:dyDescent="0.3">
      <c r="A76" t="s">
        <v>6</v>
      </c>
      <c r="B76" t="s">
        <v>8</v>
      </c>
      <c r="C76" s="5">
        <v>39142</v>
      </c>
      <c r="D76" s="6">
        <v>416586</v>
      </c>
      <c r="E76" s="2">
        <f t="shared" si="1"/>
        <v>23950786</v>
      </c>
      <c r="F76">
        <v>2007</v>
      </c>
      <c r="G76" t="s">
        <v>16</v>
      </c>
      <c r="H76" t="s">
        <v>18</v>
      </c>
      <c r="I76" s="3">
        <v>-0.14932563774990473</v>
      </c>
    </row>
    <row r="77" spans="1:9" x14ac:dyDescent="0.3">
      <c r="A77" t="s">
        <v>6</v>
      </c>
      <c r="B77" t="s">
        <v>8</v>
      </c>
      <c r="C77" s="5">
        <v>39173</v>
      </c>
      <c r="D77" s="6">
        <v>467385</v>
      </c>
      <c r="E77" s="2">
        <f t="shared" si="1"/>
        <v>24418171</v>
      </c>
      <c r="F77">
        <v>2007</v>
      </c>
      <c r="G77" t="s">
        <v>19</v>
      </c>
      <c r="H77" t="s">
        <v>18</v>
      </c>
      <c r="I77" s="3">
        <v>12.194120781783353</v>
      </c>
    </row>
    <row r="78" spans="1:9" x14ac:dyDescent="0.3">
      <c r="A78" t="s">
        <v>6</v>
      </c>
      <c r="B78" t="s">
        <v>8</v>
      </c>
      <c r="C78" s="5">
        <v>39203</v>
      </c>
      <c r="D78" s="6">
        <v>499636</v>
      </c>
      <c r="E78" s="2">
        <f t="shared" si="1"/>
        <v>24917807</v>
      </c>
      <c r="F78">
        <v>2007</v>
      </c>
      <c r="G78" t="s">
        <v>19</v>
      </c>
      <c r="H78" t="s">
        <v>18</v>
      </c>
      <c r="I78" s="3">
        <v>6.9003070273971137</v>
      </c>
    </row>
    <row r="79" spans="1:9" x14ac:dyDescent="0.3">
      <c r="A79" t="s">
        <v>6</v>
      </c>
      <c r="B79" t="s">
        <v>8</v>
      </c>
      <c r="C79" s="5">
        <v>39234</v>
      </c>
      <c r="D79" s="6">
        <v>490823</v>
      </c>
      <c r="E79" s="2">
        <f t="shared" si="1"/>
        <v>25408630</v>
      </c>
      <c r="F79">
        <v>2007</v>
      </c>
      <c r="G79" t="s">
        <v>19</v>
      </c>
      <c r="H79" t="s">
        <v>20</v>
      </c>
      <c r="I79" s="3">
        <v>-1.7638841076303549</v>
      </c>
    </row>
    <row r="80" spans="1:9" x14ac:dyDescent="0.3">
      <c r="A80" t="s">
        <v>6</v>
      </c>
      <c r="B80" t="s">
        <v>8</v>
      </c>
      <c r="C80" s="5">
        <v>39264</v>
      </c>
      <c r="D80" s="6">
        <v>458108</v>
      </c>
      <c r="E80" s="2">
        <f t="shared" si="1"/>
        <v>25866738</v>
      </c>
      <c r="F80">
        <v>2007</v>
      </c>
      <c r="G80" t="s">
        <v>21</v>
      </c>
      <c r="H80" t="s">
        <v>20</v>
      </c>
      <c r="I80" s="3">
        <v>-6.6653355690340508</v>
      </c>
    </row>
    <row r="81" spans="1:9" x14ac:dyDescent="0.3">
      <c r="A81" t="s">
        <v>6</v>
      </c>
      <c r="B81" t="s">
        <v>8</v>
      </c>
      <c r="C81" s="5">
        <v>39295</v>
      </c>
      <c r="D81" s="6">
        <v>495022</v>
      </c>
      <c r="E81" s="2">
        <f t="shared" si="1"/>
        <v>26361760</v>
      </c>
      <c r="F81">
        <v>2007</v>
      </c>
      <c r="G81" t="s">
        <v>21</v>
      </c>
      <c r="H81" t="s">
        <v>20</v>
      </c>
      <c r="I81" s="3">
        <v>8.0579252054100792</v>
      </c>
    </row>
    <row r="82" spans="1:9" x14ac:dyDescent="0.3">
      <c r="A82" t="s">
        <v>6</v>
      </c>
      <c r="B82" t="s">
        <v>8</v>
      </c>
      <c r="C82" s="5">
        <v>39326</v>
      </c>
      <c r="D82" s="6">
        <v>483652</v>
      </c>
      <c r="E82" s="2">
        <f t="shared" si="1"/>
        <v>26845412</v>
      </c>
      <c r="F82">
        <v>2007</v>
      </c>
      <c r="G82" t="s">
        <v>21</v>
      </c>
      <c r="H82" t="s">
        <v>22</v>
      </c>
      <c r="I82" s="3">
        <v>-2.2968676139646318</v>
      </c>
    </row>
    <row r="83" spans="1:9" x14ac:dyDescent="0.3">
      <c r="A83" t="s">
        <v>6</v>
      </c>
      <c r="B83" t="s">
        <v>8</v>
      </c>
      <c r="C83" s="5">
        <v>39356</v>
      </c>
      <c r="D83" s="6">
        <v>455595</v>
      </c>
      <c r="E83" s="2">
        <f t="shared" si="1"/>
        <v>27301007</v>
      </c>
      <c r="F83">
        <v>2007</v>
      </c>
      <c r="G83" t="s">
        <v>23</v>
      </c>
      <c r="H83" t="s">
        <v>22</v>
      </c>
      <c r="I83" s="3">
        <v>-5.8010718450456116</v>
      </c>
    </row>
    <row r="84" spans="1:9" x14ac:dyDescent="0.3">
      <c r="A84" t="s">
        <v>6</v>
      </c>
      <c r="B84" t="s">
        <v>8</v>
      </c>
      <c r="C84" s="5">
        <v>39387</v>
      </c>
      <c r="D84" s="6">
        <v>445071</v>
      </c>
      <c r="E84" s="2">
        <f t="shared" si="1"/>
        <v>27746078</v>
      </c>
      <c r="F84">
        <v>2007</v>
      </c>
      <c r="G84" t="s">
        <v>23</v>
      </c>
      <c r="H84" t="s">
        <v>22</v>
      </c>
      <c r="I84" s="3">
        <v>-2.3099463339149904</v>
      </c>
    </row>
    <row r="85" spans="1:9" x14ac:dyDescent="0.3">
      <c r="A85" t="s">
        <v>6</v>
      </c>
      <c r="B85" t="s">
        <v>8</v>
      </c>
      <c r="C85" s="5">
        <v>39417</v>
      </c>
      <c r="D85" s="6">
        <v>484297</v>
      </c>
      <c r="E85" s="2">
        <f t="shared" si="1"/>
        <v>28230375</v>
      </c>
      <c r="F85">
        <v>2007</v>
      </c>
      <c r="G85" t="s">
        <v>23</v>
      </c>
      <c r="H85" t="s">
        <v>17</v>
      </c>
      <c r="I85" s="3">
        <v>8.8134252737203731</v>
      </c>
    </row>
    <row r="86" spans="1:9" x14ac:dyDescent="0.3">
      <c r="A86" t="s">
        <v>6</v>
      </c>
      <c r="B86" t="s">
        <v>8</v>
      </c>
      <c r="C86" s="5">
        <v>39448</v>
      </c>
      <c r="D86" s="6">
        <v>445101</v>
      </c>
      <c r="E86" s="2">
        <f t="shared" si="1"/>
        <v>28675476</v>
      </c>
      <c r="F86">
        <v>2008</v>
      </c>
      <c r="G86" t="s">
        <v>16</v>
      </c>
      <c r="H86" t="s">
        <v>17</v>
      </c>
      <c r="I86" s="3">
        <v>-8.0933807147267078</v>
      </c>
    </row>
    <row r="87" spans="1:9" x14ac:dyDescent="0.3">
      <c r="A87" t="s">
        <v>6</v>
      </c>
      <c r="B87" t="s">
        <v>8</v>
      </c>
      <c r="C87" s="5">
        <v>39479</v>
      </c>
      <c r="D87" s="6">
        <v>447042</v>
      </c>
      <c r="E87" s="2">
        <f t="shared" si="1"/>
        <v>29122518</v>
      </c>
      <c r="F87">
        <v>2008</v>
      </c>
      <c r="G87" t="s">
        <v>16</v>
      </c>
      <c r="H87" t="s">
        <v>17</v>
      </c>
      <c r="I87" s="3">
        <v>0.4360807996387337</v>
      </c>
    </row>
    <row r="88" spans="1:9" x14ac:dyDescent="0.3">
      <c r="A88" t="s">
        <v>6</v>
      </c>
      <c r="B88" t="s">
        <v>8</v>
      </c>
      <c r="C88" s="5">
        <v>39508</v>
      </c>
      <c r="D88" s="6">
        <v>415119</v>
      </c>
      <c r="E88" s="2">
        <f t="shared" si="1"/>
        <v>29537637</v>
      </c>
      <c r="F88">
        <v>2008</v>
      </c>
      <c r="G88" t="s">
        <v>16</v>
      </c>
      <c r="H88" t="s">
        <v>18</v>
      </c>
      <c r="I88" s="3">
        <v>-7.1409397774705727</v>
      </c>
    </row>
    <row r="89" spans="1:9" x14ac:dyDescent="0.3">
      <c r="A89" t="s">
        <v>6</v>
      </c>
      <c r="B89" t="s">
        <v>8</v>
      </c>
      <c r="C89" s="5">
        <v>39539</v>
      </c>
      <c r="D89" s="6">
        <v>479476</v>
      </c>
      <c r="E89" s="2">
        <f t="shared" si="1"/>
        <v>30017113</v>
      </c>
      <c r="F89">
        <v>2008</v>
      </c>
      <c r="G89" t="s">
        <v>19</v>
      </c>
      <c r="H89" t="s">
        <v>18</v>
      </c>
      <c r="I89" s="3">
        <v>15.503265328737061</v>
      </c>
    </row>
    <row r="90" spans="1:9" x14ac:dyDescent="0.3">
      <c r="A90" t="s">
        <v>6</v>
      </c>
      <c r="B90" t="s">
        <v>8</v>
      </c>
      <c r="C90" s="5">
        <v>39569</v>
      </c>
      <c r="D90" s="6">
        <v>442062</v>
      </c>
      <c r="E90" s="2">
        <f t="shared" si="1"/>
        <v>30459175</v>
      </c>
      <c r="F90">
        <v>2008</v>
      </c>
      <c r="G90" t="s">
        <v>19</v>
      </c>
      <c r="H90" t="s">
        <v>18</v>
      </c>
      <c r="I90" s="3">
        <v>-7.8031017193769872</v>
      </c>
    </row>
    <row r="91" spans="1:9" x14ac:dyDescent="0.3">
      <c r="A91" t="s">
        <v>6</v>
      </c>
      <c r="B91" t="s">
        <v>8</v>
      </c>
      <c r="C91" s="5">
        <v>39600</v>
      </c>
      <c r="D91" s="6">
        <v>475988</v>
      </c>
      <c r="E91" s="2">
        <f t="shared" si="1"/>
        <v>30935163</v>
      </c>
      <c r="F91">
        <v>2008</v>
      </c>
      <c r="G91" t="s">
        <v>19</v>
      </c>
      <c r="H91" t="s">
        <v>20</v>
      </c>
      <c r="I91" s="3">
        <v>7.6744890988141936</v>
      </c>
    </row>
    <row r="92" spans="1:9" x14ac:dyDescent="0.3">
      <c r="A92" t="s">
        <v>6</v>
      </c>
      <c r="B92" t="s">
        <v>8</v>
      </c>
      <c r="C92" s="5">
        <v>39630</v>
      </c>
      <c r="D92" s="6">
        <v>449274</v>
      </c>
      <c r="E92" s="2">
        <f t="shared" si="1"/>
        <v>31384437</v>
      </c>
      <c r="F92">
        <v>2008</v>
      </c>
      <c r="G92" t="s">
        <v>21</v>
      </c>
      <c r="H92" t="s">
        <v>20</v>
      </c>
      <c r="I92" s="3">
        <v>-5.612326361168769</v>
      </c>
    </row>
    <row r="93" spans="1:9" x14ac:dyDescent="0.3">
      <c r="A93" t="s">
        <v>6</v>
      </c>
      <c r="B93" t="s">
        <v>8</v>
      </c>
      <c r="C93" s="5">
        <v>39661</v>
      </c>
      <c r="D93" s="6">
        <v>442487</v>
      </c>
      <c r="E93" s="2">
        <f t="shared" si="1"/>
        <v>31826924</v>
      </c>
      <c r="F93">
        <v>2008</v>
      </c>
      <c r="G93" t="s">
        <v>21</v>
      </c>
      <c r="H93" t="s">
        <v>20</v>
      </c>
      <c r="I93" s="3">
        <v>-1.5106594194188847</v>
      </c>
    </row>
    <row r="94" spans="1:9" x14ac:dyDescent="0.3">
      <c r="A94" t="s">
        <v>6</v>
      </c>
      <c r="B94" t="s">
        <v>8</v>
      </c>
      <c r="C94" s="5">
        <v>39692</v>
      </c>
      <c r="D94" s="6">
        <v>468639</v>
      </c>
      <c r="E94" s="2">
        <f t="shared" si="1"/>
        <v>32295563</v>
      </c>
      <c r="F94">
        <v>2008</v>
      </c>
      <c r="G94" t="s">
        <v>21</v>
      </c>
      <c r="H94" t="s">
        <v>22</v>
      </c>
      <c r="I94" s="3">
        <v>5.9102301310546981</v>
      </c>
    </row>
    <row r="95" spans="1:9" x14ac:dyDescent="0.3">
      <c r="A95" t="s">
        <v>6</v>
      </c>
      <c r="B95" t="s">
        <v>8</v>
      </c>
      <c r="C95" s="5">
        <v>39722</v>
      </c>
      <c r="D95" s="6">
        <v>472146</v>
      </c>
      <c r="E95" s="2">
        <f t="shared" si="1"/>
        <v>32767709</v>
      </c>
      <c r="F95">
        <v>2008</v>
      </c>
      <c r="G95" t="s">
        <v>23</v>
      </c>
      <c r="H95" t="s">
        <v>22</v>
      </c>
      <c r="I95" s="3">
        <v>0.74833720625044009</v>
      </c>
    </row>
    <row r="96" spans="1:9" x14ac:dyDescent="0.3">
      <c r="A96" t="s">
        <v>6</v>
      </c>
      <c r="B96" t="s">
        <v>8</v>
      </c>
      <c r="C96" s="5">
        <v>39753</v>
      </c>
      <c r="D96" s="6">
        <v>461026</v>
      </c>
      <c r="E96" s="2">
        <f t="shared" si="1"/>
        <v>33228735</v>
      </c>
      <c r="F96">
        <v>2008</v>
      </c>
      <c r="G96" t="s">
        <v>23</v>
      </c>
      <c r="H96" t="s">
        <v>22</v>
      </c>
      <c r="I96" s="3">
        <v>-2.3552036869951243</v>
      </c>
    </row>
    <row r="97" spans="1:9" x14ac:dyDescent="0.3">
      <c r="A97" t="s">
        <v>6</v>
      </c>
      <c r="B97" t="s">
        <v>8</v>
      </c>
      <c r="C97" s="5">
        <v>39783</v>
      </c>
      <c r="D97" s="6">
        <v>409750</v>
      </c>
      <c r="E97" s="2">
        <f t="shared" si="1"/>
        <v>33638485</v>
      </c>
      <c r="F97">
        <v>2008</v>
      </c>
      <c r="G97" t="s">
        <v>23</v>
      </c>
      <c r="H97" t="s">
        <v>17</v>
      </c>
      <c r="I97" s="3">
        <v>-11.122149293098436</v>
      </c>
    </row>
    <row r="98" spans="1:9" x14ac:dyDescent="0.3">
      <c r="A98" t="s">
        <v>6</v>
      </c>
      <c r="B98" t="s">
        <v>8</v>
      </c>
      <c r="C98" s="5">
        <v>39814</v>
      </c>
      <c r="D98" s="6">
        <v>400962</v>
      </c>
      <c r="E98" s="2">
        <f t="shared" si="1"/>
        <v>34039447</v>
      </c>
      <c r="F98">
        <v>2009</v>
      </c>
      <c r="G98" t="s">
        <v>16</v>
      </c>
      <c r="H98" t="s">
        <v>17</v>
      </c>
      <c r="I98" s="3">
        <v>-2.1447223917022575</v>
      </c>
    </row>
    <row r="99" spans="1:9" x14ac:dyDescent="0.3">
      <c r="A99" t="s">
        <v>6</v>
      </c>
      <c r="B99" t="s">
        <v>8</v>
      </c>
      <c r="C99" s="5">
        <v>39845</v>
      </c>
      <c r="D99" s="6">
        <v>411347</v>
      </c>
      <c r="E99" s="2">
        <f t="shared" si="1"/>
        <v>34450794</v>
      </c>
      <c r="F99">
        <v>2009</v>
      </c>
      <c r="G99" t="s">
        <v>16</v>
      </c>
      <c r="H99" t="s">
        <v>17</v>
      </c>
      <c r="I99" s="3">
        <v>2.5900209994962116</v>
      </c>
    </row>
    <row r="100" spans="1:9" x14ac:dyDescent="0.3">
      <c r="A100" t="s">
        <v>6</v>
      </c>
      <c r="B100" t="s">
        <v>8</v>
      </c>
      <c r="C100" s="5">
        <v>39873</v>
      </c>
      <c r="D100" s="6">
        <v>497371</v>
      </c>
      <c r="E100" s="2">
        <f t="shared" si="1"/>
        <v>34948165</v>
      </c>
      <c r="F100">
        <v>2009</v>
      </c>
      <c r="G100" t="s">
        <v>16</v>
      </c>
      <c r="H100" t="s">
        <v>18</v>
      </c>
      <c r="I100" s="3">
        <v>20.912757355711843</v>
      </c>
    </row>
    <row r="101" spans="1:9" x14ac:dyDescent="0.3">
      <c r="A101" t="s">
        <v>6</v>
      </c>
      <c r="B101" t="s">
        <v>8</v>
      </c>
      <c r="C101" s="5">
        <v>39904</v>
      </c>
      <c r="D101" s="6">
        <v>461802</v>
      </c>
      <c r="E101" s="2">
        <f t="shared" si="1"/>
        <v>35409967</v>
      </c>
      <c r="F101">
        <v>2009</v>
      </c>
      <c r="G101" t="s">
        <v>19</v>
      </c>
      <c r="H101" t="s">
        <v>18</v>
      </c>
      <c r="I101" s="3">
        <v>-7.1514020720950757</v>
      </c>
    </row>
    <row r="102" spans="1:9" x14ac:dyDescent="0.3">
      <c r="A102" t="s">
        <v>6</v>
      </c>
      <c r="B102" t="s">
        <v>8</v>
      </c>
      <c r="C102" s="5">
        <v>39934</v>
      </c>
      <c r="D102" s="6">
        <v>422141</v>
      </c>
      <c r="E102" s="2">
        <f t="shared" si="1"/>
        <v>35832108</v>
      </c>
      <c r="F102">
        <v>2009</v>
      </c>
      <c r="G102" t="s">
        <v>19</v>
      </c>
      <c r="H102" t="s">
        <v>18</v>
      </c>
      <c r="I102" s="3">
        <v>-8.5883127400920749</v>
      </c>
    </row>
    <row r="103" spans="1:9" x14ac:dyDescent="0.3">
      <c r="A103" t="s">
        <v>6</v>
      </c>
      <c r="B103" t="s">
        <v>8</v>
      </c>
      <c r="C103" s="5">
        <v>39965</v>
      </c>
      <c r="D103" s="6">
        <v>417618</v>
      </c>
      <c r="E103" s="2">
        <f t="shared" si="1"/>
        <v>36249726</v>
      </c>
      <c r="F103">
        <v>2009</v>
      </c>
      <c r="G103" t="s">
        <v>19</v>
      </c>
      <c r="H103" t="s">
        <v>20</v>
      </c>
      <c r="I103" s="3">
        <v>-1.0714429538945518</v>
      </c>
    </row>
    <row r="104" spans="1:9" x14ac:dyDescent="0.3">
      <c r="A104" t="s">
        <v>6</v>
      </c>
      <c r="B104" t="s">
        <v>8</v>
      </c>
      <c r="C104" s="5">
        <v>39995</v>
      </c>
      <c r="D104" s="6">
        <v>458541</v>
      </c>
      <c r="E104" s="2">
        <f t="shared" si="1"/>
        <v>36708267</v>
      </c>
      <c r="F104">
        <v>2009</v>
      </c>
      <c r="G104" t="s">
        <v>21</v>
      </c>
      <c r="H104" t="s">
        <v>20</v>
      </c>
      <c r="I104" s="3">
        <v>9.7991465885091156</v>
      </c>
    </row>
    <row r="105" spans="1:9" x14ac:dyDescent="0.3">
      <c r="A105" t="s">
        <v>6</v>
      </c>
      <c r="B105" t="s">
        <v>8</v>
      </c>
      <c r="C105" s="5">
        <v>40026</v>
      </c>
      <c r="D105" s="6">
        <v>431651</v>
      </c>
      <c r="E105" s="2">
        <f t="shared" si="1"/>
        <v>37139918</v>
      </c>
      <c r="F105">
        <v>2009</v>
      </c>
      <c r="G105" t="s">
        <v>21</v>
      </c>
      <c r="H105" t="s">
        <v>20</v>
      </c>
      <c r="I105" s="3">
        <v>-5.8642520516158863</v>
      </c>
    </row>
    <row r="106" spans="1:9" x14ac:dyDescent="0.3">
      <c r="A106" t="s">
        <v>6</v>
      </c>
      <c r="B106" t="s">
        <v>8</v>
      </c>
      <c r="C106" s="5">
        <v>40057</v>
      </c>
      <c r="D106" s="6">
        <v>458045</v>
      </c>
      <c r="E106" s="2">
        <f t="shared" si="1"/>
        <v>37597963</v>
      </c>
      <c r="F106">
        <v>2009</v>
      </c>
      <c r="G106" t="s">
        <v>21</v>
      </c>
      <c r="H106" t="s">
        <v>22</v>
      </c>
      <c r="I106" s="3">
        <v>6.1146620765386848</v>
      </c>
    </row>
    <row r="107" spans="1:9" x14ac:dyDescent="0.3">
      <c r="A107" t="s">
        <v>6</v>
      </c>
      <c r="B107" t="s">
        <v>8</v>
      </c>
      <c r="C107" s="5">
        <v>40087</v>
      </c>
      <c r="D107" s="6">
        <v>485431</v>
      </c>
      <c r="E107" s="2">
        <f t="shared" si="1"/>
        <v>38083394</v>
      </c>
      <c r="F107">
        <v>2009</v>
      </c>
      <c r="G107" t="s">
        <v>23</v>
      </c>
      <c r="H107" t="s">
        <v>22</v>
      </c>
      <c r="I107" s="3">
        <v>5.9788885371524634</v>
      </c>
    </row>
    <row r="108" spans="1:9" x14ac:dyDescent="0.3">
      <c r="A108" t="s">
        <v>6</v>
      </c>
      <c r="B108" t="s">
        <v>8</v>
      </c>
      <c r="C108" s="5">
        <v>40118</v>
      </c>
      <c r="D108" s="6">
        <v>439327</v>
      </c>
      <c r="E108" s="2">
        <f t="shared" si="1"/>
        <v>38522721</v>
      </c>
      <c r="F108">
        <v>2009</v>
      </c>
      <c r="G108" t="s">
        <v>23</v>
      </c>
      <c r="H108" t="s">
        <v>22</v>
      </c>
      <c r="I108" s="3">
        <v>-9.4975393001271033</v>
      </c>
    </row>
    <row r="109" spans="1:9" x14ac:dyDescent="0.3">
      <c r="A109" t="s">
        <v>6</v>
      </c>
      <c r="B109" t="s">
        <v>8</v>
      </c>
      <c r="C109" s="5">
        <v>40148</v>
      </c>
      <c r="D109" s="6">
        <v>416968</v>
      </c>
      <c r="E109" s="2">
        <f t="shared" si="1"/>
        <v>38939689</v>
      </c>
      <c r="F109">
        <v>2009</v>
      </c>
      <c r="G109" t="s">
        <v>23</v>
      </c>
      <c r="H109" t="s">
        <v>17</v>
      </c>
      <c r="I109" s="3">
        <v>-5.0893753400086954</v>
      </c>
    </row>
    <row r="110" spans="1:9" x14ac:dyDescent="0.3">
      <c r="A110" t="s">
        <v>6</v>
      </c>
      <c r="B110" t="s">
        <v>8</v>
      </c>
      <c r="C110" s="5">
        <v>40179</v>
      </c>
      <c r="D110" s="6">
        <v>402316</v>
      </c>
      <c r="E110" s="2">
        <f t="shared" si="1"/>
        <v>39342005</v>
      </c>
      <c r="F110">
        <v>2010</v>
      </c>
      <c r="G110" t="s">
        <v>16</v>
      </c>
      <c r="H110" t="s">
        <v>17</v>
      </c>
      <c r="I110" s="3">
        <v>-3.5139387195180443</v>
      </c>
    </row>
    <row r="111" spans="1:9" x14ac:dyDescent="0.3">
      <c r="A111" t="s">
        <v>6</v>
      </c>
      <c r="B111" t="s">
        <v>8</v>
      </c>
      <c r="C111" s="5">
        <v>40210</v>
      </c>
      <c r="D111" s="6">
        <v>490099</v>
      </c>
      <c r="E111" s="2">
        <f t="shared" si="1"/>
        <v>39832104</v>
      </c>
      <c r="F111">
        <v>2010</v>
      </c>
      <c r="G111" t="s">
        <v>16</v>
      </c>
      <c r="H111" t="s">
        <v>17</v>
      </c>
      <c r="I111" s="3">
        <v>21.81941558376997</v>
      </c>
    </row>
    <row r="112" spans="1:9" x14ac:dyDescent="0.3">
      <c r="A112" t="s">
        <v>6</v>
      </c>
      <c r="B112" t="s">
        <v>8</v>
      </c>
      <c r="C112" s="5">
        <v>40238</v>
      </c>
      <c r="D112" s="6">
        <v>465227</v>
      </c>
      <c r="E112" s="2">
        <f t="shared" si="1"/>
        <v>40297331</v>
      </c>
      <c r="F112">
        <v>2010</v>
      </c>
      <c r="G112" t="s">
        <v>16</v>
      </c>
      <c r="H112" t="s">
        <v>18</v>
      </c>
      <c r="I112" s="3">
        <v>-5.0748930318160212</v>
      </c>
    </row>
    <row r="113" spans="1:9" x14ac:dyDescent="0.3">
      <c r="A113" t="s">
        <v>6</v>
      </c>
      <c r="B113" t="s">
        <v>8</v>
      </c>
      <c r="C113" s="5">
        <v>40269</v>
      </c>
      <c r="D113" s="6">
        <v>479150</v>
      </c>
      <c r="E113" s="2">
        <f t="shared" si="1"/>
        <v>40776481</v>
      </c>
      <c r="F113">
        <v>2010</v>
      </c>
      <c r="G113" t="s">
        <v>19</v>
      </c>
      <c r="H113" t="s">
        <v>18</v>
      </c>
      <c r="I113" s="3">
        <v>2.9927325800093287</v>
      </c>
    </row>
    <row r="114" spans="1:9" x14ac:dyDescent="0.3">
      <c r="A114" t="s">
        <v>6</v>
      </c>
      <c r="B114" t="s">
        <v>8</v>
      </c>
      <c r="C114" s="5">
        <v>40299</v>
      </c>
      <c r="D114" s="6">
        <v>448408</v>
      </c>
      <c r="E114" s="2">
        <f t="shared" si="1"/>
        <v>41224889</v>
      </c>
      <c r="F114">
        <v>2010</v>
      </c>
      <c r="G114" t="s">
        <v>19</v>
      </c>
      <c r="H114" t="s">
        <v>18</v>
      </c>
      <c r="I114" s="3">
        <v>-6.4159449024313888</v>
      </c>
    </row>
    <row r="115" spans="1:9" x14ac:dyDescent="0.3">
      <c r="A115" t="s">
        <v>6</v>
      </c>
      <c r="B115" t="s">
        <v>8</v>
      </c>
      <c r="C115" s="5">
        <v>40330</v>
      </c>
      <c r="D115" s="6">
        <v>414520</v>
      </c>
      <c r="E115" s="2">
        <f t="shared" si="1"/>
        <v>41639409</v>
      </c>
      <c r="F115">
        <v>2010</v>
      </c>
      <c r="G115" t="s">
        <v>19</v>
      </c>
      <c r="H115" t="s">
        <v>20</v>
      </c>
      <c r="I115" s="3">
        <v>-7.5574030793384592</v>
      </c>
    </row>
    <row r="116" spans="1:9" x14ac:dyDescent="0.3">
      <c r="A116" t="s">
        <v>6</v>
      </c>
      <c r="B116" t="s">
        <v>8</v>
      </c>
      <c r="C116" s="5">
        <v>40360</v>
      </c>
      <c r="D116" s="6">
        <v>480991</v>
      </c>
      <c r="E116" s="2">
        <f t="shared" si="1"/>
        <v>42120400</v>
      </c>
      <c r="F116">
        <v>2010</v>
      </c>
      <c r="G116" t="s">
        <v>21</v>
      </c>
      <c r="H116" t="s">
        <v>20</v>
      </c>
      <c r="I116" s="3">
        <v>16.035655698156901</v>
      </c>
    </row>
    <row r="117" spans="1:9" x14ac:dyDescent="0.3">
      <c r="A117" t="s">
        <v>6</v>
      </c>
      <c r="B117" t="s">
        <v>8</v>
      </c>
      <c r="C117" s="5">
        <v>40391</v>
      </c>
      <c r="D117" s="6">
        <v>423666</v>
      </c>
      <c r="E117" s="2">
        <f t="shared" si="1"/>
        <v>42544066</v>
      </c>
      <c r="F117">
        <v>2010</v>
      </c>
      <c r="G117" t="s">
        <v>21</v>
      </c>
      <c r="H117" t="s">
        <v>20</v>
      </c>
      <c r="I117" s="3">
        <v>-11.918102417716755</v>
      </c>
    </row>
    <row r="118" spans="1:9" x14ac:dyDescent="0.3">
      <c r="A118" t="s">
        <v>6</v>
      </c>
      <c r="B118" t="s">
        <v>8</v>
      </c>
      <c r="C118" s="5">
        <v>40422</v>
      </c>
      <c r="D118" s="6">
        <v>406610</v>
      </c>
      <c r="E118" s="2">
        <f t="shared" si="1"/>
        <v>42950676</v>
      </c>
      <c r="F118">
        <v>2010</v>
      </c>
      <c r="G118" t="s">
        <v>21</v>
      </c>
      <c r="H118" t="s">
        <v>22</v>
      </c>
      <c r="I118" s="3">
        <v>-4.0258127864874691</v>
      </c>
    </row>
    <row r="119" spans="1:9" x14ac:dyDescent="0.3">
      <c r="A119" t="s">
        <v>6</v>
      </c>
      <c r="B119" t="s">
        <v>8</v>
      </c>
      <c r="C119" s="5">
        <v>40452</v>
      </c>
      <c r="D119" s="6">
        <v>414816</v>
      </c>
      <c r="E119" s="2">
        <f t="shared" si="1"/>
        <v>43365492</v>
      </c>
      <c r="F119">
        <v>2010</v>
      </c>
      <c r="G119" t="s">
        <v>23</v>
      </c>
      <c r="H119" t="s">
        <v>22</v>
      </c>
      <c r="I119" s="3">
        <v>2.0181500700917341</v>
      </c>
    </row>
    <row r="120" spans="1:9" x14ac:dyDescent="0.3">
      <c r="A120" t="s">
        <v>6</v>
      </c>
      <c r="B120" t="s">
        <v>8</v>
      </c>
      <c r="C120" s="5">
        <v>40483</v>
      </c>
      <c r="D120" s="6">
        <v>467596</v>
      </c>
      <c r="E120" s="2">
        <f t="shared" si="1"/>
        <v>43833088</v>
      </c>
      <c r="F120">
        <v>2010</v>
      </c>
      <c r="G120" t="s">
        <v>23</v>
      </c>
      <c r="H120" t="s">
        <v>22</v>
      </c>
      <c r="I120" s="3">
        <v>12.723713646532438</v>
      </c>
    </row>
    <row r="121" spans="1:9" x14ac:dyDescent="0.3">
      <c r="A121" t="s">
        <v>6</v>
      </c>
      <c r="B121" t="s">
        <v>8</v>
      </c>
      <c r="C121" s="5">
        <v>40513</v>
      </c>
      <c r="D121" s="6">
        <v>452176</v>
      </c>
      <c r="E121" s="2">
        <f t="shared" si="1"/>
        <v>44285264</v>
      </c>
      <c r="F121">
        <v>2010</v>
      </c>
      <c r="G121" t="s">
        <v>23</v>
      </c>
      <c r="H121" t="s">
        <v>17</v>
      </c>
      <c r="I121" s="3">
        <v>-3.2977185433579415</v>
      </c>
    </row>
    <row r="122" spans="1:9" x14ac:dyDescent="0.3">
      <c r="A122" t="s">
        <v>6</v>
      </c>
      <c r="B122" t="s">
        <v>8</v>
      </c>
      <c r="C122" s="5">
        <v>40544</v>
      </c>
      <c r="D122" s="6">
        <v>411963</v>
      </c>
      <c r="E122" s="2">
        <f t="shared" si="1"/>
        <v>44697227</v>
      </c>
      <c r="F122">
        <v>2011</v>
      </c>
      <c r="G122" t="s">
        <v>16</v>
      </c>
      <c r="H122" t="s">
        <v>17</v>
      </c>
      <c r="I122" s="3">
        <v>-8.8932185697604478</v>
      </c>
    </row>
    <row r="123" spans="1:9" x14ac:dyDescent="0.3">
      <c r="A123" t="s">
        <v>6</v>
      </c>
      <c r="B123" t="s">
        <v>8</v>
      </c>
      <c r="C123" s="5">
        <v>40575</v>
      </c>
      <c r="D123" s="6">
        <v>425557</v>
      </c>
      <c r="E123" s="2">
        <f t="shared" si="1"/>
        <v>45122784</v>
      </c>
      <c r="F123">
        <v>2011</v>
      </c>
      <c r="G123" t="s">
        <v>16</v>
      </c>
      <c r="H123" t="s">
        <v>17</v>
      </c>
      <c r="I123" s="3">
        <v>3.2998109053482958</v>
      </c>
    </row>
    <row r="124" spans="1:9" x14ac:dyDescent="0.3">
      <c r="A124" t="s">
        <v>6</v>
      </c>
      <c r="B124" t="s">
        <v>8</v>
      </c>
      <c r="C124" s="5">
        <v>40603</v>
      </c>
      <c r="D124" s="6">
        <v>466810</v>
      </c>
      <c r="E124" s="2">
        <f t="shared" si="1"/>
        <v>45589594</v>
      </c>
      <c r="F124">
        <v>2011</v>
      </c>
      <c r="G124" t="s">
        <v>16</v>
      </c>
      <c r="H124" t="s">
        <v>18</v>
      </c>
      <c r="I124" s="3">
        <v>9.6938835455649901</v>
      </c>
    </row>
    <row r="125" spans="1:9" x14ac:dyDescent="0.3">
      <c r="A125" t="s">
        <v>6</v>
      </c>
      <c r="B125" t="s">
        <v>8</v>
      </c>
      <c r="C125" s="5">
        <v>40634</v>
      </c>
      <c r="D125" s="6">
        <v>419628</v>
      </c>
      <c r="E125" s="2">
        <f t="shared" si="1"/>
        <v>46009222</v>
      </c>
      <c r="F125">
        <v>2011</v>
      </c>
      <c r="G125" t="s">
        <v>19</v>
      </c>
      <c r="H125" t="s">
        <v>18</v>
      </c>
      <c r="I125" s="3">
        <v>-10.107324179002164</v>
      </c>
    </row>
    <row r="126" spans="1:9" x14ac:dyDescent="0.3">
      <c r="A126" t="s">
        <v>6</v>
      </c>
      <c r="B126" t="s">
        <v>8</v>
      </c>
      <c r="C126" s="5">
        <v>40664</v>
      </c>
      <c r="D126" s="6">
        <v>491843</v>
      </c>
      <c r="E126" s="2">
        <f t="shared" si="1"/>
        <v>46501065</v>
      </c>
      <c r="F126">
        <v>2011</v>
      </c>
      <c r="G126" t="s">
        <v>19</v>
      </c>
      <c r="H126" t="s">
        <v>18</v>
      </c>
      <c r="I126" s="3">
        <v>17.209290133165567</v>
      </c>
    </row>
    <row r="127" spans="1:9" x14ac:dyDescent="0.3">
      <c r="A127" t="s">
        <v>6</v>
      </c>
      <c r="B127" t="s">
        <v>8</v>
      </c>
      <c r="C127" s="5">
        <v>40695</v>
      </c>
      <c r="D127" s="6">
        <v>469917</v>
      </c>
      <c r="E127" s="2">
        <f t="shared" si="1"/>
        <v>46970982</v>
      </c>
      <c r="F127">
        <v>2011</v>
      </c>
      <c r="G127" t="s">
        <v>19</v>
      </c>
      <c r="H127" t="s">
        <v>20</v>
      </c>
      <c r="I127" s="3">
        <v>-4.4579266147937453</v>
      </c>
    </row>
    <row r="128" spans="1:9" x14ac:dyDescent="0.3">
      <c r="A128" t="s">
        <v>6</v>
      </c>
      <c r="B128" t="s">
        <v>8</v>
      </c>
      <c r="C128" s="5">
        <v>40725</v>
      </c>
      <c r="D128" s="6">
        <v>476547</v>
      </c>
      <c r="E128" s="2">
        <f t="shared" si="1"/>
        <v>47447529</v>
      </c>
      <c r="F128">
        <v>2011</v>
      </c>
      <c r="G128" t="s">
        <v>21</v>
      </c>
      <c r="H128" t="s">
        <v>20</v>
      </c>
      <c r="I128" s="3">
        <v>1.4108874545930452</v>
      </c>
    </row>
    <row r="129" spans="1:9" x14ac:dyDescent="0.3">
      <c r="A129" t="s">
        <v>6</v>
      </c>
      <c r="B129" t="s">
        <v>8</v>
      </c>
      <c r="C129" s="5">
        <v>40756</v>
      </c>
      <c r="D129" s="6">
        <v>482469</v>
      </c>
      <c r="E129" s="2">
        <f t="shared" si="1"/>
        <v>47929998</v>
      </c>
      <c r="F129">
        <v>2011</v>
      </c>
      <c r="G129" t="s">
        <v>21</v>
      </c>
      <c r="H129" t="s">
        <v>20</v>
      </c>
      <c r="I129" s="3">
        <v>1.2426895982977546</v>
      </c>
    </row>
    <row r="130" spans="1:9" x14ac:dyDescent="0.3">
      <c r="A130" t="s">
        <v>6</v>
      </c>
      <c r="B130" t="s">
        <v>8</v>
      </c>
      <c r="C130" s="5">
        <v>40787</v>
      </c>
      <c r="D130" s="6">
        <v>476839</v>
      </c>
      <c r="E130" s="2">
        <f t="shared" si="1"/>
        <v>48406837</v>
      </c>
      <c r="F130">
        <v>2011</v>
      </c>
      <c r="G130" t="s">
        <v>21</v>
      </c>
      <c r="H130" t="s">
        <v>22</v>
      </c>
      <c r="I130" s="3">
        <v>-1.1669143509738449</v>
      </c>
    </row>
    <row r="131" spans="1:9" x14ac:dyDescent="0.3">
      <c r="A131" t="s">
        <v>6</v>
      </c>
      <c r="B131" t="s">
        <v>8</v>
      </c>
      <c r="C131" s="5">
        <v>40817</v>
      </c>
      <c r="D131" s="6">
        <v>475704</v>
      </c>
      <c r="E131" s="2">
        <f t="shared" si="1"/>
        <v>48882541</v>
      </c>
      <c r="F131">
        <v>2011</v>
      </c>
      <c r="G131" t="s">
        <v>23</v>
      </c>
      <c r="H131" t="s">
        <v>22</v>
      </c>
      <c r="I131" s="3">
        <v>-0.23802583261855678</v>
      </c>
    </row>
    <row r="132" spans="1:9" x14ac:dyDescent="0.3">
      <c r="A132" t="s">
        <v>6</v>
      </c>
      <c r="B132" t="s">
        <v>8</v>
      </c>
      <c r="C132" s="5">
        <v>40848</v>
      </c>
      <c r="D132" s="6">
        <v>478922</v>
      </c>
      <c r="E132" s="2">
        <f t="shared" si="1"/>
        <v>49361463</v>
      </c>
      <c r="F132">
        <v>2011</v>
      </c>
      <c r="G132" t="s">
        <v>23</v>
      </c>
      <c r="H132" t="s">
        <v>22</v>
      </c>
      <c r="I132" s="3">
        <v>0.67647108285824797</v>
      </c>
    </row>
    <row r="133" spans="1:9" x14ac:dyDescent="0.3">
      <c r="A133" t="s">
        <v>6</v>
      </c>
      <c r="B133" t="s">
        <v>8</v>
      </c>
      <c r="C133" s="5">
        <v>40878</v>
      </c>
      <c r="D133" s="6">
        <v>465398</v>
      </c>
      <c r="E133" s="2">
        <f t="shared" si="1"/>
        <v>49826861</v>
      </c>
      <c r="F133">
        <v>2011</v>
      </c>
      <c r="G133" t="s">
        <v>23</v>
      </c>
      <c r="H133" t="s">
        <v>17</v>
      </c>
      <c r="I133" s="3">
        <v>-2.8238418782181651</v>
      </c>
    </row>
    <row r="134" spans="1:9" x14ac:dyDescent="0.3">
      <c r="A134" t="s">
        <v>6</v>
      </c>
      <c r="B134" t="s">
        <v>8</v>
      </c>
      <c r="C134" s="5">
        <v>40909</v>
      </c>
      <c r="D134" s="6">
        <v>487563</v>
      </c>
      <c r="E134" s="2">
        <f t="shared" si="1"/>
        <v>50314424</v>
      </c>
      <c r="F134">
        <v>2012</v>
      </c>
      <c r="G134" t="s">
        <v>16</v>
      </c>
      <c r="H134" t="s">
        <v>17</v>
      </c>
      <c r="I134" s="3">
        <v>4.7625902990558622</v>
      </c>
    </row>
    <row r="135" spans="1:9" x14ac:dyDescent="0.3">
      <c r="A135" t="s">
        <v>6</v>
      </c>
      <c r="B135" t="s">
        <v>8</v>
      </c>
      <c r="C135" s="5">
        <v>40940</v>
      </c>
      <c r="D135" s="6">
        <v>443320</v>
      </c>
      <c r="E135" s="2">
        <f t="shared" si="1"/>
        <v>50757744</v>
      </c>
      <c r="F135">
        <v>2012</v>
      </c>
      <c r="G135" t="s">
        <v>16</v>
      </c>
      <c r="H135" t="s">
        <v>17</v>
      </c>
      <c r="I135" s="3">
        <v>-9.0743144988442523</v>
      </c>
    </row>
    <row r="136" spans="1:9" x14ac:dyDescent="0.3">
      <c r="A136" t="s">
        <v>6</v>
      </c>
      <c r="B136" t="s">
        <v>8</v>
      </c>
      <c r="C136" s="5">
        <v>40969</v>
      </c>
      <c r="D136" s="6">
        <v>400712</v>
      </c>
      <c r="E136" s="2">
        <f t="shared" si="1"/>
        <v>51158456</v>
      </c>
      <c r="F136">
        <v>2012</v>
      </c>
      <c r="G136" t="s">
        <v>16</v>
      </c>
      <c r="H136" t="s">
        <v>18</v>
      </c>
      <c r="I136" s="3">
        <v>-9.611116123793197</v>
      </c>
    </row>
    <row r="137" spans="1:9" x14ac:dyDescent="0.3">
      <c r="A137" t="s">
        <v>6</v>
      </c>
      <c r="B137" t="s">
        <v>8</v>
      </c>
      <c r="C137" s="5">
        <v>41000</v>
      </c>
      <c r="D137" s="6">
        <v>451493</v>
      </c>
      <c r="E137" s="2">
        <f t="shared" ref="E137:E200" si="2">E136+D137</f>
        <v>51609949</v>
      </c>
      <c r="F137">
        <v>2012</v>
      </c>
      <c r="G137" t="s">
        <v>19</v>
      </c>
      <c r="H137" t="s">
        <v>18</v>
      </c>
      <c r="I137" s="3">
        <v>12.672692607159256</v>
      </c>
    </row>
    <row r="138" spans="1:9" x14ac:dyDescent="0.3">
      <c r="A138" t="s">
        <v>6</v>
      </c>
      <c r="B138" t="s">
        <v>8</v>
      </c>
      <c r="C138" s="5">
        <v>41030</v>
      </c>
      <c r="D138" s="6">
        <v>490827</v>
      </c>
      <c r="E138" s="2">
        <f t="shared" si="2"/>
        <v>52100776</v>
      </c>
      <c r="F138">
        <v>2012</v>
      </c>
      <c r="G138" t="s">
        <v>19</v>
      </c>
      <c r="H138" t="s">
        <v>18</v>
      </c>
      <c r="I138" s="3">
        <v>8.7119844604456773</v>
      </c>
    </row>
    <row r="139" spans="1:9" x14ac:dyDescent="0.3">
      <c r="A139" t="s">
        <v>6</v>
      </c>
      <c r="B139" t="s">
        <v>8</v>
      </c>
      <c r="C139" s="5">
        <v>41061</v>
      </c>
      <c r="D139" s="6">
        <v>451001</v>
      </c>
      <c r="E139" s="2">
        <f t="shared" si="2"/>
        <v>52551777</v>
      </c>
      <c r="F139">
        <v>2012</v>
      </c>
      <c r="G139" t="s">
        <v>19</v>
      </c>
      <c r="H139" t="s">
        <v>20</v>
      </c>
      <c r="I139" s="3">
        <v>-8.1140605549409468</v>
      </c>
    </row>
    <row r="140" spans="1:9" x14ac:dyDescent="0.3">
      <c r="A140" t="s">
        <v>6</v>
      </c>
      <c r="B140" t="s">
        <v>8</v>
      </c>
      <c r="C140" s="5">
        <v>41091</v>
      </c>
      <c r="D140" s="6">
        <v>455989</v>
      </c>
      <c r="E140" s="2">
        <f t="shared" si="2"/>
        <v>53007766</v>
      </c>
      <c r="F140">
        <v>2012</v>
      </c>
      <c r="G140" t="s">
        <v>21</v>
      </c>
      <c r="H140" t="s">
        <v>20</v>
      </c>
      <c r="I140" s="3">
        <v>1.105984243937375</v>
      </c>
    </row>
    <row r="141" spans="1:9" x14ac:dyDescent="0.3">
      <c r="A141" t="s">
        <v>6</v>
      </c>
      <c r="B141" t="s">
        <v>8</v>
      </c>
      <c r="C141" s="5">
        <v>41122</v>
      </c>
      <c r="D141" s="6">
        <v>479443</v>
      </c>
      <c r="E141" s="2">
        <f t="shared" si="2"/>
        <v>53487209</v>
      </c>
      <c r="F141">
        <v>2012</v>
      </c>
      <c r="G141" t="s">
        <v>21</v>
      </c>
      <c r="H141" t="s">
        <v>20</v>
      </c>
      <c r="I141" s="3">
        <v>5.1435451293781211</v>
      </c>
    </row>
    <row r="142" spans="1:9" x14ac:dyDescent="0.3">
      <c r="A142" t="s">
        <v>6</v>
      </c>
      <c r="B142" t="s">
        <v>8</v>
      </c>
      <c r="C142" s="5">
        <v>41153</v>
      </c>
      <c r="D142" s="6">
        <v>471221</v>
      </c>
      <c r="E142" s="2">
        <f t="shared" si="2"/>
        <v>53958430</v>
      </c>
      <c r="F142">
        <v>2012</v>
      </c>
      <c r="G142" t="s">
        <v>21</v>
      </c>
      <c r="H142" t="s">
        <v>22</v>
      </c>
      <c r="I142" s="3">
        <v>-1.7149066729517377</v>
      </c>
    </row>
    <row r="143" spans="1:9" x14ac:dyDescent="0.3">
      <c r="A143" t="s">
        <v>6</v>
      </c>
      <c r="B143" t="s">
        <v>8</v>
      </c>
      <c r="C143" s="5">
        <v>41183</v>
      </c>
      <c r="D143" s="6">
        <v>452727</v>
      </c>
      <c r="E143" s="2">
        <f t="shared" si="2"/>
        <v>54411157</v>
      </c>
      <c r="F143">
        <v>2012</v>
      </c>
      <c r="G143" t="s">
        <v>23</v>
      </c>
      <c r="H143" t="s">
        <v>22</v>
      </c>
      <c r="I143" s="3">
        <v>-3.9246977532834912</v>
      </c>
    </row>
    <row r="144" spans="1:9" x14ac:dyDescent="0.3">
      <c r="A144" t="s">
        <v>6</v>
      </c>
      <c r="B144" t="s">
        <v>8</v>
      </c>
      <c r="C144" s="5">
        <v>41214</v>
      </c>
      <c r="D144" s="6">
        <v>438838</v>
      </c>
      <c r="E144" s="2">
        <f t="shared" si="2"/>
        <v>54849995</v>
      </c>
      <c r="F144">
        <v>2012</v>
      </c>
      <c r="G144" t="s">
        <v>23</v>
      </c>
      <c r="H144" t="s">
        <v>22</v>
      </c>
      <c r="I144" s="3">
        <v>-3.0678532537268595</v>
      </c>
    </row>
    <row r="145" spans="1:9" x14ac:dyDescent="0.3">
      <c r="A145" t="s">
        <v>6</v>
      </c>
      <c r="B145" t="s">
        <v>8</v>
      </c>
      <c r="C145" s="5">
        <v>41244</v>
      </c>
      <c r="D145" s="6">
        <v>457394</v>
      </c>
      <c r="E145" s="2">
        <f t="shared" si="2"/>
        <v>55307389</v>
      </c>
      <c r="F145">
        <v>2012</v>
      </c>
      <c r="G145" t="s">
        <v>23</v>
      </c>
      <c r="H145" t="s">
        <v>17</v>
      </c>
      <c r="I145" s="3">
        <v>4.228439651990028</v>
      </c>
    </row>
    <row r="146" spans="1:9" x14ac:dyDescent="0.3">
      <c r="A146" t="s">
        <v>6</v>
      </c>
      <c r="B146" t="s">
        <v>8</v>
      </c>
      <c r="C146" s="5">
        <v>41275</v>
      </c>
      <c r="D146" s="6">
        <v>492082</v>
      </c>
      <c r="E146" s="2">
        <f t="shared" si="2"/>
        <v>55799471</v>
      </c>
      <c r="F146">
        <v>2013</v>
      </c>
      <c r="G146" t="s">
        <v>16</v>
      </c>
      <c r="H146" t="s">
        <v>17</v>
      </c>
      <c r="I146" s="3">
        <v>7.5838336313987504</v>
      </c>
    </row>
    <row r="147" spans="1:9" x14ac:dyDescent="0.3">
      <c r="A147" t="s">
        <v>6</v>
      </c>
      <c r="B147" t="s">
        <v>8</v>
      </c>
      <c r="C147" s="5">
        <v>41306</v>
      </c>
      <c r="D147" s="6">
        <v>486218</v>
      </c>
      <c r="E147" s="2">
        <f t="shared" si="2"/>
        <v>56285689</v>
      </c>
      <c r="F147">
        <v>2013</v>
      </c>
      <c r="G147" t="s">
        <v>16</v>
      </c>
      <c r="H147" t="s">
        <v>17</v>
      </c>
      <c r="I147" s="3">
        <v>-1.191671306814718</v>
      </c>
    </row>
    <row r="148" spans="1:9" x14ac:dyDescent="0.3">
      <c r="A148" t="s">
        <v>6</v>
      </c>
      <c r="B148" t="s">
        <v>8</v>
      </c>
      <c r="C148" s="5">
        <v>41334</v>
      </c>
      <c r="D148" s="6">
        <v>432571</v>
      </c>
      <c r="E148" s="2">
        <f t="shared" si="2"/>
        <v>56718260</v>
      </c>
      <c r="F148">
        <v>2013</v>
      </c>
      <c r="G148" t="s">
        <v>16</v>
      </c>
      <c r="H148" t="s">
        <v>18</v>
      </c>
      <c r="I148" s="3">
        <v>-11.033528170491426</v>
      </c>
    </row>
    <row r="149" spans="1:9" x14ac:dyDescent="0.3">
      <c r="A149" t="s">
        <v>6</v>
      </c>
      <c r="B149" t="s">
        <v>8</v>
      </c>
      <c r="C149" s="5">
        <v>41365</v>
      </c>
      <c r="D149" s="6">
        <v>405139</v>
      </c>
      <c r="E149" s="2">
        <f t="shared" si="2"/>
        <v>57123399</v>
      </c>
      <c r="F149">
        <v>2013</v>
      </c>
      <c r="G149" t="s">
        <v>19</v>
      </c>
      <c r="H149" t="s">
        <v>18</v>
      </c>
      <c r="I149" s="3">
        <v>-6.3416179078116652</v>
      </c>
    </row>
    <row r="150" spans="1:9" x14ac:dyDescent="0.3">
      <c r="A150" t="s">
        <v>6</v>
      </c>
      <c r="B150" t="s">
        <v>8</v>
      </c>
      <c r="C150" s="5">
        <v>41395</v>
      </c>
      <c r="D150" s="6">
        <v>463633</v>
      </c>
      <c r="E150" s="2">
        <f t="shared" si="2"/>
        <v>57587032</v>
      </c>
      <c r="F150">
        <v>2013</v>
      </c>
      <c r="G150" t="s">
        <v>19</v>
      </c>
      <c r="H150" t="s">
        <v>18</v>
      </c>
      <c r="I150" s="3">
        <v>14.438007696124048</v>
      </c>
    </row>
    <row r="151" spans="1:9" x14ac:dyDescent="0.3">
      <c r="A151" t="s">
        <v>6</v>
      </c>
      <c r="B151" t="s">
        <v>8</v>
      </c>
      <c r="C151" s="5">
        <v>41426</v>
      </c>
      <c r="D151" s="6">
        <v>417157</v>
      </c>
      <c r="E151" s="2">
        <f t="shared" si="2"/>
        <v>58004189</v>
      </c>
      <c r="F151">
        <v>2013</v>
      </c>
      <c r="G151" t="s">
        <v>19</v>
      </c>
      <c r="H151" t="s">
        <v>20</v>
      </c>
      <c r="I151" s="3">
        <v>-10.024308019489553</v>
      </c>
    </row>
    <row r="152" spans="1:9" x14ac:dyDescent="0.3">
      <c r="A152" t="s">
        <v>6</v>
      </c>
      <c r="B152" t="s">
        <v>8</v>
      </c>
      <c r="C152" s="5">
        <v>41456</v>
      </c>
      <c r="D152" s="6">
        <v>490263</v>
      </c>
      <c r="E152" s="2">
        <f t="shared" si="2"/>
        <v>58494452</v>
      </c>
      <c r="F152">
        <v>2013</v>
      </c>
      <c r="G152" t="s">
        <v>21</v>
      </c>
      <c r="H152" t="s">
        <v>20</v>
      </c>
      <c r="I152" s="3">
        <v>17.524816795594944</v>
      </c>
    </row>
    <row r="153" spans="1:9" x14ac:dyDescent="0.3">
      <c r="A153" t="s">
        <v>6</v>
      </c>
      <c r="B153" t="s">
        <v>8</v>
      </c>
      <c r="C153" s="5">
        <v>41487</v>
      </c>
      <c r="D153" s="6">
        <v>464139</v>
      </c>
      <c r="E153" s="2">
        <f t="shared" si="2"/>
        <v>58958591</v>
      </c>
      <c r="F153">
        <v>2013</v>
      </c>
      <c r="G153" t="s">
        <v>21</v>
      </c>
      <c r="H153" t="s">
        <v>20</v>
      </c>
      <c r="I153" s="3">
        <v>-5.3285685438223966</v>
      </c>
    </row>
    <row r="154" spans="1:9" x14ac:dyDescent="0.3">
      <c r="A154" t="s">
        <v>6</v>
      </c>
      <c r="B154" t="s">
        <v>8</v>
      </c>
      <c r="C154" s="5">
        <v>41518</v>
      </c>
      <c r="D154" s="6">
        <v>438246</v>
      </c>
      <c r="E154" s="2">
        <f t="shared" si="2"/>
        <v>59396837</v>
      </c>
      <c r="F154">
        <v>2013</v>
      </c>
      <c r="G154" t="s">
        <v>21</v>
      </c>
      <c r="H154" t="s">
        <v>22</v>
      </c>
      <c r="I154" s="3">
        <v>-5.5787167206375683</v>
      </c>
    </row>
    <row r="155" spans="1:9" x14ac:dyDescent="0.3">
      <c r="A155" t="s">
        <v>6</v>
      </c>
      <c r="B155" t="s">
        <v>8</v>
      </c>
      <c r="C155" s="5">
        <v>41548</v>
      </c>
      <c r="D155" s="6">
        <v>467680</v>
      </c>
      <c r="E155" s="2">
        <f t="shared" si="2"/>
        <v>59864517</v>
      </c>
      <c r="F155">
        <v>2013</v>
      </c>
      <c r="G155" t="s">
        <v>23</v>
      </c>
      <c r="H155" t="s">
        <v>22</v>
      </c>
      <c r="I155" s="3">
        <v>6.7163191449551167</v>
      </c>
    </row>
    <row r="156" spans="1:9" x14ac:dyDescent="0.3">
      <c r="A156" t="s">
        <v>6</v>
      </c>
      <c r="B156" t="s">
        <v>8</v>
      </c>
      <c r="C156" s="5">
        <v>41579</v>
      </c>
      <c r="D156" s="6">
        <v>462328</v>
      </c>
      <c r="E156" s="2">
        <f t="shared" si="2"/>
        <v>60326845</v>
      </c>
      <c r="F156">
        <v>2013</v>
      </c>
      <c r="G156" t="s">
        <v>23</v>
      </c>
      <c r="H156" t="s">
        <v>22</v>
      </c>
      <c r="I156" s="3">
        <v>-1.1443722203215874</v>
      </c>
    </row>
    <row r="157" spans="1:9" x14ac:dyDescent="0.3">
      <c r="A157" t="s">
        <v>6</v>
      </c>
      <c r="B157" t="s">
        <v>8</v>
      </c>
      <c r="C157" s="5">
        <v>41609</v>
      </c>
      <c r="D157" s="6">
        <v>453817</v>
      </c>
      <c r="E157" s="2">
        <f t="shared" si="2"/>
        <v>60780662</v>
      </c>
      <c r="F157">
        <v>2013</v>
      </c>
      <c r="G157" t="s">
        <v>23</v>
      </c>
      <c r="H157" t="s">
        <v>17</v>
      </c>
      <c r="I157" s="3">
        <v>-1.8409008323095291</v>
      </c>
    </row>
    <row r="158" spans="1:9" x14ac:dyDescent="0.3">
      <c r="A158" t="s">
        <v>6</v>
      </c>
      <c r="B158" t="s">
        <v>8</v>
      </c>
      <c r="C158" s="5">
        <v>41640</v>
      </c>
      <c r="D158" s="6">
        <v>423424</v>
      </c>
      <c r="E158" s="2">
        <f t="shared" si="2"/>
        <v>61204086</v>
      </c>
      <c r="F158">
        <v>2014</v>
      </c>
      <c r="G158" t="s">
        <v>16</v>
      </c>
      <c r="H158" t="s">
        <v>17</v>
      </c>
      <c r="I158" s="3">
        <v>-6.6971929213757972</v>
      </c>
    </row>
    <row r="159" spans="1:9" x14ac:dyDescent="0.3">
      <c r="A159" t="s">
        <v>6</v>
      </c>
      <c r="B159" t="s">
        <v>8</v>
      </c>
      <c r="C159" s="5">
        <v>41671</v>
      </c>
      <c r="D159" s="6">
        <v>480424</v>
      </c>
      <c r="E159" s="2">
        <f t="shared" si="2"/>
        <v>61684510</v>
      </c>
      <c r="F159">
        <v>2014</v>
      </c>
      <c r="G159" t="s">
        <v>16</v>
      </c>
      <c r="H159" t="s">
        <v>17</v>
      </c>
      <c r="I159" s="3">
        <v>13.461683796856105</v>
      </c>
    </row>
    <row r="160" spans="1:9" x14ac:dyDescent="0.3">
      <c r="A160" t="s">
        <v>6</v>
      </c>
      <c r="B160" t="s">
        <v>8</v>
      </c>
      <c r="C160" s="5">
        <v>41699</v>
      </c>
      <c r="D160" s="6">
        <v>512976</v>
      </c>
      <c r="E160" s="2">
        <f t="shared" si="2"/>
        <v>62197486</v>
      </c>
      <c r="F160">
        <v>2014</v>
      </c>
      <c r="G160" t="s">
        <v>16</v>
      </c>
      <c r="H160" t="s">
        <v>18</v>
      </c>
      <c r="I160" s="3">
        <v>6.7756814813581343</v>
      </c>
    </row>
    <row r="161" spans="1:9" x14ac:dyDescent="0.3">
      <c r="A161" t="s">
        <v>6</v>
      </c>
      <c r="B161" t="s">
        <v>8</v>
      </c>
      <c r="C161" s="5">
        <v>41730</v>
      </c>
      <c r="D161" s="6">
        <v>552490</v>
      </c>
      <c r="E161" s="2">
        <f t="shared" si="2"/>
        <v>62749976</v>
      </c>
      <c r="F161">
        <v>2014</v>
      </c>
      <c r="G161" t="s">
        <v>19</v>
      </c>
      <c r="H161" t="s">
        <v>18</v>
      </c>
      <c r="I161" s="3">
        <v>7.7028944823929386</v>
      </c>
    </row>
    <row r="162" spans="1:9" x14ac:dyDescent="0.3">
      <c r="A162" t="s">
        <v>6</v>
      </c>
      <c r="B162" t="s">
        <v>8</v>
      </c>
      <c r="C162" s="5">
        <v>41760</v>
      </c>
      <c r="D162" s="6">
        <v>512095</v>
      </c>
      <c r="E162" s="2">
        <f t="shared" si="2"/>
        <v>63262071</v>
      </c>
      <c r="F162">
        <v>2014</v>
      </c>
      <c r="G162" t="s">
        <v>19</v>
      </c>
      <c r="H162" t="s">
        <v>18</v>
      </c>
      <c r="I162" s="3">
        <v>-7.3114445510325972</v>
      </c>
    </row>
    <row r="163" spans="1:9" x14ac:dyDescent="0.3">
      <c r="A163" t="s">
        <v>6</v>
      </c>
      <c r="B163" t="s">
        <v>8</v>
      </c>
      <c r="C163" s="5">
        <v>41791</v>
      </c>
      <c r="D163" s="6">
        <v>680467</v>
      </c>
      <c r="E163" s="2">
        <f t="shared" si="2"/>
        <v>63942538</v>
      </c>
      <c r="F163">
        <v>2014</v>
      </c>
      <c r="G163" t="s">
        <v>19</v>
      </c>
      <c r="H163" t="s">
        <v>20</v>
      </c>
      <c r="I163" s="3">
        <v>32.879055643972308</v>
      </c>
    </row>
    <row r="164" spans="1:9" x14ac:dyDescent="0.3">
      <c r="A164" t="s">
        <v>6</v>
      </c>
      <c r="B164" t="s">
        <v>8</v>
      </c>
      <c r="C164" s="5">
        <v>41821</v>
      </c>
      <c r="D164" s="6">
        <v>609715</v>
      </c>
      <c r="E164" s="2">
        <f t="shared" si="2"/>
        <v>64552253</v>
      </c>
      <c r="F164">
        <v>2014</v>
      </c>
      <c r="G164" t="s">
        <v>21</v>
      </c>
      <c r="H164" t="s">
        <v>20</v>
      </c>
      <c r="I164" s="3">
        <v>-10.39756520154541</v>
      </c>
    </row>
    <row r="165" spans="1:9" x14ac:dyDescent="0.3">
      <c r="A165" t="s">
        <v>6</v>
      </c>
      <c r="B165" t="s">
        <v>8</v>
      </c>
      <c r="C165" s="5">
        <v>41852</v>
      </c>
      <c r="D165" s="6">
        <v>636834</v>
      </c>
      <c r="E165" s="2">
        <f t="shared" si="2"/>
        <v>65189087</v>
      </c>
      <c r="F165">
        <v>2014</v>
      </c>
      <c r="G165" t="s">
        <v>21</v>
      </c>
      <c r="H165" t="s">
        <v>20</v>
      </c>
      <c r="I165" s="3">
        <v>4.4478157827837599</v>
      </c>
    </row>
    <row r="166" spans="1:9" x14ac:dyDescent="0.3">
      <c r="A166" t="s">
        <v>6</v>
      </c>
      <c r="B166" t="s">
        <v>8</v>
      </c>
      <c r="C166" s="5">
        <v>41883</v>
      </c>
      <c r="D166" s="6">
        <v>505312</v>
      </c>
      <c r="E166" s="2">
        <f t="shared" si="2"/>
        <v>65694399</v>
      </c>
      <c r="F166">
        <v>2014</v>
      </c>
      <c r="G166" t="s">
        <v>21</v>
      </c>
      <c r="H166" t="s">
        <v>22</v>
      </c>
      <c r="I166" s="3">
        <v>-20.65247772574957</v>
      </c>
    </row>
    <row r="167" spans="1:9" x14ac:dyDescent="0.3">
      <c r="A167" t="s">
        <v>6</v>
      </c>
      <c r="B167" t="s">
        <v>8</v>
      </c>
      <c r="C167" s="5">
        <v>41913</v>
      </c>
      <c r="D167" s="6">
        <v>558316</v>
      </c>
      <c r="E167" s="2">
        <f t="shared" si="2"/>
        <v>66252715</v>
      </c>
      <c r="F167">
        <v>2014</v>
      </c>
      <c r="G167" t="s">
        <v>23</v>
      </c>
      <c r="H167" t="s">
        <v>22</v>
      </c>
      <c r="I167" s="3">
        <v>10.489361028433917</v>
      </c>
    </row>
    <row r="168" spans="1:9" x14ac:dyDescent="0.3">
      <c r="A168" t="s">
        <v>6</v>
      </c>
      <c r="B168" t="s">
        <v>8</v>
      </c>
      <c r="C168" s="5">
        <v>41944</v>
      </c>
      <c r="D168" s="6">
        <v>501093</v>
      </c>
      <c r="E168" s="2">
        <f t="shared" si="2"/>
        <v>66753808</v>
      </c>
      <c r="F168">
        <v>2014</v>
      </c>
      <c r="G168" t="s">
        <v>23</v>
      </c>
      <c r="H168" t="s">
        <v>22</v>
      </c>
      <c r="I168" s="3">
        <v>-10.249213706932991</v>
      </c>
    </row>
    <row r="169" spans="1:9" x14ac:dyDescent="0.3">
      <c r="A169" t="s">
        <v>6</v>
      </c>
      <c r="B169" t="s">
        <v>8</v>
      </c>
      <c r="C169" s="5">
        <v>41974</v>
      </c>
      <c r="D169" s="6">
        <v>639201</v>
      </c>
      <c r="E169" s="2">
        <f t="shared" si="2"/>
        <v>67393009</v>
      </c>
      <c r="F169">
        <v>2014</v>
      </c>
      <c r="G169" t="s">
        <v>23</v>
      </c>
      <c r="H169" t="s">
        <v>17</v>
      </c>
      <c r="I169" s="3">
        <v>27.561350886961105</v>
      </c>
    </row>
    <row r="170" spans="1:9" x14ac:dyDescent="0.3">
      <c r="A170" t="s">
        <v>6</v>
      </c>
      <c r="B170" t="s">
        <v>8</v>
      </c>
      <c r="C170" s="5">
        <v>42005</v>
      </c>
      <c r="D170" s="6">
        <v>545381</v>
      </c>
      <c r="E170" s="2">
        <f t="shared" si="2"/>
        <v>67938390</v>
      </c>
      <c r="F170">
        <v>2015</v>
      </c>
      <c r="G170" t="s">
        <v>16</v>
      </c>
      <c r="H170" t="s">
        <v>17</v>
      </c>
      <c r="I170" s="3">
        <v>-14.677699190082619</v>
      </c>
    </row>
    <row r="171" spans="1:9" x14ac:dyDescent="0.3">
      <c r="A171" t="s">
        <v>6</v>
      </c>
      <c r="B171" t="s">
        <v>8</v>
      </c>
      <c r="C171" s="5">
        <v>42036</v>
      </c>
      <c r="D171" s="6">
        <v>623159</v>
      </c>
      <c r="E171" s="2">
        <f t="shared" si="2"/>
        <v>68561549</v>
      </c>
      <c r="F171">
        <v>2015</v>
      </c>
      <c r="G171" t="s">
        <v>16</v>
      </c>
      <c r="H171" t="s">
        <v>17</v>
      </c>
      <c r="I171" s="3">
        <v>14.261222888219427</v>
      </c>
    </row>
    <row r="172" spans="1:9" x14ac:dyDescent="0.3">
      <c r="A172" t="s">
        <v>6</v>
      </c>
      <c r="B172" t="s">
        <v>8</v>
      </c>
      <c r="C172" s="5">
        <v>42064</v>
      </c>
      <c r="D172" s="6">
        <v>621486</v>
      </c>
      <c r="E172" s="2">
        <f t="shared" si="2"/>
        <v>69183035</v>
      </c>
      <c r="F172">
        <v>2015</v>
      </c>
      <c r="G172" t="s">
        <v>16</v>
      </c>
      <c r="H172" t="s">
        <v>18</v>
      </c>
      <c r="I172" s="3">
        <v>-0.2684708076108987</v>
      </c>
    </row>
    <row r="173" spans="1:9" x14ac:dyDescent="0.3">
      <c r="A173" t="s">
        <v>6</v>
      </c>
      <c r="B173" t="s">
        <v>8</v>
      </c>
      <c r="C173" s="5">
        <v>42095</v>
      </c>
      <c r="D173" s="6">
        <v>579934</v>
      </c>
      <c r="E173" s="2">
        <f t="shared" si="2"/>
        <v>69762969</v>
      </c>
      <c r="F173">
        <v>2015</v>
      </c>
      <c r="G173" t="s">
        <v>19</v>
      </c>
      <c r="H173" t="s">
        <v>18</v>
      </c>
      <c r="I173" s="3">
        <v>-6.6859108652487746</v>
      </c>
    </row>
    <row r="174" spans="1:9" x14ac:dyDescent="0.3">
      <c r="A174" t="s">
        <v>6</v>
      </c>
      <c r="B174" t="s">
        <v>8</v>
      </c>
      <c r="C174" s="5">
        <v>42125</v>
      </c>
      <c r="D174" s="6">
        <v>681675</v>
      </c>
      <c r="E174" s="2">
        <f t="shared" si="2"/>
        <v>70444644</v>
      </c>
      <c r="F174">
        <v>2015</v>
      </c>
      <c r="G174" t="s">
        <v>19</v>
      </c>
      <c r="H174" t="s">
        <v>18</v>
      </c>
      <c r="I174" s="3">
        <v>17.54354805891705</v>
      </c>
    </row>
    <row r="175" spans="1:9" x14ac:dyDescent="0.3">
      <c r="A175" t="s">
        <v>6</v>
      </c>
      <c r="B175" t="s">
        <v>8</v>
      </c>
      <c r="C175" s="5">
        <v>42156</v>
      </c>
      <c r="D175" s="6">
        <v>642882</v>
      </c>
      <c r="E175" s="2">
        <f t="shared" si="2"/>
        <v>71087526</v>
      </c>
      <c r="F175">
        <v>2015</v>
      </c>
      <c r="G175" t="s">
        <v>19</v>
      </c>
      <c r="H175" t="s">
        <v>20</v>
      </c>
      <c r="I175" s="3">
        <v>-5.6908350753658272</v>
      </c>
    </row>
    <row r="176" spans="1:9" x14ac:dyDescent="0.3">
      <c r="A176" t="s">
        <v>6</v>
      </c>
      <c r="B176" t="s">
        <v>8</v>
      </c>
      <c r="C176" s="5">
        <v>42186</v>
      </c>
      <c r="D176" s="6">
        <v>554554</v>
      </c>
      <c r="E176" s="2">
        <f t="shared" si="2"/>
        <v>71642080</v>
      </c>
      <c r="F176">
        <v>2015</v>
      </c>
      <c r="G176" t="s">
        <v>21</v>
      </c>
      <c r="H176" t="s">
        <v>20</v>
      </c>
      <c r="I176" s="3">
        <v>-13.739379855090048</v>
      </c>
    </row>
    <row r="177" spans="1:9" x14ac:dyDescent="0.3">
      <c r="A177" t="s">
        <v>6</v>
      </c>
      <c r="B177" t="s">
        <v>8</v>
      </c>
      <c r="C177" s="5">
        <v>42217</v>
      </c>
      <c r="D177" s="6">
        <v>667437</v>
      </c>
      <c r="E177" s="2">
        <f t="shared" si="2"/>
        <v>72309517</v>
      </c>
      <c r="F177">
        <v>2015</v>
      </c>
      <c r="G177" t="s">
        <v>21</v>
      </c>
      <c r="H177" t="s">
        <v>20</v>
      </c>
      <c r="I177" s="3">
        <v>20.355637142640752</v>
      </c>
    </row>
    <row r="178" spans="1:9" x14ac:dyDescent="0.3">
      <c r="A178" t="s">
        <v>6</v>
      </c>
      <c r="B178" t="s">
        <v>8</v>
      </c>
      <c r="C178" s="5">
        <v>42248</v>
      </c>
      <c r="D178" s="6">
        <v>619445</v>
      </c>
      <c r="E178" s="2">
        <f t="shared" si="2"/>
        <v>72928962</v>
      </c>
      <c r="F178">
        <v>2015</v>
      </c>
      <c r="G178" t="s">
        <v>21</v>
      </c>
      <c r="H178" t="s">
        <v>22</v>
      </c>
      <c r="I178" s="3">
        <v>-7.190491387202087</v>
      </c>
    </row>
    <row r="179" spans="1:9" x14ac:dyDescent="0.3">
      <c r="A179" t="s">
        <v>6</v>
      </c>
      <c r="B179" t="s">
        <v>8</v>
      </c>
      <c r="C179" s="5">
        <v>42278</v>
      </c>
      <c r="D179" s="6">
        <v>579449</v>
      </c>
      <c r="E179" s="2">
        <f t="shared" si="2"/>
        <v>73508411</v>
      </c>
      <c r="F179">
        <v>2015</v>
      </c>
      <c r="G179" t="s">
        <v>23</v>
      </c>
      <c r="H179" t="s">
        <v>22</v>
      </c>
      <c r="I179" s="3">
        <v>-6.4567475724237013</v>
      </c>
    </row>
    <row r="180" spans="1:9" x14ac:dyDescent="0.3">
      <c r="A180" t="s">
        <v>6</v>
      </c>
      <c r="B180" t="s">
        <v>8</v>
      </c>
      <c r="C180" s="5">
        <v>42309</v>
      </c>
      <c r="D180" s="6">
        <v>510681</v>
      </c>
      <c r="E180" s="2">
        <f t="shared" si="2"/>
        <v>74019092</v>
      </c>
      <c r="F180">
        <v>2015</v>
      </c>
      <c r="G180" t="s">
        <v>23</v>
      </c>
      <c r="H180" t="s">
        <v>22</v>
      </c>
      <c r="I180" s="3">
        <v>-11.86782615898897</v>
      </c>
    </row>
    <row r="181" spans="1:9" x14ac:dyDescent="0.3">
      <c r="A181" t="s">
        <v>6</v>
      </c>
      <c r="B181" t="s">
        <v>8</v>
      </c>
      <c r="C181" s="5">
        <v>42339</v>
      </c>
      <c r="D181" s="6">
        <v>582225</v>
      </c>
      <c r="E181" s="2">
        <f t="shared" si="2"/>
        <v>74601317</v>
      </c>
      <c r="F181">
        <v>2015</v>
      </c>
      <c r="G181" t="s">
        <v>23</v>
      </c>
      <c r="H181" t="s">
        <v>17</v>
      </c>
      <c r="I181" s="3">
        <v>14.009528453183103</v>
      </c>
    </row>
    <row r="182" spans="1:9" x14ac:dyDescent="0.3">
      <c r="A182" t="s">
        <v>6</v>
      </c>
      <c r="B182" t="s">
        <v>8</v>
      </c>
      <c r="C182" s="5">
        <v>42370</v>
      </c>
      <c r="D182" s="6">
        <v>570568</v>
      </c>
      <c r="E182" s="2">
        <f t="shared" si="2"/>
        <v>75171885</v>
      </c>
      <c r="F182">
        <v>2016</v>
      </c>
      <c r="G182" t="s">
        <v>16</v>
      </c>
      <c r="H182" t="s">
        <v>17</v>
      </c>
      <c r="I182" s="3">
        <v>-2.0021469363218687</v>
      </c>
    </row>
    <row r="183" spans="1:9" x14ac:dyDescent="0.3">
      <c r="A183" t="s">
        <v>6</v>
      </c>
      <c r="B183" t="s">
        <v>8</v>
      </c>
      <c r="C183" s="5">
        <v>42401</v>
      </c>
      <c r="D183" s="6">
        <v>593700</v>
      </c>
      <c r="E183" s="2">
        <f t="shared" si="2"/>
        <v>75765585</v>
      </c>
      <c r="F183">
        <v>2016</v>
      </c>
      <c r="G183" t="s">
        <v>16</v>
      </c>
      <c r="H183" t="s">
        <v>17</v>
      </c>
      <c r="I183" s="3">
        <v>4.0542056336843286</v>
      </c>
    </row>
    <row r="184" spans="1:9" x14ac:dyDescent="0.3">
      <c r="A184" t="s">
        <v>6</v>
      </c>
      <c r="B184" t="s">
        <v>8</v>
      </c>
      <c r="C184" s="5">
        <v>42430</v>
      </c>
      <c r="D184" s="6">
        <v>621173</v>
      </c>
      <c r="E184" s="2">
        <f t="shared" si="2"/>
        <v>76386758</v>
      </c>
      <c r="F184">
        <v>2016</v>
      </c>
      <c r="G184" t="s">
        <v>16</v>
      </c>
      <c r="H184" t="s">
        <v>18</v>
      </c>
      <c r="I184" s="3">
        <v>4.6274212565268655</v>
      </c>
    </row>
    <row r="185" spans="1:9" x14ac:dyDescent="0.3">
      <c r="A185" t="s">
        <v>6</v>
      </c>
      <c r="B185" t="s">
        <v>8</v>
      </c>
      <c r="C185" s="5">
        <v>42461</v>
      </c>
      <c r="D185" s="6">
        <v>515493</v>
      </c>
      <c r="E185" s="2">
        <f t="shared" si="2"/>
        <v>76902251</v>
      </c>
      <c r="F185">
        <v>2016</v>
      </c>
      <c r="G185" t="s">
        <v>19</v>
      </c>
      <c r="H185" t="s">
        <v>18</v>
      </c>
      <c r="I185" s="3">
        <v>-17.012973841425818</v>
      </c>
    </row>
    <row r="186" spans="1:9" x14ac:dyDescent="0.3">
      <c r="A186" t="s">
        <v>6</v>
      </c>
      <c r="B186" t="s">
        <v>8</v>
      </c>
      <c r="C186" s="5">
        <v>42491</v>
      </c>
      <c r="D186" s="6">
        <v>597731</v>
      </c>
      <c r="E186" s="2">
        <f t="shared" si="2"/>
        <v>77499982</v>
      </c>
      <c r="F186">
        <v>2016</v>
      </c>
      <c r="G186" t="s">
        <v>19</v>
      </c>
      <c r="H186" t="s">
        <v>18</v>
      </c>
      <c r="I186" s="3">
        <v>15.953271916398476</v>
      </c>
    </row>
    <row r="187" spans="1:9" x14ac:dyDescent="0.3">
      <c r="A187" t="s">
        <v>6</v>
      </c>
      <c r="B187" t="s">
        <v>8</v>
      </c>
      <c r="C187" s="5">
        <v>42522</v>
      </c>
      <c r="D187" s="6">
        <v>668120</v>
      </c>
      <c r="E187" s="2">
        <f t="shared" si="2"/>
        <v>78168102</v>
      </c>
      <c r="F187">
        <v>2016</v>
      </c>
      <c r="G187" t="s">
        <v>19</v>
      </c>
      <c r="H187" t="s">
        <v>20</v>
      </c>
      <c r="I187" s="3">
        <v>11.776033031581095</v>
      </c>
    </row>
    <row r="188" spans="1:9" x14ac:dyDescent="0.3">
      <c r="A188" t="s">
        <v>6</v>
      </c>
      <c r="B188" t="s">
        <v>8</v>
      </c>
      <c r="C188" s="5">
        <v>42552</v>
      </c>
      <c r="D188" s="6">
        <v>637421</v>
      </c>
      <c r="E188" s="2">
        <f t="shared" si="2"/>
        <v>78805523</v>
      </c>
      <c r="F188">
        <v>2016</v>
      </c>
      <c r="G188" t="s">
        <v>21</v>
      </c>
      <c r="H188" t="s">
        <v>20</v>
      </c>
      <c r="I188" s="3">
        <v>-4.5948332634856017</v>
      </c>
    </row>
    <row r="189" spans="1:9" x14ac:dyDescent="0.3">
      <c r="A189" t="s">
        <v>6</v>
      </c>
      <c r="B189" t="s">
        <v>8</v>
      </c>
      <c r="C189" s="5">
        <v>42583</v>
      </c>
      <c r="D189" s="6">
        <v>632145</v>
      </c>
      <c r="E189" s="2">
        <f t="shared" si="2"/>
        <v>79437668</v>
      </c>
      <c r="F189">
        <v>2016</v>
      </c>
      <c r="G189" t="s">
        <v>21</v>
      </c>
      <c r="H189" t="s">
        <v>20</v>
      </c>
      <c r="I189" s="3">
        <v>-0.82771041431016545</v>
      </c>
    </row>
    <row r="190" spans="1:9" x14ac:dyDescent="0.3">
      <c r="A190" t="s">
        <v>6</v>
      </c>
      <c r="B190" t="s">
        <v>8</v>
      </c>
      <c r="C190" s="5">
        <v>42614</v>
      </c>
      <c r="D190" s="6">
        <v>585428</v>
      </c>
      <c r="E190" s="2">
        <f t="shared" si="2"/>
        <v>80023096</v>
      </c>
      <c r="F190">
        <v>2016</v>
      </c>
      <c r="G190" t="s">
        <v>21</v>
      </c>
      <c r="H190" t="s">
        <v>22</v>
      </c>
      <c r="I190" s="3">
        <v>-7.3902348353621399</v>
      </c>
    </row>
    <row r="191" spans="1:9" x14ac:dyDescent="0.3">
      <c r="A191" t="s">
        <v>6</v>
      </c>
      <c r="B191" t="s">
        <v>8</v>
      </c>
      <c r="C191" s="5">
        <v>42644</v>
      </c>
      <c r="D191" s="6">
        <v>566306</v>
      </c>
      <c r="E191" s="2">
        <f t="shared" si="2"/>
        <v>80589402</v>
      </c>
      <c r="F191">
        <v>2016</v>
      </c>
      <c r="G191" t="s">
        <v>23</v>
      </c>
      <c r="H191" t="s">
        <v>22</v>
      </c>
      <c r="I191" s="3">
        <v>-3.2663282248201315</v>
      </c>
    </row>
    <row r="192" spans="1:9" x14ac:dyDescent="0.3">
      <c r="A192" t="s">
        <v>6</v>
      </c>
      <c r="B192" t="s">
        <v>8</v>
      </c>
      <c r="C192" s="5">
        <v>42675</v>
      </c>
      <c r="D192" s="6">
        <v>615430</v>
      </c>
      <c r="E192" s="2">
        <f t="shared" si="2"/>
        <v>81204832</v>
      </c>
      <c r="F192">
        <v>2016</v>
      </c>
      <c r="G192" t="s">
        <v>23</v>
      </c>
      <c r="H192" t="s">
        <v>22</v>
      </c>
      <c r="I192" s="3">
        <v>8.6744622165401744</v>
      </c>
    </row>
    <row r="193" spans="1:9" x14ac:dyDescent="0.3">
      <c r="A193" t="s">
        <v>6</v>
      </c>
      <c r="B193" t="s">
        <v>8</v>
      </c>
      <c r="C193" s="5">
        <v>42705</v>
      </c>
      <c r="D193" s="6">
        <v>560767</v>
      </c>
      <c r="E193" s="2">
        <f t="shared" si="2"/>
        <v>81765599</v>
      </c>
      <c r="F193">
        <v>2016</v>
      </c>
      <c r="G193" t="s">
        <v>23</v>
      </c>
      <c r="H193" t="s">
        <v>17</v>
      </c>
      <c r="I193" s="3">
        <v>-8.8820824464195773</v>
      </c>
    </row>
    <row r="194" spans="1:9" x14ac:dyDescent="0.3">
      <c r="A194" t="s">
        <v>6</v>
      </c>
      <c r="B194" t="s">
        <v>8</v>
      </c>
      <c r="C194" s="5">
        <v>42736</v>
      </c>
      <c r="D194" s="6">
        <v>621206</v>
      </c>
      <c r="E194" s="2">
        <f t="shared" si="2"/>
        <v>82386805</v>
      </c>
      <c r="F194">
        <v>2017</v>
      </c>
      <c r="G194" t="s">
        <v>16</v>
      </c>
      <c r="H194" t="s">
        <v>17</v>
      </c>
      <c r="I194" s="3">
        <v>10.777916674839997</v>
      </c>
    </row>
    <row r="195" spans="1:9" x14ac:dyDescent="0.3">
      <c r="A195" t="s">
        <v>6</v>
      </c>
      <c r="B195" t="s">
        <v>8</v>
      </c>
      <c r="C195" s="5">
        <v>42767</v>
      </c>
      <c r="D195" s="6">
        <v>655439</v>
      </c>
      <c r="E195" s="2">
        <f t="shared" si="2"/>
        <v>83042244</v>
      </c>
      <c r="F195">
        <v>2017</v>
      </c>
      <c r="G195" t="s">
        <v>16</v>
      </c>
      <c r="H195" t="s">
        <v>17</v>
      </c>
      <c r="I195" s="3">
        <v>5.5107323496553482</v>
      </c>
    </row>
    <row r="196" spans="1:9" x14ac:dyDescent="0.3">
      <c r="A196" t="s">
        <v>6</v>
      </c>
      <c r="B196" t="s">
        <v>8</v>
      </c>
      <c r="C196" s="5">
        <v>42795</v>
      </c>
      <c r="D196" s="6">
        <v>674554</v>
      </c>
      <c r="E196" s="2">
        <f t="shared" si="2"/>
        <v>83716798</v>
      </c>
      <c r="F196">
        <v>2017</v>
      </c>
      <c r="G196" t="s">
        <v>16</v>
      </c>
      <c r="H196" t="s">
        <v>18</v>
      </c>
      <c r="I196" s="3">
        <v>2.9163659776119517</v>
      </c>
    </row>
    <row r="197" spans="1:9" x14ac:dyDescent="0.3">
      <c r="A197" t="s">
        <v>6</v>
      </c>
      <c r="B197" t="s">
        <v>8</v>
      </c>
      <c r="C197" s="5">
        <v>42826</v>
      </c>
      <c r="D197" s="6">
        <v>644703</v>
      </c>
      <c r="E197" s="2">
        <f t="shared" si="2"/>
        <v>84361501</v>
      </c>
      <c r="F197">
        <v>2017</v>
      </c>
      <c r="G197" t="s">
        <v>19</v>
      </c>
      <c r="H197" t="s">
        <v>18</v>
      </c>
      <c r="I197" s="3">
        <v>-4.4252943426323164</v>
      </c>
    </row>
    <row r="198" spans="1:9" x14ac:dyDescent="0.3">
      <c r="A198" t="s">
        <v>6</v>
      </c>
      <c r="B198" t="s">
        <v>8</v>
      </c>
      <c r="C198" s="5">
        <v>42856</v>
      </c>
      <c r="D198" s="6">
        <v>595033</v>
      </c>
      <c r="E198" s="2">
        <f t="shared" si="2"/>
        <v>84956534</v>
      </c>
      <c r="F198">
        <v>2017</v>
      </c>
      <c r="G198" t="s">
        <v>19</v>
      </c>
      <c r="H198" t="s">
        <v>18</v>
      </c>
      <c r="I198" s="3">
        <v>-7.704322765676598</v>
      </c>
    </row>
    <row r="199" spans="1:9" x14ac:dyDescent="0.3">
      <c r="A199" t="s">
        <v>6</v>
      </c>
      <c r="B199" t="s">
        <v>8</v>
      </c>
      <c r="C199" s="5">
        <v>42887</v>
      </c>
      <c r="D199" s="6">
        <v>629470</v>
      </c>
      <c r="E199" s="2">
        <f t="shared" si="2"/>
        <v>85586004</v>
      </c>
      <c r="F199">
        <v>2017</v>
      </c>
      <c r="G199" t="s">
        <v>19</v>
      </c>
      <c r="H199" t="s">
        <v>20</v>
      </c>
      <c r="I199" s="3">
        <v>5.787410110027511</v>
      </c>
    </row>
    <row r="200" spans="1:9" x14ac:dyDescent="0.3">
      <c r="A200" t="s">
        <v>6</v>
      </c>
      <c r="B200" t="s">
        <v>8</v>
      </c>
      <c r="C200" s="5">
        <v>42917</v>
      </c>
      <c r="D200" s="6">
        <v>572368</v>
      </c>
      <c r="E200" s="2">
        <f t="shared" si="2"/>
        <v>86158372</v>
      </c>
      <c r="F200">
        <v>2017</v>
      </c>
      <c r="G200" t="s">
        <v>21</v>
      </c>
      <c r="H200" t="s">
        <v>20</v>
      </c>
      <c r="I200" s="3">
        <v>-9.0714410535847616</v>
      </c>
    </row>
    <row r="201" spans="1:9" x14ac:dyDescent="0.3">
      <c r="A201" t="s">
        <v>6</v>
      </c>
      <c r="B201" t="s">
        <v>8</v>
      </c>
      <c r="C201" s="5">
        <v>42948</v>
      </c>
      <c r="D201" s="6">
        <v>523927</v>
      </c>
      <c r="E201" s="2">
        <f t="shared" ref="E201:E264" si="3">E200+D201</f>
        <v>86682299</v>
      </c>
      <c r="F201">
        <v>2017</v>
      </c>
      <c r="G201" t="s">
        <v>21</v>
      </c>
      <c r="H201" t="s">
        <v>20</v>
      </c>
      <c r="I201" s="3">
        <v>-8.4632613982612579</v>
      </c>
    </row>
    <row r="202" spans="1:9" x14ac:dyDescent="0.3">
      <c r="A202" t="s">
        <v>6</v>
      </c>
      <c r="B202" t="s">
        <v>8</v>
      </c>
      <c r="C202" s="5">
        <v>42979</v>
      </c>
      <c r="D202" s="6">
        <v>596951</v>
      </c>
      <c r="E202" s="2">
        <f t="shared" si="3"/>
        <v>87279250</v>
      </c>
      <c r="F202">
        <v>2017</v>
      </c>
      <c r="G202" t="s">
        <v>21</v>
      </c>
      <c r="H202" t="s">
        <v>22</v>
      </c>
      <c r="I202" s="3">
        <v>13.937819581735624</v>
      </c>
    </row>
    <row r="203" spans="1:9" x14ac:dyDescent="0.3">
      <c r="A203" t="s">
        <v>6</v>
      </c>
      <c r="B203" t="s">
        <v>8</v>
      </c>
      <c r="C203" s="5">
        <v>43009</v>
      </c>
      <c r="D203" s="6">
        <v>687224</v>
      </c>
      <c r="E203" s="2">
        <f t="shared" si="3"/>
        <v>87966474</v>
      </c>
      <c r="F203">
        <v>2017</v>
      </c>
      <c r="G203" t="s">
        <v>23</v>
      </c>
      <c r="H203" t="s">
        <v>22</v>
      </c>
      <c r="I203" s="3">
        <v>15.122346725275609</v>
      </c>
    </row>
    <row r="204" spans="1:9" x14ac:dyDescent="0.3">
      <c r="A204" t="s">
        <v>6</v>
      </c>
      <c r="B204" t="s">
        <v>8</v>
      </c>
      <c r="C204" s="5">
        <v>43040</v>
      </c>
      <c r="D204" s="6">
        <v>642980</v>
      </c>
      <c r="E204" s="2">
        <f t="shared" si="3"/>
        <v>88609454</v>
      </c>
      <c r="F204">
        <v>2017</v>
      </c>
      <c r="G204" t="s">
        <v>23</v>
      </c>
      <c r="H204" t="s">
        <v>22</v>
      </c>
      <c r="I204" s="3">
        <v>-6.4380755037658748</v>
      </c>
    </row>
    <row r="205" spans="1:9" x14ac:dyDescent="0.3">
      <c r="A205" t="s">
        <v>6</v>
      </c>
      <c r="B205" t="s">
        <v>8</v>
      </c>
      <c r="C205" s="5">
        <v>43070</v>
      </c>
      <c r="D205" s="6">
        <v>535949</v>
      </c>
      <c r="E205" s="2">
        <f t="shared" si="3"/>
        <v>89145403</v>
      </c>
      <c r="F205">
        <v>2017</v>
      </c>
      <c r="G205" t="s">
        <v>23</v>
      </c>
      <c r="H205" t="s">
        <v>17</v>
      </c>
      <c r="I205" s="3">
        <v>-16.646085414787397</v>
      </c>
    </row>
    <row r="206" spans="1:9" x14ac:dyDescent="0.3">
      <c r="A206" t="s">
        <v>6</v>
      </c>
      <c r="B206" t="s">
        <v>8</v>
      </c>
      <c r="C206" s="5">
        <v>43101</v>
      </c>
      <c r="D206" s="6">
        <v>679875</v>
      </c>
      <c r="E206" s="2">
        <f t="shared" si="3"/>
        <v>89825278</v>
      </c>
      <c r="F206">
        <v>2018</v>
      </c>
      <c r="G206" t="s">
        <v>16</v>
      </c>
      <c r="H206" t="s">
        <v>17</v>
      </c>
      <c r="I206" s="3">
        <v>26.854420849745033</v>
      </c>
    </row>
    <row r="207" spans="1:9" x14ac:dyDescent="0.3">
      <c r="A207" t="s">
        <v>6</v>
      </c>
      <c r="B207" t="s">
        <v>8</v>
      </c>
      <c r="C207" s="5">
        <v>43132</v>
      </c>
      <c r="D207" s="6">
        <v>596440</v>
      </c>
      <c r="E207" s="2">
        <f t="shared" si="3"/>
        <v>90421718</v>
      </c>
      <c r="F207">
        <v>2018</v>
      </c>
      <c r="G207" t="s">
        <v>16</v>
      </c>
      <c r="H207" t="s">
        <v>17</v>
      </c>
      <c r="I207" s="3">
        <v>-12.272108843537415</v>
      </c>
    </row>
    <row r="208" spans="1:9" x14ac:dyDescent="0.3">
      <c r="A208" t="s">
        <v>6</v>
      </c>
      <c r="B208" t="s">
        <v>8</v>
      </c>
      <c r="C208" s="5">
        <v>43160</v>
      </c>
      <c r="D208" s="6">
        <v>575771</v>
      </c>
      <c r="E208" s="2">
        <f t="shared" si="3"/>
        <v>90997489</v>
      </c>
      <c r="F208">
        <v>2018</v>
      </c>
      <c r="G208" t="s">
        <v>16</v>
      </c>
      <c r="H208" t="s">
        <v>18</v>
      </c>
      <c r="I208" s="3">
        <v>-3.4653946750720941</v>
      </c>
    </row>
    <row r="209" spans="1:9" x14ac:dyDescent="0.3">
      <c r="A209" t="s">
        <v>6</v>
      </c>
      <c r="B209" t="s">
        <v>8</v>
      </c>
      <c r="C209" s="5">
        <v>43191</v>
      </c>
      <c r="D209" s="6">
        <v>594476</v>
      </c>
      <c r="E209" s="2">
        <f t="shared" si="3"/>
        <v>91591965</v>
      </c>
      <c r="F209">
        <v>2018</v>
      </c>
      <c r="G209" t="s">
        <v>19</v>
      </c>
      <c r="H209" t="s">
        <v>18</v>
      </c>
      <c r="I209" s="3">
        <v>3.2486874121829685</v>
      </c>
    </row>
    <row r="210" spans="1:9" x14ac:dyDescent="0.3">
      <c r="A210" t="s">
        <v>6</v>
      </c>
      <c r="B210" t="s">
        <v>8</v>
      </c>
      <c r="C210" s="5">
        <v>43221</v>
      </c>
      <c r="D210" s="6">
        <v>509328</v>
      </c>
      <c r="E210" s="2">
        <f t="shared" si="3"/>
        <v>92101293</v>
      </c>
      <c r="F210">
        <v>2018</v>
      </c>
      <c r="G210" t="s">
        <v>19</v>
      </c>
      <c r="H210" t="s">
        <v>18</v>
      </c>
      <c r="I210" s="3">
        <v>-14.323202282346134</v>
      </c>
    </row>
    <row r="211" spans="1:9" x14ac:dyDescent="0.3">
      <c r="A211" t="s">
        <v>6</v>
      </c>
      <c r="B211" t="s">
        <v>8</v>
      </c>
      <c r="C211" s="5">
        <v>43252</v>
      </c>
      <c r="D211" s="6">
        <v>657387</v>
      </c>
      <c r="E211" s="2">
        <f t="shared" si="3"/>
        <v>92758680</v>
      </c>
      <c r="F211">
        <v>2018</v>
      </c>
      <c r="G211" t="s">
        <v>19</v>
      </c>
      <c r="H211" t="s">
        <v>20</v>
      </c>
      <c r="I211" s="3">
        <v>29.069479785128639</v>
      </c>
    </row>
    <row r="212" spans="1:9" x14ac:dyDescent="0.3">
      <c r="A212" t="s">
        <v>6</v>
      </c>
      <c r="B212" t="s">
        <v>8</v>
      </c>
      <c r="C212" s="5">
        <v>43282</v>
      </c>
      <c r="D212" s="6">
        <v>562693</v>
      </c>
      <c r="E212" s="2">
        <f t="shared" si="3"/>
        <v>93321373</v>
      </c>
      <c r="F212">
        <v>2018</v>
      </c>
      <c r="G212" t="s">
        <v>21</v>
      </c>
      <c r="H212" t="s">
        <v>20</v>
      </c>
      <c r="I212" s="3">
        <v>-14.404604897875986</v>
      </c>
    </row>
    <row r="213" spans="1:9" x14ac:dyDescent="0.3">
      <c r="A213" t="s">
        <v>6</v>
      </c>
      <c r="B213" t="s">
        <v>8</v>
      </c>
      <c r="C213" s="5">
        <v>43313</v>
      </c>
      <c r="D213" s="6">
        <v>678267</v>
      </c>
      <c r="E213" s="2">
        <f t="shared" si="3"/>
        <v>93999640</v>
      </c>
      <c r="F213">
        <v>2018</v>
      </c>
      <c r="G213" t="s">
        <v>21</v>
      </c>
      <c r="H213" t="s">
        <v>20</v>
      </c>
      <c r="I213" s="3">
        <v>20.539441578267368</v>
      </c>
    </row>
    <row r="214" spans="1:9" x14ac:dyDescent="0.3">
      <c r="A214" t="s">
        <v>6</v>
      </c>
      <c r="B214" t="s">
        <v>8</v>
      </c>
      <c r="C214" s="5">
        <v>43344</v>
      </c>
      <c r="D214" s="6">
        <v>646530</v>
      </c>
      <c r="E214" s="2">
        <f t="shared" si="3"/>
        <v>94646170</v>
      </c>
      <c r="F214">
        <v>2018</v>
      </c>
      <c r="G214" t="s">
        <v>21</v>
      </c>
      <c r="H214" t="s">
        <v>22</v>
      </c>
      <c r="I214" s="3">
        <v>-4.6791307847794448</v>
      </c>
    </row>
    <row r="215" spans="1:9" x14ac:dyDescent="0.3">
      <c r="A215" t="s">
        <v>6</v>
      </c>
      <c r="B215" t="s">
        <v>8</v>
      </c>
      <c r="C215" s="5">
        <v>43374</v>
      </c>
      <c r="D215" s="6">
        <v>580136</v>
      </c>
      <c r="E215" s="2">
        <f t="shared" si="3"/>
        <v>95226306</v>
      </c>
      <c r="F215">
        <v>2018</v>
      </c>
      <c r="G215" t="s">
        <v>23</v>
      </c>
      <c r="H215" t="s">
        <v>22</v>
      </c>
      <c r="I215" s="3">
        <v>-10.269283714599476</v>
      </c>
    </row>
    <row r="216" spans="1:9" x14ac:dyDescent="0.3">
      <c r="A216" t="s">
        <v>6</v>
      </c>
      <c r="B216" t="s">
        <v>8</v>
      </c>
      <c r="C216" s="5">
        <v>43405</v>
      </c>
      <c r="D216" s="6">
        <v>626145</v>
      </c>
      <c r="E216" s="2">
        <f t="shared" si="3"/>
        <v>95852451</v>
      </c>
      <c r="F216">
        <v>2018</v>
      </c>
      <c r="G216" t="s">
        <v>23</v>
      </c>
      <c r="H216" t="s">
        <v>22</v>
      </c>
      <c r="I216" s="3">
        <v>7.9307265882482731</v>
      </c>
    </row>
    <row r="217" spans="1:9" x14ac:dyDescent="0.3">
      <c r="A217" t="s">
        <v>6</v>
      </c>
      <c r="B217" t="s">
        <v>8</v>
      </c>
      <c r="C217" s="5">
        <v>43435</v>
      </c>
      <c r="D217" s="6">
        <v>609125</v>
      </c>
      <c r="E217" s="2">
        <f t="shared" si="3"/>
        <v>96461576</v>
      </c>
      <c r="F217">
        <v>2018</v>
      </c>
      <c r="G217" t="s">
        <v>23</v>
      </c>
      <c r="H217" t="s">
        <v>17</v>
      </c>
      <c r="I217" s="3">
        <v>-2.7182202205559416</v>
      </c>
    </row>
    <row r="218" spans="1:9" x14ac:dyDescent="0.3">
      <c r="A218" t="s">
        <v>6</v>
      </c>
      <c r="B218" t="s">
        <v>8</v>
      </c>
      <c r="C218" s="5">
        <v>43466</v>
      </c>
      <c r="D218" s="6">
        <v>697775</v>
      </c>
      <c r="E218" s="2">
        <f t="shared" si="3"/>
        <v>97159351</v>
      </c>
      <c r="F218">
        <v>2019</v>
      </c>
      <c r="G218" t="s">
        <v>16</v>
      </c>
      <c r="H218" t="s">
        <v>17</v>
      </c>
      <c r="I218" s="3">
        <v>14.553663041247692</v>
      </c>
    </row>
    <row r="219" spans="1:9" x14ac:dyDescent="0.3">
      <c r="A219" t="s">
        <v>6</v>
      </c>
      <c r="B219" t="s">
        <v>8</v>
      </c>
      <c r="C219" s="5">
        <v>43497</v>
      </c>
      <c r="D219" s="6">
        <v>571654</v>
      </c>
      <c r="E219" s="2">
        <f t="shared" si="3"/>
        <v>97731005</v>
      </c>
      <c r="F219">
        <v>2019</v>
      </c>
      <c r="G219" t="s">
        <v>16</v>
      </c>
      <c r="H219" t="s">
        <v>17</v>
      </c>
      <c r="I219" s="3">
        <v>-18.074737558668623</v>
      </c>
    </row>
    <row r="220" spans="1:9" x14ac:dyDescent="0.3">
      <c r="A220" t="s">
        <v>6</v>
      </c>
      <c r="B220" t="s">
        <v>8</v>
      </c>
      <c r="C220" s="5">
        <v>43525</v>
      </c>
      <c r="D220" s="6">
        <v>615033</v>
      </c>
      <c r="E220" s="2">
        <f t="shared" si="3"/>
        <v>98346038</v>
      </c>
      <c r="F220">
        <v>2019</v>
      </c>
      <c r="G220" t="s">
        <v>16</v>
      </c>
      <c r="H220" t="s">
        <v>18</v>
      </c>
      <c r="I220" s="3">
        <v>7.5883314032614129</v>
      </c>
    </row>
    <row r="221" spans="1:9" x14ac:dyDescent="0.3">
      <c r="A221" t="s">
        <v>6</v>
      </c>
      <c r="B221" t="s">
        <v>8</v>
      </c>
      <c r="C221" s="5">
        <v>43556</v>
      </c>
      <c r="D221" s="6">
        <v>521530</v>
      </c>
      <c r="E221" s="2">
        <f t="shared" si="3"/>
        <v>98867568</v>
      </c>
      <c r="F221">
        <v>2019</v>
      </c>
      <c r="G221" t="s">
        <v>19</v>
      </c>
      <c r="H221" t="s">
        <v>18</v>
      </c>
      <c r="I221" s="3">
        <v>-15.20292407074092</v>
      </c>
    </row>
    <row r="222" spans="1:9" x14ac:dyDescent="0.3">
      <c r="A222" t="s">
        <v>6</v>
      </c>
      <c r="B222" t="s">
        <v>8</v>
      </c>
      <c r="C222" s="5">
        <v>43586</v>
      </c>
      <c r="D222" s="6">
        <v>592515</v>
      </c>
      <c r="E222" s="2">
        <f t="shared" si="3"/>
        <v>99460083</v>
      </c>
      <c r="F222">
        <v>2019</v>
      </c>
      <c r="G222" t="s">
        <v>19</v>
      </c>
      <c r="H222" t="s">
        <v>18</v>
      </c>
      <c r="I222" s="3">
        <v>13.610914041378253</v>
      </c>
    </row>
    <row r="223" spans="1:9" x14ac:dyDescent="0.3">
      <c r="A223" t="s">
        <v>6</v>
      </c>
      <c r="B223" t="s">
        <v>8</v>
      </c>
      <c r="C223" s="5">
        <v>43617</v>
      </c>
      <c r="D223" s="6">
        <v>515805</v>
      </c>
      <c r="E223" s="2">
        <f t="shared" si="3"/>
        <v>99975888</v>
      </c>
      <c r="F223">
        <v>2019</v>
      </c>
      <c r="G223" t="s">
        <v>19</v>
      </c>
      <c r="H223" t="s">
        <v>20</v>
      </c>
      <c r="I223" s="3">
        <v>-12.94650768334979</v>
      </c>
    </row>
    <row r="224" spans="1:9" x14ac:dyDescent="0.3">
      <c r="A224" t="s">
        <v>6</v>
      </c>
      <c r="B224" t="s">
        <v>8</v>
      </c>
      <c r="C224" s="5">
        <v>43647</v>
      </c>
      <c r="D224" s="6">
        <v>531452</v>
      </c>
      <c r="E224" s="2">
        <f t="shared" si="3"/>
        <v>100507340</v>
      </c>
      <c r="F224">
        <v>2019</v>
      </c>
      <c r="G224" t="s">
        <v>21</v>
      </c>
      <c r="H224" t="s">
        <v>20</v>
      </c>
      <c r="I224" s="3">
        <v>3.0335107259526373</v>
      </c>
    </row>
    <row r="225" spans="1:9" x14ac:dyDescent="0.3">
      <c r="A225" t="s">
        <v>6</v>
      </c>
      <c r="B225" t="s">
        <v>8</v>
      </c>
      <c r="C225" s="5">
        <v>43678</v>
      </c>
      <c r="D225" s="6">
        <v>655554</v>
      </c>
      <c r="E225" s="2">
        <f t="shared" si="3"/>
        <v>101162894</v>
      </c>
      <c r="F225">
        <v>2019</v>
      </c>
      <c r="G225" t="s">
        <v>21</v>
      </c>
      <c r="H225" t="s">
        <v>20</v>
      </c>
      <c r="I225" s="3">
        <v>23.351497407103558</v>
      </c>
    </row>
    <row r="226" spans="1:9" x14ac:dyDescent="0.3">
      <c r="A226" t="s">
        <v>6</v>
      </c>
      <c r="B226" t="s">
        <v>8</v>
      </c>
      <c r="C226" s="5">
        <v>43709</v>
      </c>
      <c r="D226" s="6">
        <v>591815</v>
      </c>
      <c r="E226" s="2">
        <f t="shared" si="3"/>
        <v>101754709</v>
      </c>
      <c r="F226">
        <v>2019</v>
      </c>
      <c r="G226" t="s">
        <v>21</v>
      </c>
      <c r="H226" t="s">
        <v>22</v>
      </c>
      <c r="I226" s="3">
        <v>-9.7229213764236047</v>
      </c>
    </row>
    <row r="227" spans="1:9" x14ac:dyDescent="0.3">
      <c r="A227" t="s">
        <v>6</v>
      </c>
      <c r="B227" t="s">
        <v>8</v>
      </c>
      <c r="C227" s="5">
        <v>43739</v>
      </c>
      <c r="D227" s="6">
        <v>550160</v>
      </c>
      <c r="E227" s="2">
        <f t="shared" si="3"/>
        <v>102304869</v>
      </c>
      <c r="F227">
        <v>2019</v>
      </c>
      <c r="G227" t="s">
        <v>23</v>
      </c>
      <c r="H227" t="s">
        <v>22</v>
      </c>
      <c r="I227" s="3">
        <v>-7.0385171041626187</v>
      </c>
    </row>
    <row r="228" spans="1:9" x14ac:dyDescent="0.3">
      <c r="A228" t="s">
        <v>6</v>
      </c>
      <c r="B228" t="s">
        <v>8</v>
      </c>
      <c r="C228" s="5">
        <v>43770</v>
      </c>
      <c r="D228" s="6">
        <v>609762</v>
      </c>
      <c r="E228" s="2">
        <f t="shared" si="3"/>
        <v>102914631</v>
      </c>
      <c r="F228">
        <v>2019</v>
      </c>
      <c r="G228" t="s">
        <v>23</v>
      </c>
      <c r="H228" t="s">
        <v>22</v>
      </c>
      <c r="I228" s="3">
        <v>10.833575687072852</v>
      </c>
    </row>
    <row r="229" spans="1:9" x14ac:dyDescent="0.3">
      <c r="A229" t="s">
        <v>6</v>
      </c>
      <c r="B229" t="s">
        <v>8</v>
      </c>
      <c r="C229" s="5">
        <v>43800</v>
      </c>
      <c r="D229" s="6">
        <v>699480</v>
      </c>
      <c r="E229" s="2">
        <f t="shared" si="3"/>
        <v>103614111</v>
      </c>
      <c r="F229">
        <v>2019</v>
      </c>
      <c r="G229" t="s">
        <v>23</v>
      </c>
      <c r="H229" t="s">
        <v>17</v>
      </c>
      <c r="I229" s="3">
        <v>14.71360957225934</v>
      </c>
    </row>
    <row r="230" spans="1:9" x14ac:dyDescent="0.3">
      <c r="A230" t="s">
        <v>6</v>
      </c>
      <c r="B230" t="s">
        <v>8</v>
      </c>
      <c r="C230" s="5">
        <v>43831</v>
      </c>
      <c r="D230" s="6">
        <v>566438</v>
      </c>
      <c r="E230" s="2">
        <f t="shared" si="3"/>
        <v>104180549</v>
      </c>
      <c r="F230">
        <v>2020</v>
      </c>
      <c r="G230" t="s">
        <v>16</v>
      </c>
      <c r="H230" t="s">
        <v>17</v>
      </c>
      <c r="I230" s="3">
        <v>-19.020129238863156</v>
      </c>
    </row>
    <row r="231" spans="1:9" x14ac:dyDescent="0.3">
      <c r="A231" t="s">
        <v>6</v>
      </c>
      <c r="B231" t="s">
        <v>8</v>
      </c>
      <c r="C231" s="5">
        <v>43862</v>
      </c>
      <c r="D231" s="6">
        <v>537822</v>
      </c>
      <c r="E231" s="2">
        <f t="shared" si="3"/>
        <v>104718371</v>
      </c>
      <c r="F231">
        <v>2020</v>
      </c>
      <c r="G231" t="s">
        <v>16</v>
      </c>
      <c r="H231" t="s">
        <v>17</v>
      </c>
      <c r="I231" s="3">
        <v>-5.0519209516310699</v>
      </c>
    </row>
    <row r="232" spans="1:9" x14ac:dyDescent="0.3">
      <c r="A232" t="s">
        <v>6</v>
      </c>
      <c r="B232" t="s">
        <v>8</v>
      </c>
      <c r="C232" s="5">
        <v>43891</v>
      </c>
      <c r="D232" s="6">
        <v>610924</v>
      </c>
      <c r="E232" s="2">
        <f t="shared" si="3"/>
        <v>105329295</v>
      </c>
      <c r="F232">
        <v>2020</v>
      </c>
      <c r="G232" t="s">
        <v>16</v>
      </c>
      <c r="H232" t="s">
        <v>18</v>
      </c>
      <c r="I232" s="3">
        <v>13.59222939931799</v>
      </c>
    </row>
    <row r="233" spans="1:9" x14ac:dyDescent="0.3">
      <c r="A233" t="s">
        <v>6</v>
      </c>
      <c r="B233" t="s">
        <v>8</v>
      </c>
      <c r="C233" s="5">
        <v>43922</v>
      </c>
      <c r="D233" s="6">
        <v>552398</v>
      </c>
      <c r="E233" s="2">
        <f t="shared" si="3"/>
        <v>105881693</v>
      </c>
      <c r="F233">
        <v>2020</v>
      </c>
      <c r="G233" t="s">
        <v>19</v>
      </c>
      <c r="H233" t="s">
        <v>18</v>
      </c>
      <c r="I233" s="3">
        <v>-9.5799150139788249</v>
      </c>
    </row>
    <row r="234" spans="1:9" x14ac:dyDescent="0.3">
      <c r="A234" t="s">
        <v>6</v>
      </c>
      <c r="B234" t="s">
        <v>8</v>
      </c>
      <c r="C234" s="5">
        <v>43952</v>
      </c>
      <c r="D234" s="6">
        <v>536093</v>
      </c>
      <c r="E234" s="2">
        <f t="shared" si="3"/>
        <v>106417786</v>
      </c>
      <c r="F234">
        <v>2020</v>
      </c>
      <c r="G234" t="s">
        <v>19</v>
      </c>
      <c r="H234" t="s">
        <v>18</v>
      </c>
      <c r="I234" s="3">
        <v>-2.9516761465465118</v>
      </c>
    </row>
    <row r="235" spans="1:9" x14ac:dyDescent="0.3">
      <c r="A235" t="s">
        <v>6</v>
      </c>
      <c r="B235" t="s">
        <v>8</v>
      </c>
      <c r="C235" s="5">
        <v>43983</v>
      </c>
      <c r="D235" s="6">
        <v>525247</v>
      </c>
      <c r="E235" s="2">
        <f t="shared" si="3"/>
        <v>106943033</v>
      </c>
      <c r="F235">
        <v>2020</v>
      </c>
      <c r="G235" t="s">
        <v>19</v>
      </c>
      <c r="H235" t="s">
        <v>20</v>
      </c>
      <c r="I235" s="3">
        <v>-2.0231564299477887</v>
      </c>
    </row>
    <row r="236" spans="1:9" x14ac:dyDescent="0.3">
      <c r="A236" t="s">
        <v>6</v>
      </c>
      <c r="B236" t="s">
        <v>8</v>
      </c>
      <c r="C236" s="5">
        <v>44013</v>
      </c>
      <c r="D236" s="6">
        <v>645953</v>
      </c>
      <c r="E236" s="2">
        <f t="shared" si="3"/>
        <v>107588986</v>
      </c>
      <c r="F236">
        <v>2020</v>
      </c>
      <c r="G236" t="s">
        <v>21</v>
      </c>
      <c r="H236" t="s">
        <v>20</v>
      </c>
      <c r="I236" s="3">
        <v>22.980807125028797</v>
      </c>
    </row>
    <row r="237" spans="1:9" x14ac:dyDescent="0.3">
      <c r="A237" t="s">
        <v>6</v>
      </c>
      <c r="B237" t="s">
        <v>8</v>
      </c>
      <c r="C237" s="5">
        <v>44044</v>
      </c>
      <c r="D237" s="6">
        <v>591976</v>
      </c>
      <c r="E237" s="2">
        <f t="shared" si="3"/>
        <v>108180962</v>
      </c>
      <c r="F237">
        <v>2020</v>
      </c>
      <c r="G237" t="s">
        <v>21</v>
      </c>
      <c r="H237" t="s">
        <v>20</v>
      </c>
      <c r="I237" s="3">
        <v>-8.3561807128382402</v>
      </c>
    </row>
    <row r="238" spans="1:9" x14ac:dyDescent="0.3">
      <c r="A238" t="s">
        <v>6</v>
      </c>
      <c r="B238" t="s">
        <v>8</v>
      </c>
      <c r="C238" s="5">
        <v>44075</v>
      </c>
      <c r="D238" s="6">
        <v>680068</v>
      </c>
      <c r="E238" s="2">
        <f t="shared" si="3"/>
        <v>108861030</v>
      </c>
      <c r="F238">
        <v>2020</v>
      </c>
      <c r="G238" t="s">
        <v>21</v>
      </c>
      <c r="H238" t="s">
        <v>22</v>
      </c>
      <c r="I238" s="3">
        <v>14.881008689541467</v>
      </c>
    </row>
    <row r="239" spans="1:9" x14ac:dyDescent="0.3">
      <c r="A239" t="s">
        <v>6</v>
      </c>
      <c r="B239" t="s">
        <v>8</v>
      </c>
      <c r="C239" s="5">
        <v>44105</v>
      </c>
      <c r="D239" s="6">
        <v>589996</v>
      </c>
      <c r="E239" s="2">
        <f t="shared" si="3"/>
        <v>109451026</v>
      </c>
      <c r="F239">
        <v>2020</v>
      </c>
      <c r="G239" t="s">
        <v>23</v>
      </c>
      <c r="H239" t="s">
        <v>22</v>
      </c>
      <c r="I239" s="3">
        <v>-13.244557897151463</v>
      </c>
    </row>
    <row r="240" spans="1:9" x14ac:dyDescent="0.3">
      <c r="A240" t="s">
        <v>6</v>
      </c>
      <c r="B240" t="s">
        <v>8</v>
      </c>
      <c r="C240" s="5">
        <v>44136</v>
      </c>
      <c r="D240" s="6">
        <v>625947</v>
      </c>
      <c r="E240" s="2">
        <f t="shared" si="3"/>
        <v>110076973</v>
      </c>
      <c r="F240">
        <v>2020</v>
      </c>
      <c r="G240" t="s">
        <v>23</v>
      </c>
      <c r="H240" t="s">
        <v>22</v>
      </c>
      <c r="I240" s="3">
        <v>6.0934311419060467</v>
      </c>
    </row>
    <row r="241" spans="1:9" x14ac:dyDescent="0.3">
      <c r="A241" t="s">
        <v>6</v>
      </c>
      <c r="B241" t="s">
        <v>8</v>
      </c>
      <c r="C241" s="5">
        <v>44166</v>
      </c>
      <c r="D241" s="6">
        <v>677023</v>
      </c>
      <c r="E241" s="2">
        <f t="shared" si="3"/>
        <v>110753996</v>
      </c>
      <c r="F241">
        <v>2020</v>
      </c>
      <c r="G241" t="s">
        <v>23</v>
      </c>
      <c r="H241" t="s">
        <v>17</v>
      </c>
      <c r="I241" s="3">
        <v>8.1597962766815719</v>
      </c>
    </row>
    <row r="242" spans="1:9" x14ac:dyDescent="0.3">
      <c r="A242" t="s">
        <v>6</v>
      </c>
      <c r="B242" t="s">
        <v>8</v>
      </c>
      <c r="C242" s="5">
        <v>44197</v>
      </c>
      <c r="D242" s="6">
        <v>696607</v>
      </c>
      <c r="E242" s="2">
        <f t="shared" si="3"/>
        <v>111450603</v>
      </c>
      <c r="F242">
        <v>2021</v>
      </c>
      <c r="G242" t="s">
        <v>16</v>
      </c>
      <c r="H242" t="s">
        <v>17</v>
      </c>
      <c r="I242" s="3">
        <v>2.8926639124520142</v>
      </c>
    </row>
    <row r="243" spans="1:9" x14ac:dyDescent="0.3">
      <c r="A243" t="s">
        <v>6</v>
      </c>
      <c r="B243" t="s">
        <v>8</v>
      </c>
      <c r="C243" s="5">
        <v>44228</v>
      </c>
      <c r="D243" s="6">
        <v>507383</v>
      </c>
      <c r="E243" s="2">
        <f t="shared" si="3"/>
        <v>111957986</v>
      </c>
      <c r="F243">
        <v>2021</v>
      </c>
      <c r="G243" t="s">
        <v>16</v>
      </c>
      <c r="H243" t="s">
        <v>17</v>
      </c>
      <c r="I243" s="3">
        <v>-27.163666170451918</v>
      </c>
    </row>
    <row r="244" spans="1:9" x14ac:dyDescent="0.3">
      <c r="A244" t="s">
        <v>6</v>
      </c>
      <c r="B244" t="s">
        <v>8</v>
      </c>
      <c r="C244" s="5">
        <v>44256</v>
      </c>
      <c r="D244" s="6">
        <v>507268</v>
      </c>
      <c r="E244" s="2">
        <f t="shared" si="3"/>
        <v>112465254</v>
      </c>
      <c r="F244">
        <v>2021</v>
      </c>
      <c r="G244" t="s">
        <v>16</v>
      </c>
      <c r="H244" t="s">
        <v>18</v>
      </c>
      <c r="I244" s="3">
        <v>-2.2665323828350573E-2</v>
      </c>
    </row>
    <row r="245" spans="1:9" x14ac:dyDescent="0.3">
      <c r="A245" t="s">
        <v>6</v>
      </c>
      <c r="B245" t="s">
        <v>8</v>
      </c>
      <c r="C245" s="5">
        <v>44287</v>
      </c>
      <c r="D245" s="6">
        <v>580291</v>
      </c>
      <c r="E245" s="2">
        <f t="shared" si="3"/>
        <v>113045545</v>
      </c>
      <c r="F245">
        <v>2021</v>
      </c>
      <c r="G245" t="s">
        <v>19</v>
      </c>
      <c r="H245" t="s">
        <v>18</v>
      </c>
      <c r="I245" s="3">
        <v>14.395349203971076</v>
      </c>
    </row>
    <row r="246" spans="1:9" x14ac:dyDescent="0.3">
      <c r="A246" t="s">
        <v>6</v>
      </c>
      <c r="B246" t="s">
        <v>8</v>
      </c>
      <c r="C246" s="5">
        <v>44317</v>
      </c>
      <c r="D246" s="6">
        <v>520170</v>
      </c>
      <c r="E246" s="2">
        <f t="shared" si="3"/>
        <v>113565715</v>
      </c>
      <c r="F246">
        <v>2021</v>
      </c>
      <c r="G246" t="s">
        <v>19</v>
      </c>
      <c r="H246" t="s">
        <v>18</v>
      </c>
      <c r="I246" s="3">
        <v>-10.360491546482713</v>
      </c>
    </row>
    <row r="247" spans="1:9" x14ac:dyDescent="0.3">
      <c r="A247" t="s">
        <v>6</v>
      </c>
      <c r="B247" t="s">
        <v>8</v>
      </c>
      <c r="C247" s="5">
        <v>44348</v>
      </c>
      <c r="D247" s="6">
        <v>665262</v>
      </c>
      <c r="E247" s="2">
        <f t="shared" si="3"/>
        <v>114230977</v>
      </c>
      <c r="F247">
        <v>2021</v>
      </c>
      <c r="G247" t="s">
        <v>19</v>
      </c>
      <c r="H247" t="s">
        <v>20</v>
      </c>
      <c r="I247" s="3">
        <v>27.893188765211374</v>
      </c>
    </row>
    <row r="248" spans="1:9" x14ac:dyDescent="0.3">
      <c r="A248" t="s">
        <v>6</v>
      </c>
      <c r="B248" t="s">
        <v>8</v>
      </c>
      <c r="C248" s="5">
        <v>44378</v>
      </c>
      <c r="D248" s="6">
        <v>537074</v>
      </c>
      <c r="E248" s="2">
        <f t="shared" si="3"/>
        <v>114768051</v>
      </c>
      <c r="F248">
        <v>2021</v>
      </c>
      <c r="G248" t="s">
        <v>21</v>
      </c>
      <c r="H248" t="s">
        <v>20</v>
      </c>
      <c r="I248" s="3">
        <v>-19.26879936025205</v>
      </c>
    </row>
    <row r="249" spans="1:9" x14ac:dyDescent="0.3">
      <c r="A249" t="s">
        <v>6</v>
      </c>
      <c r="B249" t="s">
        <v>8</v>
      </c>
      <c r="C249" s="5">
        <v>44409</v>
      </c>
      <c r="D249" s="6">
        <v>599541</v>
      </c>
      <c r="E249" s="2">
        <f t="shared" si="3"/>
        <v>115367592</v>
      </c>
      <c r="F249">
        <v>2021</v>
      </c>
      <c r="G249" t="s">
        <v>21</v>
      </c>
      <c r="H249" t="s">
        <v>20</v>
      </c>
      <c r="I249" s="3">
        <v>11.630985674227388</v>
      </c>
    </row>
    <row r="250" spans="1:9" x14ac:dyDescent="0.3">
      <c r="A250" t="s">
        <v>6</v>
      </c>
      <c r="B250" t="s">
        <v>8</v>
      </c>
      <c r="C250" s="5">
        <v>44440</v>
      </c>
      <c r="D250" s="6">
        <v>507497</v>
      </c>
      <c r="E250" s="2">
        <f t="shared" si="3"/>
        <v>115875089</v>
      </c>
      <c r="F250">
        <v>2021</v>
      </c>
      <c r="G250" t="s">
        <v>21</v>
      </c>
      <c r="H250" t="s">
        <v>22</v>
      </c>
      <c r="I250" s="3">
        <v>-15.352411261281548</v>
      </c>
    </row>
    <row r="251" spans="1:9" x14ac:dyDescent="0.3">
      <c r="A251" t="s">
        <v>6</v>
      </c>
      <c r="B251" t="s">
        <v>8</v>
      </c>
      <c r="C251" s="5">
        <v>44470</v>
      </c>
      <c r="D251" s="6">
        <v>510026</v>
      </c>
      <c r="E251" s="2">
        <f t="shared" si="3"/>
        <v>116385115</v>
      </c>
      <c r="F251">
        <v>2021</v>
      </c>
      <c r="G251" t="s">
        <v>23</v>
      </c>
      <c r="H251" t="s">
        <v>22</v>
      </c>
      <c r="I251" s="3">
        <v>0.49832806893439763</v>
      </c>
    </row>
    <row r="252" spans="1:9" x14ac:dyDescent="0.3">
      <c r="A252" t="s">
        <v>6</v>
      </c>
      <c r="B252" t="s">
        <v>8</v>
      </c>
      <c r="C252" s="5">
        <v>44501</v>
      </c>
      <c r="D252" s="6">
        <v>656688</v>
      </c>
      <c r="E252" s="2">
        <f t="shared" si="3"/>
        <v>117041803</v>
      </c>
      <c r="F252">
        <v>2021</v>
      </c>
      <c r="G252" t="s">
        <v>23</v>
      </c>
      <c r="H252" t="s">
        <v>22</v>
      </c>
      <c r="I252" s="3">
        <v>28.755788920564836</v>
      </c>
    </row>
    <row r="253" spans="1:9" x14ac:dyDescent="0.3">
      <c r="A253" t="s">
        <v>6</v>
      </c>
      <c r="B253" t="s">
        <v>8</v>
      </c>
      <c r="C253" s="5">
        <v>44531</v>
      </c>
      <c r="D253" s="6">
        <v>572754</v>
      </c>
      <c r="E253" s="2">
        <f t="shared" si="3"/>
        <v>117614557</v>
      </c>
      <c r="F253">
        <v>2021</v>
      </c>
      <c r="G253" t="s">
        <v>23</v>
      </c>
      <c r="H253" t="s">
        <v>17</v>
      </c>
      <c r="I253" s="3">
        <v>-12.781412177472406</v>
      </c>
    </row>
    <row r="254" spans="1:9" x14ac:dyDescent="0.3">
      <c r="A254" t="s">
        <v>6</v>
      </c>
      <c r="B254" t="s">
        <v>8</v>
      </c>
      <c r="C254" s="5">
        <v>44562</v>
      </c>
      <c r="D254" s="6">
        <v>515531</v>
      </c>
      <c r="E254" s="2">
        <f t="shared" si="3"/>
        <v>118130088</v>
      </c>
      <c r="F254">
        <v>2022</v>
      </c>
      <c r="G254" t="s">
        <v>16</v>
      </c>
      <c r="H254" t="s">
        <v>17</v>
      </c>
      <c r="I254" s="3">
        <v>-9.9908512205938322</v>
      </c>
    </row>
    <row r="255" spans="1:9" x14ac:dyDescent="0.3">
      <c r="A255" t="s">
        <v>6</v>
      </c>
      <c r="B255" t="s">
        <v>8</v>
      </c>
      <c r="C255" s="5">
        <v>44593</v>
      </c>
      <c r="D255" s="6">
        <v>677708</v>
      </c>
      <c r="E255" s="2">
        <f t="shared" si="3"/>
        <v>118807796</v>
      </c>
      <c r="F255">
        <v>2022</v>
      </c>
      <c r="G255" t="s">
        <v>16</v>
      </c>
      <c r="H255" t="s">
        <v>17</v>
      </c>
      <c r="I255" s="3">
        <v>31.458244024122699</v>
      </c>
    </row>
    <row r="256" spans="1:9" x14ac:dyDescent="0.3">
      <c r="A256" t="s">
        <v>6</v>
      </c>
      <c r="B256" t="s">
        <v>8</v>
      </c>
      <c r="C256" s="5">
        <v>44621</v>
      </c>
      <c r="D256" s="6">
        <v>607415</v>
      </c>
      <c r="E256" s="2">
        <f t="shared" si="3"/>
        <v>119415211</v>
      </c>
      <c r="F256">
        <v>2022</v>
      </c>
      <c r="G256" t="s">
        <v>16</v>
      </c>
      <c r="H256" t="s">
        <v>18</v>
      </c>
      <c r="I256" s="3">
        <v>-10.372166183666122</v>
      </c>
    </row>
    <row r="257" spans="1:9" x14ac:dyDescent="0.3">
      <c r="A257" t="s">
        <v>6</v>
      </c>
      <c r="B257" t="s">
        <v>8</v>
      </c>
      <c r="C257" s="5">
        <v>44652</v>
      </c>
      <c r="D257" s="6">
        <v>560472</v>
      </c>
      <c r="E257" s="2">
        <f t="shared" si="3"/>
        <v>119975683</v>
      </c>
      <c r="F257">
        <v>2022</v>
      </c>
      <c r="G257" t="s">
        <v>19</v>
      </c>
      <c r="H257" t="s">
        <v>18</v>
      </c>
      <c r="I257" s="3">
        <v>-7.7283241276557213</v>
      </c>
    </row>
    <row r="258" spans="1:9" x14ac:dyDescent="0.3">
      <c r="A258" t="s">
        <v>6</v>
      </c>
      <c r="B258" t="s">
        <v>8</v>
      </c>
      <c r="C258" s="5">
        <v>44682</v>
      </c>
      <c r="D258" s="6">
        <v>634357</v>
      </c>
      <c r="E258" s="2">
        <f t="shared" si="3"/>
        <v>120610040</v>
      </c>
      <c r="F258">
        <v>2022</v>
      </c>
      <c r="G258" t="s">
        <v>19</v>
      </c>
      <c r="H258" t="s">
        <v>18</v>
      </c>
      <c r="I258" s="3">
        <v>13.182638918625731</v>
      </c>
    </row>
    <row r="259" spans="1:9" x14ac:dyDescent="0.3">
      <c r="A259" t="s">
        <v>6</v>
      </c>
      <c r="B259" t="s">
        <v>8</v>
      </c>
      <c r="C259" s="5">
        <v>44713</v>
      </c>
      <c r="D259" s="6">
        <v>562475</v>
      </c>
      <c r="E259" s="2">
        <f t="shared" si="3"/>
        <v>121172515</v>
      </c>
      <c r="F259">
        <v>2022</v>
      </c>
      <c r="G259" t="s">
        <v>19</v>
      </c>
      <c r="H259" t="s">
        <v>20</v>
      </c>
      <c r="I259" s="3">
        <v>-11.331474232963458</v>
      </c>
    </row>
    <row r="260" spans="1:9" x14ac:dyDescent="0.3">
      <c r="A260" t="s">
        <v>6</v>
      </c>
      <c r="B260" t="s">
        <v>8</v>
      </c>
      <c r="C260" s="5">
        <v>44743</v>
      </c>
      <c r="D260" s="6">
        <v>550448</v>
      </c>
      <c r="E260" s="2">
        <f t="shared" si="3"/>
        <v>121722963</v>
      </c>
      <c r="F260">
        <v>2022</v>
      </c>
      <c r="G260" t="s">
        <v>21</v>
      </c>
      <c r="H260" t="s">
        <v>20</v>
      </c>
      <c r="I260" s="3">
        <v>-2.1382283657051424</v>
      </c>
    </row>
    <row r="261" spans="1:9" x14ac:dyDescent="0.3">
      <c r="A261" t="s">
        <v>6</v>
      </c>
      <c r="B261" t="s">
        <v>8</v>
      </c>
      <c r="C261" s="5">
        <v>44774</v>
      </c>
      <c r="D261" s="6">
        <v>588823</v>
      </c>
      <c r="E261" s="2">
        <f t="shared" si="3"/>
        <v>122311786</v>
      </c>
      <c r="F261">
        <v>2022</v>
      </c>
      <c r="G261" t="s">
        <v>21</v>
      </c>
      <c r="H261" t="s">
        <v>20</v>
      </c>
      <c r="I261" s="3">
        <v>6.9715940470307824</v>
      </c>
    </row>
    <row r="262" spans="1:9" x14ac:dyDescent="0.3">
      <c r="A262" t="s">
        <v>6</v>
      </c>
      <c r="B262" t="s">
        <v>8</v>
      </c>
      <c r="C262" s="5">
        <v>44805</v>
      </c>
      <c r="D262" s="6">
        <v>518872</v>
      </c>
      <c r="E262" s="2">
        <f t="shared" si="3"/>
        <v>122830658</v>
      </c>
      <c r="F262">
        <v>2022</v>
      </c>
      <c r="G262" t="s">
        <v>21</v>
      </c>
      <c r="H262" t="s">
        <v>22</v>
      </c>
      <c r="I262" s="3">
        <v>-11.879800890929872</v>
      </c>
    </row>
    <row r="263" spans="1:9" x14ac:dyDescent="0.3">
      <c r="A263" t="s">
        <v>6</v>
      </c>
      <c r="B263" t="s">
        <v>8</v>
      </c>
      <c r="C263" s="5">
        <v>44835</v>
      </c>
      <c r="D263" s="6">
        <v>687637</v>
      </c>
      <c r="E263" s="2">
        <f t="shared" si="3"/>
        <v>123518295</v>
      </c>
      <c r="F263">
        <v>2022</v>
      </c>
      <c r="G263" t="s">
        <v>23</v>
      </c>
      <c r="H263" t="s">
        <v>22</v>
      </c>
      <c r="I263" s="3">
        <v>32.525362709878351</v>
      </c>
    </row>
    <row r="264" spans="1:9" x14ac:dyDescent="0.3">
      <c r="A264" t="s">
        <v>6</v>
      </c>
      <c r="B264" t="s">
        <v>8</v>
      </c>
      <c r="C264" s="5">
        <v>44866</v>
      </c>
      <c r="D264" s="6">
        <v>515196</v>
      </c>
      <c r="E264" s="2">
        <f t="shared" si="3"/>
        <v>124033491</v>
      </c>
      <c r="F264">
        <v>2022</v>
      </c>
      <c r="G264" t="s">
        <v>23</v>
      </c>
      <c r="H264" t="s">
        <v>22</v>
      </c>
      <c r="I264" s="3">
        <v>-25.077330044776531</v>
      </c>
    </row>
    <row r="265" spans="1:9" x14ac:dyDescent="0.3">
      <c r="A265" t="s">
        <v>6</v>
      </c>
      <c r="B265" t="s">
        <v>8</v>
      </c>
      <c r="C265" s="5">
        <v>44896</v>
      </c>
      <c r="D265" s="6">
        <v>574543</v>
      </c>
      <c r="E265" s="2">
        <f t="shared" ref="E265:E289" si="4">E264+D265</f>
        <v>124608034</v>
      </c>
      <c r="F265">
        <v>2022</v>
      </c>
      <c r="G265" t="s">
        <v>23</v>
      </c>
      <c r="H265" t="s">
        <v>17</v>
      </c>
      <c r="I265" s="3">
        <v>11.519305274109271</v>
      </c>
    </row>
    <row r="266" spans="1:9" x14ac:dyDescent="0.3">
      <c r="A266" t="s">
        <v>6</v>
      </c>
      <c r="B266" t="s">
        <v>8</v>
      </c>
      <c r="C266" s="5">
        <v>44927</v>
      </c>
      <c r="D266" s="6">
        <v>555425</v>
      </c>
      <c r="E266" s="2">
        <f t="shared" si="4"/>
        <v>125163459</v>
      </c>
      <c r="F266">
        <v>2023</v>
      </c>
      <c r="G266" t="s">
        <v>16</v>
      </c>
      <c r="H266" t="s">
        <v>17</v>
      </c>
      <c r="I266" s="3">
        <v>-3.3275142156461746</v>
      </c>
    </row>
    <row r="267" spans="1:9" x14ac:dyDescent="0.3">
      <c r="A267" t="s">
        <v>6</v>
      </c>
      <c r="B267" t="s">
        <v>8</v>
      </c>
      <c r="C267" s="5">
        <v>44958</v>
      </c>
      <c r="D267" s="6">
        <v>502030</v>
      </c>
      <c r="E267" s="2">
        <f t="shared" si="4"/>
        <v>125665489</v>
      </c>
      <c r="F267">
        <v>2023</v>
      </c>
      <c r="G267" t="s">
        <v>16</v>
      </c>
      <c r="H267" t="s">
        <v>17</v>
      </c>
      <c r="I267" s="3">
        <v>-9.6133591393977582</v>
      </c>
    </row>
    <row r="268" spans="1:9" x14ac:dyDescent="0.3">
      <c r="A268" t="s">
        <v>6</v>
      </c>
      <c r="B268" t="s">
        <v>8</v>
      </c>
      <c r="C268" s="5">
        <v>44986</v>
      </c>
      <c r="D268" s="6">
        <v>521455</v>
      </c>
      <c r="E268" s="2">
        <f t="shared" si="4"/>
        <v>126186944</v>
      </c>
      <c r="F268">
        <v>2023</v>
      </c>
      <c r="G268" t="s">
        <v>16</v>
      </c>
      <c r="H268" t="s">
        <v>18</v>
      </c>
      <c r="I268" s="3">
        <v>3.8692906798398501</v>
      </c>
    </row>
    <row r="269" spans="1:9" x14ac:dyDescent="0.3">
      <c r="A269" t="s">
        <v>6</v>
      </c>
      <c r="B269" t="s">
        <v>8</v>
      </c>
      <c r="C269" s="5">
        <v>45017</v>
      </c>
      <c r="D269" s="6">
        <v>672444</v>
      </c>
      <c r="E269" s="2">
        <f t="shared" si="4"/>
        <v>126859388</v>
      </c>
      <c r="F269">
        <v>2023</v>
      </c>
      <c r="G269" t="s">
        <v>19</v>
      </c>
      <c r="H269" t="s">
        <v>18</v>
      </c>
      <c r="I269" s="3">
        <v>28.955326921786156</v>
      </c>
    </row>
    <row r="270" spans="1:9" x14ac:dyDescent="0.3">
      <c r="A270" t="s">
        <v>6</v>
      </c>
      <c r="B270" t="s">
        <v>8</v>
      </c>
      <c r="C270" s="5">
        <v>45047</v>
      </c>
      <c r="D270" s="6">
        <v>588488</v>
      </c>
      <c r="E270" s="2">
        <f t="shared" si="4"/>
        <v>127447876</v>
      </c>
      <c r="F270">
        <v>2023</v>
      </c>
      <c r="G270" t="s">
        <v>19</v>
      </c>
      <c r="H270" t="s">
        <v>18</v>
      </c>
      <c r="I270" s="3">
        <v>-12.485203228819055</v>
      </c>
    </row>
    <row r="271" spans="1:9" x14ac:dyDescent="0.3">
      <c r="A271" t="s">
        <v>6</v>
      </c>
      <c r="B271" t="s">
        <v>8</v>
      </c>
      <c r="C271" s="5">
        <v>45078</v>
      </c>
      <c r="D271" s="6">
        <v>597133</v>
      </c>
      <c r="E271" s="2">
        <f t="shared" si="4"/>
        <v>128045009</v>
      </c>
      <c r="F271">
        <v>2023</v>
      </c>
      <c r="G271" t="s">
        <v>19</v>
      </c>
      <c r="H271" t="s">
        <v>20</v>
      </c>
      <c r="I271" s="3">
        <v>1.4690189094764889</v>
      </c>
    </row>
    <row r="272" spans="1:9" x14ac:dyDescent="0.3">
      <c r="A272" t="s">
        <v>6</v>
      </c>
      <c r="B272" t="s">
        <v>8</v>
      </c>
      <c r="C272" s="5">
        <v>45108</v>
      </c>
      <c r="D272" s="6">
        <v>586886</v>
      </c>
      <c r="E272" s="2">
        <f t="shared" si="4"/>
        <v>128631895</v>
      </c>
      <c r="F272">
        <v>2023</v>
      </c>
      <c r="G272" t="s">
        <v>21</v>
      </c>
      <c r="H272" t="s">
        <v>20</v>
      </c>
      <c r="I272" s="3">
        <v>-1.7160331115513632</v>
      </c>
    </row>
    <row r="273" spans="1:9" x14ac:dyDescent="0.3">
      <c r="A273" t="s">
        <v>6</v>
      </c>
      <c r="B273" t="s">
        <v>8</v>
      </c>
      <c r="C273" s="5">
        <v>45139</v>
      </c>
      <c r="D273" s="6">
        <v>618340</v>
      </c>
      <c r="E273" s="2">
        <f t="shared" si="4"/>
        <v>129250235</v>
      </c>
      <c r="F273">
        <v>2023</v>
      </c>
      <c r="G273" t="s">
        <v>21</v>
      </c>
      <c r="H273" t="s">
        <v>20</v>
      </c>
      <c r="I273" s="3">
        <v>5.3594735604529671</v>
      </c>
    </row>
    <row r="274" spans="1:9" x14ac:dyDescent="0.3">
      <c r="A274" t="s">
        <v>6</v>
      </c>
      <c r="B274" t="s">
        <v>8</v>
      </c>
      <c r="C274" s="5">
        <v>45170</v>
      </c>
      <c r="D274" s="6">
        <v>606325</v>
      </c>
      <c r="E274" s="2">
        <f t="shared" si="4"/>
        <v>129856560</v>
      </c>
      <c r="F274">
        <v>2023</v>
      </c>
      <c r="G274" t="s">
        <v>21</v>
      </c>
      <c r="H274" t="s">
        <v>22</v>
      </c>
      <c r="I274" s="3">
        <v>-1.9431057347090597</v>
      </c>
    </row>
    <row r="275" spans="1:9" x14ac:dyDescent="0.3">
      <c r="A275" t="s">
        <v>6</v>
      </c>
      <c r="B275" t="s">
        <v>8</v>
      </c>
      <c r="C275" s="5">
        <v>45200</v>
      </c>
      <c r="D275" s="6">
        <v>500310</v>
      </c>
      <c r="E275" s="2">
        <f t="shared" si="4"/>
        <v>130356870</v>
      </c>
      <c r="F275">
        <v>2023</v>
      </c>
      <c r="G275" t="s">
        <v>23</v>
      </c>
      <c r="H275" t="s">
        <v>22</v>
      </c>
      <c r="I275" s="3">
        <v>-17.484847235393559</v>
      </c>
    </row>
    <row r="276" spans="1:9" x14ac:dyDescent="0.3">
      <c r="A276" t="s">
        <v>6</v>
      </c>
      <c r="B276" t="s">
        <v>8</v>
      </c>
      <c r="C276" s="5">
        <v>45231</v>
      </c>
      <c r="D276" s="6">
        <v>681447</v>
      </c>
      <c r="E276" s="2">
        <f t="shared" si="4"/>
        <v>131038317</v>
      </c>
      <c r="F276">
        <v>2023</v>
      </c>
      <c r="G276" t="s">
        <v>23</v>
      </c>
      <c r="H276" t="s">
        <v>22</v>
      </c>
      <c r="I276" s="3">
        <v>36.204952929183904</v>
      </c>
    </row>
    <row r="277" spans="1:9" x14ac:dyDescent="0.3">
      <c r="A277" t="s">
        <v>6</v>
      </c>
      <c r="B277" t="s">
        <v>8</v>
      </c>
      <c r="C277" s="5">
        <v>45261</v>
      </c>
      <c r="D277" s="6">
        <v>567947</v>
      </c>
      <c r="E277" s="2">
        <f t="shared" si="4"/>
        <v>131606264</v>
      </c>
      <c r="F277">
        <v>2023</v>
      </c>
      <c r="G277" t="s">
        <v>23</v>
      </c>
      <c r="H277" t="s">
        <v>17</v>
      </c>
      <c r="I277" s="3">
        <v>-16.655734048282554</v>
      </c>
    </row>
    <row r="278" spans="1:9" x14ac:dyDescent="0.3">
      <c r="A278" t="s">
        <v>6</v>
      </c>
      <c r="B278" t="s">
        <v>8</v>
      </c>
      <c r="C278" s="5">
        <v>45292</v>
      </c>
      <c r="D278" s="6">
        <v>507300</v>
      </c>
      <c r="E278" s="2">
        <f t="shared" si="4"/>
        <v>132113564</v>
      </c>
      <c r="F278">
        <v>2024</v>
      </c>
      <c r="G278" t="s">
        <v>16</v>
      </c>
      <c r="H278" t="s">
        <v>17</v>
      </c>
      <c r="I278" s="3">
        <v>-10.678285121675087</v>
      </c>
    </row>
    <row r="279" spans="1:9" x14ac:dyDescent="0.3">
      <c r="A279" t="s">
        <v>6</v>
      </c>
      <c r="B279" t="s">
        <v>8</v>
      </c>
      <c r="C279" s="5">
        <v>45323</v>
      </c>
      <c r="D279" s="6">
        <v>699459</v>
      </c>
      <c r="E279" s="2">
        <f t="shared" si="4"/>
        <v>132813023</v>
      </c>
      <c r="F279">
        <v>2024</v>
      </c>
      <c r="G279" t="s">
        <v>16</v>
      </c>
      <c r="H279" t="s">
        <v>17</v>
      </c>
      <c r="I279" s="3">
        <v>37.878769958604373</v>
      </c>
    </row>
    <row r="280" spans="1:9" x14ac:dyDescent="0.3">
      <c r="A280" t="s">
        <v>6</v>
      </c>
      <c r="B280" t="s">
        <v>8</v>
      </c>
      <c r="C280" s="5">
        <v>45352</v>
      </c>
      <c r="D280" s="6">
        <v>692909</v>
      </c>
      <c r="E280" s="2">
        <f t="shared" si="4"/>
        <v>133505932</v>
      </c>
      <c r="F280">
        <v>2024</v>
      </c>
      <c r="G280" t="s">
        <v>16</v>
      </c>
      <c r="H280" t="s">
        <v>18</v>
      </c>
      <c r="I280" s="3">
        <v>-0.93643801852574626</v>
      </c>
    </row>
    <row r="281" spans="1:9" x14ac:dyDescent="0.3">
      <c r="A281" t="s">
        <v>6</v>
      </c>
      <c r="B281" t="s">
        <v>8</v>
      </c>
      <c r="C281" s="5">
        <v>45383</v>
      </c>
      <c r="D281" s="6">
        <v>546133</v>
      </c>
      <c r="E281" s="2">
        <f t="shared" si="4"/>
        <v>134052065</v>
      </c>
      <c r="F281">
        <v>2024</v>
      </c>
      <c r="G281" t="s">
        <v>19</v>
      </c>
      <c r="H281" t="s">
        <v>18</v>
      </c>
      <c r="I281" s="3">
        <v>-21.182579530645437</v>
      </c>
    </row>
    <row r="282" spans="1:9" x14ac:dyDescent="0.3">
      <c r="A282" t="s">
        <v>6</v>
      </c>
      <c r="B282" t="s">
        <v>8</v>
      </c>
      <c r="C282" s="5">
        <v>45413</v>
      </c>
      <c r="D282" s="6">
        <v>673056</v>
      </c>
      <c r="E282" s="2">
        <f t="shared" si="4"/>
        <v>134725121</v>
      </c>
      <c r="F282">
        <v>2024</v>
      </c>
      <c r="G282" t="s">
        <v>19</v>
      </c>
      <c r="H282" t="s">
        <v>18</v>
      </c>
      <c r="I282" s="3">
        <v>23.240309594915523</v>
      </c>
    </row>
    <row r="283" spans="1:9" x14ac:dyDescent="0.3">
      <c r="A283" t="s">
        <v>6</v>
      </c>
      <c r="B283" t="s">
        <v>8</v>
      </c>
      <c r="C283" s="5">
        <v>45444</v>
      </c>
      <c r="D283" s="6">
        <v>619665</v>
      </c>
      <c r="E283" s="2">
        <f t="shared" si="4"/>
        <v>135344786</v>
      </c>
      <c r="F283">
        <v>2024</v>
      </c>
      <c r="G283" t="s">
        <v>19</v>
      </c>
      <c r="H283" t="s">
        <v>20</v>
      </c>
      <c r="I283" s="3">
        <v>-7.9326237341320782</v>
      </c>
    </row>
    <row r="284" spans="1:9" x14ac:dyDescent="0.3">
      <c r="A284" t="s">
        <v>6</v>
      </c>
      <c r="B284" t="s">
        <v>8</v>
      </c>
      <c r="C284" s="5">
        <v>45474</v>
      </c>
      <c r="D284" s="6">
        <v>669709</v>
      </c>
      <c r="E284" s="2">
        <f t="shared" si="4"/>
        <v>136014495</v>
      </c>
      <c r="F284">
        <v>2024</v>
      </c>
      <c r="G284" t="s">
        <v>21</v>
      </c>
      <c r="H284" t="s">
        <v>20</v>
      </c>
      <c r="I284" s="3">
        <v>8.0759765357088114</v>
      </c>
    </row>
    <row r="285" spans="1:9" x14ac:dyDescent="0.3">
      <c r="A285" t="s">
        <v>6</v>
      </c>
      <c r="B285" t="s">
        <v>8</v>
      </c>
      <c r="C285" s="5">
        <v>45505</v>
      </c>
      <c r="D285" s="6">
        <v>537429</v>
      </c>
      <c r="E285" s="2">
        <f t="shared" si="4"/>
        <v>136551924</v>
      </c>
      <c r="F285">
        <v>2024</v>
      </c>
      <c r="G285" t="s">
        <v>21</v>
      </c>
      <c r="H285" t="s">
        <v>20</v>
      </c>
      <c r="I285" s="3">
        <v>-19.751862376046912</v>
      </c>
    </row>
    <row r="286" spans="1:9" x14ac:dyDescent="0.3">
      <c r="A286" t="s">
        <v>6</v>
      </c>
      <c r="B286" t="s">
        <v>8</v>
      </c>
      <c r="C286" s="5">
        <v>45536</v>
      </c>
      <c r="D286" s="6">
        <v>529217</v>
      </c>
      <c r="E286" s="2">
        <f t="shared" si="4"/>
        <v>137081141</v>
      </c>
      <c r="F286">
        <v>2024</v>
      </c>
      <c r="G286" t="s">
        <v>21</v>
      </c>
      <c r="H286" t="s">
        <v>22</v>
      </c>
      <c r="I286" s="3">
        <v>-1.5280157937141463</v>
      </c>
    </row>
    <row r="287" spans="1:9" x14ac:dyDescent="0.3">
      <c r="A287" t="s">
        <v>6</v>
      </c>
      <c r="B287" t="s">
        <v>8</v>
      </c>
      <c r="C287" s="5">
        <v>45566</v>
      </c>
      <c r="D287" s="6">
        <v>658381</v>
      </c>
      <c r="E287" s="2">
        <f t="shared" si="4"/>
        <v>137739522</v>
      </c>
      <c r="F287">
        <v>2024</v>
      </c>
      <c r="G287" t="s">
        <v>23</v>
      </c>
      <c r="H287" t="s">
        <v>22</v>
      </c>
      <c r="I287" s="3">
        <v>24.406623369997561</v>
      </c>
    </row>
    <row r="288" spans="1:9" x14ac:dyDescent="0.3">
      <c r="A288" t="s">
        <v>6</v>
      </c>
      <c r="B288" t="s">
        <v>8</v>
      </c>
      <c r="C288" s="5">
        <v>45597</v>
      </c>
      <c r="D288" s="6">
        <v>543917</v>
      </c>
      <c r="E288" s="2">
        <f t="shared" si="4"/>
        <v>138283439</v>
      </c>
      <c r="F288">
        <v>2024</v>
      </c>
      <c r="G288" t="s">
        <v>23</v>
      </c>
      <c r="H288" t="s">
        <v>22</v>
      </c>
      <c r="I288" s="3">
        <v>-17.385677897752213</v>
      </c>
    </row>
    <row r="289" spans="1:9" x14ac:dyDescent="0.3">
      <c r="A289" t="s">
        <v>6</v>
      </c>
      <c r="B289" t="s">
        <v>8</v>
      </c>
      <c r="C289" s="5">
        <v>45627</v>
      </c>
      <c r="D289" s="6">
        <v>694211</v>
      </c>
      <c r="E289" s="2">
        <f t="shared" si="4"/>
        <v>138977650</v>
      </c>
      <c r="F289">
        <v>2024</v>
      </c>
      <c r="G289" t="s">
        <v>23</v>
      </c>
      <c r="H289" t="s">
        <v>17</v>
      </c>
      <c r="I289" s="3">
        <v>27.631789409045865</v>
      </c>
    </row>
    <row r="290" spans="1:9" x14ac:dyDescent="0.3">
      <c r="C290" s="5"/>
      <c r="E290" s="2"/>
      <c r="F290" s="2"/>
      <c r="G290" s="2"/>
    </row>
    <row r="291" spans="1:9" x14ac:dyDescent="0.3">
      <c r="C291" s="5"/>
      <c r="E291" s="2"/>
      <c r="F291" s="2"/>
      <c r="G291" s="2"/>
    </row>
    <row r="292" spans="1:9" x14ac:dyDescent="0.3">
      <c r="C292" s="5"/>
      <c r="E292" s="2"/>
      <c r="F292" s="2"/>
      <c r="G292" s="2"/>
    </row>
    <row r="293" spans="1:9" x14ac:dyDescent="0.3">
      <c r="C293" s="5"/>
      <c r="E293" s="2"/>
      <c r="F293" s="2"/>
      <c r="G293" s="2"/>
    </row>
    <row r="294" spans="1:9" x14ac:dyDescent="0.3">
      <c r="C294" s="5"/>
      <c r="E294" s="2"/>
      <c r="F294" s="2"/>
      <c r="G294" s="2"/>
    </row>
    <row r="295" spans="1:9" x14ac:dyDescent="0.3">
      <c r="C295" s="5"/>
      <c r="E295" s="2"/>
      <c r="F295" s="2"/>
      <c r="G295" s="2"/>
    </row>
    <row r="296" spans="1:9" x14ac:dyDescent="0.3">
      <c r="C296" s="5"/>
      <c r="E296" s="2"/>
      <c r="F296" s="2"/>
      <c r="G296" s="2"/>
    </row>
    <row r="297" spans="1:9" x14ac:dyDescent="0.3">
      <c r="C297" s="5"/>
      <c r="E297" s="2"/>
      <c r="F297" s="2"/>
      <c r="G297" s="2"/>
    </row>
    <row r="298" spans="1:9" x14ac:dyDescent="0.3">
      <c r="C298" s="5"/>
      <c r="E298" s="2"/>
      <c r="F298" s="2"/>
      <c r="G298" s="2"/>
    </row>
    <row r="299" spans="1:9" x14ac:dyDescent="0.3">
      <c r="C299" s="5"/>
      <c r="E299" s="2"/>
      <c r="F299" s="2"/>
      <c r="G299" s="2"/>
    </row>
    <row r="300" spans="1:9" x14ac:dyDescent="0.3">
      <c r="C300" s="5"/>
      <c r="E300" s="2"/>
      <c r="F300" s="2"/>
      <c r="G300" s="2"/>
    </row>
    <row r="301" spans="1:9" x14ac:dyDescent="0.3">
      <c r="C301" s="5"/>
      <c r="E301" s="2"/>
      <c r="F301" s="2"/>
      <c r="G301" s="2"/>
    </row>
    <row r="302" spans="1:9" x14ac:dyDescent="0.3">
      <c r="C302" s="5"/>
      <c r="E302" s="2"/>
      <c r="F302" s="2"/>
      <c r="G302" s="2"/>
    </row>
    <row r="303" spans="1:9" x14ac:dyDescent="0.3">
      <c r="C303" s="5"/>
      <c r="E303" s="2"/>
      <c r="F303" s="2"/>
      <c r="G303" s="2"/>
    </row>
    <row r="304" spans="1:9" x14ac:dyDescent="0.3">
      <c r="C304" s="5"/>
      <c r="E304" s="2"/>
      <c r="F304" s="2"/>
      <c r="G304" s="2"/>
    </row>
    <row r="305" spans="3:7" x14ac:dyDescent="0.3">
      <c r="C305" s="5"/>
      <c r="E305" s="2"/>
      <c r="F305" s="2"/>
      <c r="G305" s="2"/>
    </row>
    <row r="306" spans="3:7" x14ac:dyDescent="0.3">
      <c r="C306" s="5"/>
      <c r="E306" s="2"/>
      <c r="F306" s="2"/>
      <c r="G306" s="2"/>
    </row>
    <row r="307" spans="3:7" x14ac:dyDescent="0.3">
      <c r="C307" s="5"/>
      <c r="E307" s="2"/>
      <c r="F307" s="2"/>
      <c r="G307" s="2"/>
    </row>
    <row r="308" spans="3:7" x14ac:dyDescent="0.3">
      <c r="C308" s="5"/>
      <c r="E308" s="2"/>
      <c r="F308" s="2"/>
      <c r="G308" s="2"/>
    </row>
    <row r="309" spans="3:7" x14ac:dyDescent="0.3">
      <c r="C309" s="5"/>
      <c r="E309" s="2"/>
      <c r="F309" s="2"/>
      <c r="G309" s="2"/>
    </row>
    <row r="310" spans="3:7" x14ac:dyDescent="0.3">
      <c r="C310" s="5"/>
      <c r="E310" s="2"/>
      <c r="F310" s="2"/>
      <c r="G310" s="2"/>
    </row>
    <row r="311" spans="3:7" x14ac:dyDescent="0.3">
      <c r="C311" s="5"/>
      <c r="E311" s="2"/>
      <c r="F311" s="2"/>
      <c r="G311" s="2"/>
    </row>
    <row r="312" spans="3:7" x14ac:dyDescent="0.3">
      <c r="C312" s="5"/>
      <c r="E312" s="2"/>
      <c r="F312" s="2"/>
      <c r="G312" s="2"/>
    </row>
    <row r="313" spans="3:7" x14ac:dyDescent="0.3">
      <c r="C313" s="5"/>
      <c r="E313" s="2"/>
      <c r="F313" s="2"/>
      <c r="G313" s="2"/>
    </row>
    <row r="314" spans="3:7" x14ac:dyDescent="0.3">
      <c r="C314" s="5"/>
      <c r="E314" s="2"/>
      <c r="F314" s="2"/>
      <c r="G314" s="2"/>
    </row>
    <row r="315" spans="3:7" x14ac:dyDescent="0.3">
      <c r="C315" s="5"/>
      <c r="E315" s="2"/>
      <c r="F315" s="2"/>
      <c r="G315" s="2"/>
    </row>
    <row r="316" spans="3:7" x14ac:dyDescent="0.3">
      <c r="C316" s="5"/>
      <c r="E316" s="2"/>
      <c r="F316" s="2"/>
      <c r="G316" s="2"/>
    </row>
    <row r="317" spans="3:7" x14ac:dyDescent="0.3">
      <c r="C317" s="5"/>
      <c r="E317" s="2"/>
      <c r="F317" s="2"/>
      <c r="G317" s="2"/>
    </row>
    <row r="318" spans="3:7" x14ac:dyDescent="0.3">
      <c r="C318" s="5"/>
      <c r="E318" s="2"/>
      <c r="F318" s="2"/>
      <c r="G318" s="2"/>
    </row>
    <row r="319" spans="3:7" x14ac:dyDescent="0.3">
      <c r="C319" s="5"/>
      <c r="E319" s="2"/>
      <c r="F319" s="2"/>
      <c r="G319" s="2"/>
    </row>
    <row r="320" spans="3:7" x14ac:dyDescent="0.3">
      <c r="C320" s="5"/>
      <c r="E320" s="2"/>
      <c r="F320" s="2"/>
      <c r="G320" s="2"/>
    </row>
    <row r="321" spans="3:7" x14ac:dyDescent="0.3">
      <c r="C321" s="5"/>
      <c r="E321" s="2"/>
      <c r="F321" s="2"/>
      <c r="G321" s="2"/>
    </row>
    <row r="322" spans="3:7" x14ac:dyDescent="0.3">
      <c r="C322" s="5"/>
      <c r="E322" s="2"/>
      <c r="F322" s="2"/>
      <c r="G322" s="2"/>
    </row>
    <row r="323" spans="3:7" x14ac:dyDescent="0.3">
      <c r="C323" s="5"/>
      <c r="E323" s="2"/>
      <c r="F323" s="2"/>
      <c r="G323" s="2"/>
    </row>
    <row r="324" spans="3:7" x14ac:dyDescent="0.3">
      <c r="C324" s="5"/>
      <c r="E324" s="2"/>
      <c r="F324" s="2"/>
      <c r="G324" s="2"/>
    </row>
    <row r="325" spans="3:7" x14ac:dyDescent="0.3">
      <c r="C325" s="5"/>
      <c r="E325" s="2"/>
      <c r="F325" s="2"/>
      <c r="G325" s="2"/>
    </row>
    <row r="326" spans="3:7" x14ac:dyDescent="0.3">
      <c r="C326" s="5"/>
      <c r="E326" s="2"/>
      <c r="F326" s="2"/>
      <c r="G326" s="2"/>
    </row>
    <row r="327" spans="3:7" x14ac:dyDescent="0.3">
      <c r="C327" s="5"/>
      <c r="E327" s="2"/>
      <c r="F327" s="2"/>
      <c r="G327" s="2"/>
    </row>
    <row r="328" spans="3:7" x14ac:dyDescent="0.3">
      <c r="C328" s="5"/>
      <c r="E328" s="2"/>
      <c r="F328" s="2"/>
      <c r="G328" s="2"/>
    </row>
    <row r="329" spans="3:7" x14ac:dyDescent="0.3">
      <c r="C329" s="5"/>
      <c r="E329" s="2"/>
      <c r="F329" s="2"/>
      <c r="G329" s="2"/>
    </row>
    <row r="330" spans="3:7" x14ac:dyDescent="0.3">
      <c r="C330" s="5"/>
      <c r="E330" s="2"/>
      <c r="F330" s="2"/>
      <c r="G330" s="2"/>
    </row>
    <row r="331" spans="3:7" x14ac:dyDescent="0.3">
      <c r="C331" s="5"/>
      <c r="E331" s="2"/>
      <c r="F331" s="2"/>
      <c r="G331" s="2"/>
    </row>
    <row r="332" spans="3:7" x14ac:dyDescent="0.3">
      <c r="C332" s="5"/>
      <c r="E332" s="2"/>
      <c r="F332" s="2"/>
      <c r="G332" s="2"/>
    </row>
    <row r="333" spans="3:7" x14ac:dyDescent="0.3">
      <c r="C333" s="5"/>
      <c r="E333" s="2"/>
      <c r="F333" s="2"/>
      <c r="G333" s="2"/>
    </row>
    <row r="334" spans="3:7" x14ac:dyDescent="0.3">
      <c r="C334" s="5"/>
      <c r="E334" s="2"/>
      <c r="F334" s="2"/>
      <c r="G334" s="2"/>
    </row>
    <row r="335" spans="3:7" x14ac:dyDescent="0.3">
      <c r="C335" s="5"/>
      <c r="E335" s="2"/>
      <c r="F335" s="2"/>
      <c r="G335" s="2"/>
    </row>
    <row r="336" spans="3:7" x14ac:dyDescent="0.3">
      <c r="C336" s="5"/>
      <c r="E336" s="2"/>
      <c r="F336" s="2"/>
      <c r="G336" s="2"/>
    </row>
    <row r="337" spans="3:7" x14ac:dyDescent="0.3">
      <c r="C337" s="5"/>
      <c r="E337" s="2"/>
      <c r="F337" s="2"/>
      <c r="G337" s="2"/>
    </row>
    <row r="338" spans="3:7" x14ac:dyDescent="0.3">
      <c r="C338" s="5"/>
      <c r="E338" s="2"/>
      <c r="F338" s="2"/>
      <c r="G338" s="2"/>
    </row>
    <row r="339" spans="3:7" x14ac:dyDescent="0.3">
      <c r="C339" s="5"/>
      <c r="E339" s="2"/>
      <c r="F339" s="2"/>
      <c r="G339" s="2"/>
    </row>
    <row r="340" spans="3:7" x14ac:dyDescent="0.3">
      <c r="C340" s="5"/>
      <c r="E340" s="2"/>
      <c r="F340" s="2"/>
      <c r="G340" s="2"/>
    </row>
    <row r="341" spans="3:7" x14ac:dyDescent="0.3">
      <c r="C341" s="5"/>
      <c r="E341" s="2"/>
      <c r="F341" s="2"/>
      <c r="G341" s="2"/>
    </row>
    <row r="342" spans="3:7" x14ac:dyDescent="0.3">
      <c r="C342" s="5"/>
      <c r="E342" s="2"/>
      <c r="F342" s="2"/>
      <c r="G342" s="2"/>
    </row>
    <row r="343" spans="3:7" x14ac:dyDescent="0.3">
      <c r="C343" s="5"/>
      <c r="E343" s="2"/>
      <c r="F343" s="2"/>
      <c r="G343" s="2"/>
    </row>
    <row r="344" spans="3:7" x14ac:dyDescent="0.3">
      <c r="C344" s="5"/>
      <c r="E344" s="2"/>
      <c r="F344" s="2"/>
      <c r="G344" s="2"/>
    </row>
    <row r="345" spans="3:7" x14ac:dyDescent="0.3">
      <c r="C345" s="5"/>
      <c r="E345" s="2"/>
      <c r="F345" s="2"/>
      <c r="G345" s="2"/>
    </row>
    <row r="346" spans="3:7" x14ac:dyDescent="0.3">
      <c r="C346" s="5"/>
      <c r="E346" s="2"/>
      <c r="F346" s="2"/>
      <c r="G346" s="2"/>
    </row>
    <row r="347" spans="3:7" x14ac:dyDescent="0.3">
      <c r="C347" s="5"/>
      <c r="E347" s="2"/>
      <c r="F347" s="2"/>
      <c r="G347" s="2"/>
    </row>
    <row r="348" spans="3:7" x14ac:dyDescent="0.3">
      <c r="C348" s="5"/>
      <c r="E348" s="2"/>
      <c r="F348" s="2"/>
      <c r="G348" s="2"/>
    </row>
    <row r="349" spans="3:7" x14ac:dyDescent="0.3">
      <c r="C349" s="5"/>
      <c r="E349" s="2"/>
      <c r="F349" s="2"/>
      <c r="G349" s="2"/>
    </row>
    <row r="350" spans="3:7" x14ac:dyDescent="0.3">
      <c r="C350" s="5"/>
      <c r="E350" s="2"/>
      <c r="F350" s="2"/>
      <c r="G350" s="2"/>
    </row>
    <row r="351" spans="3:7" x14ac:dyDescent="0.3">
      <c r="C351" s="5"/>
      <c r="E351" s="2"/>
      <c r="F351" s="2"/>
      <c r="G351" s="2"/>
    </row>
    <row r="352" spans="3:7" x14ac:dyDescent="0.3">
      <c r="C352" s="5"/>
      <c r="E352" s="2"/>
      <c r="F352" s="2"/>
      <c r="G352" s="2"/>
    </row>
    <row r="353" spans="3:7" x14ac:dyDescent="0.3">
      <c r="C353" s="5"/>
      <c r="E353" s="2"/>
      <c r="F353" s="2"/>
      <c r="G353" s="2"/>
    </row>
    <row r="354" spans="3:7" x14ac:dyDescent="0.3">
      <c r="C354" s="5"/>
      <c r="E354" s="2"/>
      <c r="F354" s="2"/>
      <c r="G354" s="2"/>
    </row>
    <row r="355" spans="3:7" x14ac:dyDescent="0.3">
      <c r="C355" s="5"/>
      <c r="E355" s="2"/>
      <c r="F355" s="2"/>
      <c r="G355" s="2"/>
    </row>
    <row r="356" spans="3:7" x14ac:dyDescent="0.3">
      <c r="C356" s="5"/>
      <c r="E356" s="2"/>
      <c r="F356" s="2"/>
      <c r="G356" s="2"/>
    </row>
    <row r="357" spans="3:7" x14ac:dyDescent="0.3">
      <c r="C357" s="5"/>
      <c r="E357" s="2"/>
      <c r="F357" s="2"/>
      <c r="G357" s="2"/>
    </row>
    <row r="358" spans="3:7" x14ac:dyDescent="0.3">
      <c r="C358" s="5"/>
      <c r="E358" s="2"/>
      <c r="F358" s="2"/>
      <c r="G358" s="2"/>
    </row>
    <row r="359" spans="3:7" x14ac:dyDescent="0.3">
      <c r="C359" s="5"/>
      <c r="E359" s="2"/>
      <c r="F359" s="2"/>
      <c r="G359" s="2"/>
    </row>
    <row r="360" spans="3:7" x14ac:dyDescent="0.3">
      <c r="C360" s="5"/>
      <c r="E360" s="2"/>
      <c r="F360" s="2"/>
      <c r="G360" s="2"/>
    </row>
    <row r="361" spans="3:7" x14ac:dyDescent="0.3">
      <c r="C361" s="5"/>
      <c r="E361" s="2"/>
      <c r="F361" s="2"/>
      <c r="G361" s="2"/>
    </row>
  </sheetData>
  <sheetProtection algorithmName="SHA-512" hashValue="7PuslSFRbaz3+UEv6YLT4wJkqx/SpTHFXr+97GqAzhKBkSIhZ9kNfh7GmABNz7ff4sB//4Q/MYfxttyvKpQlqw==" saltValue="+xCF5pHtETZzdZEWyzikI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46DD-FEC9-4C5D-A01E-D803CB980DD6}">
  <dimension ref="A1:E361"/>
  <sheetViews>
    <sheetView topLeftCell="A58" workbookViewId="0">
      <selection activeCell="B16" sqref="B16"/>
    </sheetView>
  </sheetViews>
  <sheetFormatPr defaultRowHeight="14.4" x14ac:dyDescent="0.3"/>
  <cols>
    <col min="1" max="1" width="10.109375" customWidth="1"/>
    <col min="2" max="2" width="11.6640625" bestFit="1" customWidth="1"/>
    <col min="3" max="3" width="17" customWidth="1"/>
    <col min="4" max="4" width="30" customWidth="1"/>
    <col min="5" max="5" width="30.2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36892</v>
      </c>
      <c r="B2" s="2">
        <v>278032</v>
      </c>
    </row>
    <row r="3" spans="1:5" x14ac:dyDescent="0.3">
      <c r="A3" s="1">
        <v>36923</v>
      </c>
      <c r="B3" s="2">
        <v>253480</v>
      </c>
    </row>
    <row r="4" spans="1:5" x14ac:dyDescent="0.3">
      <c r="A4" s="1">
        <v>36951</v>
      </c>
      <c r="B4" s="2">
        <v>213425</v>
      </c>
    </row>
    <row r="5" spans="1:5" x14ac:dyDescent="0.3">
      <c r="A5" s="1">
        <v>36982</v>
      </c>
      <c r="B5" s="2">
        <v>236933</v>
      </c>
    </row>
    <row r="6" spans="1:5" x14ac:dyDescent="0.3">
      <c r="A6" s="1">
        <v>37012</v>
      </c>
      <c r="B6" s="2">
        <v>237725</v>
      </c>
    </row>
    <row r="7" spans="1:5" x14ac:dyDescent="0.3">
      <c r="A7" s="1">
        <v>37043</v>
      </c>
      <c r="B7" s="2">
        <v>287976</v>
      </c>
    </row>
    <row r="8" spans="1:5" x14ac:dyDescent="0.3">
      <c r="A8" s="1">
        <v>37073</v>
      </c>
      <c r="B8" s="2">
        <v>288051</v>
      </c>
    </row>
    <row r="9" spans="1:5" x14ac:dyDescent="0.3">
      <c r="A9" s="1">
        <v>37104</v>
      </c>
      <c r="B9" s="2">
        <v>205558</v>
      </c>
    </row>
    <row r="10" spans="1:5" x14ac:dyDescent="0.3">
      <c r="A10" s="1">
        <v>37135</v>
      </c>
      <c r="B10" s="2">
        <v>252298</v>
      </c>
    </row>
    <row r="11" spans="1:5" x14ac:dyDescent="0.3">
      <c r="A11" s="1">
        <v>37165</v>
      </c>
      <c r="B11" s="2">
        <v>212590</v>
      </c>
    </row>
    <row r="12" spans="1:5" x14ac:dyDescent="0.3">
      <c r="A12" s="1">
        <v>37196</v>
      </c>
      <c r="B12" s="2">
        <v>286220</v>
      </c>
    </row>
    <row r="13" spans="1:5" x14ac:dyDescent="0.3">
      <c r="A13" s="1">
        <v>37226</v>
      </c>
      <c r="B13" s="2">
        <v>219807</v>
      </c>
    </row>
    <row r="14" spans="1:5" x14ac:dyDescent="0.3">
      <c r="A14" s="1">
        <v>37257</v>
      </c>
      <c r="B14" s="2">
        <v>211849</v>
      </c>
    </row>
    <row r="15" spans="1:5" x14ac:dyDescent="0.3">
      <c r="A15" s="1">
        <v>37288</v>
      </c>
      <c r="B15" s="2">
        <v>219656</v>
      </c>
    </row>
    <row r="16" spans="1:5" x14ac:dyDescent="0.3">
      <c r="A16" s="1">
        <v>37316</v>
      </c>
      <c r="B16" s="2">
        <v>257572</v>
      </c>
    </row>
    <row r="17" spans="1:2" x14ac:dyDescent="0.3">
      <c r="A17" s="1">
        <v>37347</v>
      </c>
      <c r="B17" s="2">
        <v>280743</v>
      </c>
    </row>
    <row r="18" spans="1:2" x14ac:dyDescent="0.3">
      <c r="A18" s="1">
        <v>37377</v>
      </c>
      <c r="B18" s="2">
        <v>249446</v>
      </c>
    </row>
    <row r="19" spans="1:2" x14ac:dyDescent="0.3">
      <c r="A19" s="1">
        <v>37408</v>
      </c>
      <c r="B19" s="2">
        <v>284532</v>
      </c>
    </row>
    <row r="20" spans="1:2" x14ac:dyDescent="0.3">
      <c r="A20" s="1">
        <v>37438</v>
      </c>
      <c r="B20" s="2">
        <v>227909</v>
      </c>
    </row>
    <row r="21" spans="1:2" x14ac:dyDescent="0.3">
      <c r="A21" s="1">
        <v>37469</v>
      </c>
      <c r="B21" s="2">
        <v>240253</v>
      </c>
    </row>
    <row r="22" spans="1:2" x14ac:dyDescent="0.3">
      <c r="A22" s="1">
        <v>37500</v>
      </c>
      <c r="B22" s="2">
        <v>230724</v>
      </c>
    </row>
    <row r="23" spans="1:2" x14ac:dyDescent="0.3">
      <c r="A23" s="1">
        <v>37530</v>
      </c>
      <c r="B23" s="2">
        <v>208026</v>
      </c>
    </row>
    <row r="24" spans="1:2" x14ac:dyDescent="0.3">
      <c r="A24" s="1">
        <v>37561</v>
      </c>
      <c r="B24" s="2">
        <v>207630</v>
      </c>
    </row>
    <row r="25" spans="1:2" x14ac:dyDescent="0.3">
      <c r="A25" s="1">
        <v>37591</v>
      </c>
      <c r="B25" s="2">
        <v>267548</v>
      </c>
    </row>
    <row r="26" spans="1:2" x14ac:dyDescent="0.3">
      <c r="A26" s="1">
        <v>37622</v>
      </c>
      <c r="B26" s="2">
        <v>336931</v>
      </c>
    </row>
    <row r="27" spans="1:2" x14ac:dyDescent="0.3">
      <c r="A27" s="1">
        <v>37653</v>
      </c>
      <c r="B27" s="2">
        <v>340957</v>
      </c>
    </row>
    <row r="28" spans="1:2" x14ac:dyDescent="0.3">
      <c r="A28" s="1">
        <v>37681</v>
      </c>
      <c r="B28" s="2">
        <v>365441</v>
      </c>
    </row>
    <row r="29" spans="1:2" x14ac:dyDescent="0.3">
      <c r="A29" s="1">
        <v>37712</v>
      </c>
      <c r="B29" s="2">
        <v>327182</v>
      </c>
    </row>
    <row r="30" spans="1:2" x14ac:dyDescent="0.3">
      <c r="A30" s="1">
        <v>37742</v>
      </c>
      <c r="B30" s="2">
        <v>315229</v>
      </c>
    </row>
    <row r="31" spans="1:2" x14ac:dyDescent="0.3">
      <c r="A31" s="1">
        <v>37773</v>
      </c>
      <c r="B31" s="2">
        <v>316755</v>
      </c>
    </row>
    <row r="32" spans="1:2" x14ac:dyDescent="0.3">
      <c r="A32" s="1">
        <v>37803</v>
      </c>
      <c r="B32" s="2">
        <v>377665</v>
      </c>
    </row>
    <row r="33" spans="1:2" x14ac:dyDescent="0.3">
      <c r="A33" s="1">
        <v>37834</v>
      </c>
      <c r="B33" s="2">
        <v>307777</v>
      </c>
    </row>
    <row r="34" spans="1:2" x14ac:dyDescent="0.3">
      <c r="A34" s="1">
        <v>37865</v>
      </c>
      <c r="B34" s="2">
        <v>303649</v>
      </c>
    </row>
    <row r="35" spans="1:2" x14ac:dyDescent="0.3">
      <c r="A35" s="1">
        <v>37895</v>
      </c>
      <c r="B35" s="2">
        <v>318469</v>
      </c>
    </row>
    <row r="36" spans="1:2" x14ac:dyDescent="0.3">
      <c r="A36" s="1">
        <v>37926</v>
      </c>
      <c r="B36" s="2">
        <v>397718</v>
      </c>
    </row>
    <row r="37" spans="1:2" x14ac:dyDescent="0.3">
      <c r="A37" s="1">
        <v>37956</v>
      </c>
      <c r="B37" s="2">
        <v>369392</v>
      </c>
    </row>
    <row r="38" spans="1:2" x14ac:dyDescent="0.3">
      <c r="A38" s="1">
        <v>37987</v>
      </c>
      <c r="B38" s="2">
        <v>350736</v>
      </c>
    </row>
    <row r="39" spans="1:2" x14ac:dyDescent="0.3">
      <c r="A39" s="1">
        <v>38018</v>
      </c>
      <c r="B39" s="2">
        <v>325185</v>
      </c>
    </row>
    <row r="40" spans="1:2" x14ac:dyDescent="0.3">
      <c r="A40" s="1">
        <v>38047</v>
      </c>
      <c r="B40" s="2">
        <v>317733</v>
      </c>
    </row>
    <row r="41" spans="1:2" x14ac:dyDescent="0.3">
      <c r="A41" s="1">
        <v>38078</v>
      </c>
      <c r="B41" s="2">
        <v>357201</v>
      </c>
    </row>
    <row r="42" spans="1:2" x14ac:dyDescent="0.3">
      <c r="A42" s="1">
        <v>38108</v>
      </c>
      <c r="B42" s="2">
        <v>315033</v>
      </c>
    </row>
    <row r="43" spans="1:2" x14ac:dyDescent="0.3">
      <c r="A43" s="1">
        <v>38139</v>
      </c>
      <c r="B43" s="2">
        <v>304538</v>
      </c>
    </row>
    <row r="44" spans="1:2" x14ac:dyDescent="0.3">
      <c r="A44" s="1">
        <v>38169</v>
      </c>
      <c r="B44" s="2">
        <v>378955</v>
      </c>
    </row>
    <row r="45" spans="1:2" x14ac:dyDescent="0.3">
      <c r="A45" s="1">
        <v>38200</v>
      </c>
      <c r="B45" s="2">
        <v>389383</v>
      </c>
    </row>
    <row r="46" spans="1:2" x14ac:dyDescent="0.3">
      <c r="A46" s="1">
        <v>38231</v>
      </c>
      <c r="B46" s="2">
        <v>375902</v>
      </c>
    </row>
    <row r="47" spans="1:2" x14ac:dyDescent="0.3">
      <c r="A47" s="1">
        <v>38261</v>
      </c>
      <c r="B47" s="2">
        <v>357252</v>
      </c>
    </row>
    <row r="48" spans="1:2" x14ac:dyDescent="0.3">
      <c r="A48" s="1">
        <v>38292</v>
      </c>
      <c r="B48" s="2">
        <v>371044</v>
      </c>
    </row>
    <row r="49" spans="1:2" x14ac:dyDescent="0.3">
      <c r="A49" s="1">
        <v>38322</v>
      </c>
      <c r="B49" s="2">
        <v>345242</v>
      </c>
    </row>
    <row r="50" spans="1:2" x14ac:dyDescent="0.3">
      <c r="A50" s="1">
        <v>38353</v>
      </c>
      <c r="B50" s="2">
        <v>306875</v>
      </c>
    </row>
    <row r="51" spans="1:2" x14ac:dyDescent="0.3">
      <c r="A51" s="1">
        <v>38384</v>
      </c>
      <c r="B51" s="2">
        <v>384838</v>
      </c>
    </row>
    <row r="52" spans="1:2" x14ac:dyDescent="0.3">
      <c r="A52" s="1">
        <v>38412</v>
      </c>
      <c r="B52" s="2">
        <v>374971</v>
      </c>
    </row>
    <row r="53" spans="1:2" x14ac:dyDescent="0.3">
      <c r="A53" s="1">
        <v>38443</v>
      </c>
      <c r="B53" s="2">
        <v>371673</v>
      </c>
    </row>
    <row r="54" spans="1:2" x14ac:dyDescent="0.3">
      <c r="A54" s="1">
        <v>38473</v>
      </c>
      <c r="B54" s="2">
        <v>343259</v>
      </c>
    </row>
    <row r="55" spans="1:2" x14ac:dyDescent="0.3">
      <c r="A55" s="1">
        <v>38504</v>
      </c>
      <c r="B55" s="2">
        <v>344163</v>
      </c>
    </row>
    <row r="56" spans="1:2" x14ac:dyDescent="0.3">
      <c r="A56" s="1">
        <v>38534</v>
      </c>
      <c r="B56" s="2">
        <v>320726</v>
      </c>
    </row>
    <row r="57" spans="1:2" x14ac:dyDescent="0.3">
      <c r="A57" s="1">
        <v>38565</v>
      </c>
      <c r="B57" s="2">
        <v>332749</v>
      </c>
    </row>
    <row r="58" spans="1:2" x14ac:dyDescent="0.3">
      <c r="A58" s="1">
        <v>38596</v>
      </c>
      <c r="B58" s="2">
        <v>307726</v>
      </c>
    </row>
    <row r="59" spans="1:2" x14ac:dyDescent="0.3">
      <c r="A59" s="1">
        <v>38626</v>
      </c>
      <c r="B59" s="2">
        <v>332783</v>
      </c>
    </row>
    <row r="60" spans="1:2" x14ac:dyDescent="0.3">
      <c r="A60" s="1">
        <v>38657</v>
      </c>
      <c r="B60" s="2">
        <v>394492</v>
      </c>
    </row>
    <row r="61" spans="1:2" x14ac:dyDescent="0.3">
      <c r="A61" s="1">
        <v>38687</v>
      </c>
      <c r="B61" s="2">
        <v>330890</v>
      </c>
    </row>
    <row r="62" spans="1:2" x14ac:dyDescent="0.3">
      <c r="A62" s="1">
        <v>38718</v>
      </c>
      <c r="B62" s="2">
        <v>313993</v>
      </c>
    </row>
    <row r="63" spans="1:2" x14ac:dyDescent="0.3">
      <c r="A63" s="1">
        <v>38749</v>
      </c>
      <c r="B63" s="2">
        <v>307190</v>
      </c>
    </row>
    <row r="64" spans="1:2" x14ac:dyDescent="0.3">
      <c r="A64" s="1">
        <v>38777</v>
      </c>
      <c r="B64" s="2">
        <v>318471</v>
      </c>
    </row>
    <row r="65" spans="1:2" x14ac:dyDescent="0.3">
      <c r="A65" s="1">
        <v>38808</v>
      </c>
      <c r="B65" s="2">
        <v>335030</v>
      </c>
    </row>
    <row r="66" spans="1:2" x14ac:dyDescent="0.3">
      <c r="A66" s="1">
        <v>38838</v>
      </c>
      <c r="B66" s="2">
        <v>331853</v>
      </c>
    </row>
    <row r="67" spans="1:2" x14ac:dyDescent="0.3">
      <c r="A67" s="1">
        <v>38869</v>
      </c>
      <c r="B67" s="2">
        <v>333443</v>
      </c>
    </row>
    <row r="68" spans="1:2" x14ac:dyDescent="0.3">
      <c r="A68" s="1">
        <v>38899</v>
      </c>
      <c r="B68" s="2">
        <v>375454</v>
      </c>
    </row>
    <row r="69" spans="1:2" x14ac:dyDescent="0.3">
      <c r="A69" s="1">
        <v>38930</v>
      </c>
      <c r="B69" s="2">
        <v>382020</v>
      </c>
    </row>
    <row r="70" spans="1:2" x14ac:dyDescent="0.3">
      <c r="A70" s="1">
        <v>38961</v>
      </c>
      <c r="B70" s="2">
        <v>340995</v>
      </c>
    </row>
    <row r="71" spans="1:2" x14ac:dyDescent="0.3">
      <c r="A71" s="1">
        <v>38991</v>
      </c>
      <c r="B71" s="2">
        <v>445614</v>
      </c>
    </row>
    <row r="72" spans="1:2" x14ac:dyDescent="0.3">
      <c r="A72" s="1">
        <v>39022</v>
      </c>
      <c r="B72" s="2">
        <v>416905</v>
      </c>
    </row>
    <row r="73" spans="1:2" x14ac:dyDescent="0.3">
      <c r="A73" s="1">
        <v>39052</v>
      </c>
      <c r="B73" s="2">
        <v>449600</v>
      </c>
    </row>
    <row r="74" spans="1:2" x14ac:dyDescent="0.3">
      <c r="A74" s="1">
        <v>39083</v>
      </c>
      <c r="B74" s="2">
        <v>497926</v>
      </c>
    </row>
    <row r="75" spans="1:2" x14ac:dyDescent="0.3">
      <c r="A75" s="1">
        <v>39114</v>
      </c>
      <c r="B75" s="2">
        <v>417209</v>
      </c>
    </row>
    <row r="76" spans="1:2" x14ac:dyDescent="0.3">
      <c r="A76" s="1">
        <v>39142</v>
      </c>
      <c r="B76" s="2">
        <v>416586</v>
      </c>
    </row>
    <row r="77" spans="1:2" x14ac:dyDescent="0.3">
      <c r="A77" s="1">
        <v>39173</v>
      </c>
      <c r="B77" s="2">
        <v>467385</v>
      </c>
    </row>
    <row r="78" spans="1:2" x14ac:dyDescent="0.3">
      <c r="A78" s="1">
        <v>39203</v>
      </c>
      <c r="B78" s="2">
        <v>499636</v>
      </c>
    </row>
    <row r="79" spans="1:2" x14ac:dyDescent="0.3">
      <c r="A79" s="1">
        <v>39234</v>
      </c>
      <c r="B79" s="2">
        <v>490823</v>
      </c>
    </row>
    <row r="80" spans="1:2" x14ac:dyDescent="0.3">
      <c r="A80" s="1">
        <v>39264</v>
      </c>
      <c r="B80" s="2">
        <v>458108</v>
      </c>
    </row>
    <row r="81" spans="1:2" x14ac:dyDescent="0.3">
      <c r="A81" s="1">
        <v>39295</v>
      </c>
      <c r="B81" s="2">
        <v>495022</v>
      </c>
    </row>
    <row r="82" spans="1:2" x14ac:dyDescent="0.3">
      <c r="A82" s="1">
        <v>39326</v>
      </c>
      <c r="B82" s="2">
        <v>483652</v>
      </c>
    </row>
    <row r="83" spans="1:2" x14ac:dyDescent="0.3">
      <c r="A83" s="1">
        <v>39356</v>
      </c>
      <c r="B83" s="2">
        <v>455595</v>
      </c>
    </row>
    <row r="84" spans="1:2" x14ac:dyDescent="0.3">
      <c r="A84" s="1">
        <v>39387</v>
      </c>
      <c r="B84" s="2">
        <v>445071</v>
      </c>
    </row>
    <row r="85" spans="1:2" x14ac:dyDescent="0.3">
      <c r="A85" s="1">
        <v>39417</v>
      </c>
      <c r="B85" s="2">
        <v>484297</v>
      </c>
    </row>
    <row r="86" spans="1:2" x14ac:dyDescent="0.3">
      <c r="A86" s="1">
        <v>39448</v>
      </c>
      <c r="B86" s="2">
        <v>445101</v>
      </c>
    </row>
    <row r="87" spans="1:2" x14ac:dyDescent="0.3">
      <c r="A87" s="1">
        <v>39479</v>
      </c>
      <c r="B87" s="2">
        <v>447042</v>
      </c>
    </row>
    <row r="88" spans="1:2" x14ac:dyDescent="0.3">
      <c r="A88" s="1">
        <v>39508</v>
      </c>
      <c r="B88" s="2">
        <v>415119</v>
      </c>
    </row>
    <row r="89" spans="1:2" x14ac:dyDescent="0.3">
      <c r="A89" s="1">
        <v>39539</v>
      </c>
      <c r="B89" s="2">
        <v>479476</v>
      </c>
    </row>
    <row r="90" spans="1:2" x14ac:dyDescent="0.3">
      <c r="A90" s="1">
        <v>39569</v>
      </c>
      <c r="B90" s="2">
        <v>442062</v>
      </c>
    </row>
    <row r="91" spans="1:2" x14ac:dyDescent="0.3">
      <c r="A91" s="1">
        <v>39600</v>
      </c>
      <c r="B91" s="2">
        <v>475988</v>
      </c>
    </row>
    <row r="92" spans="1:2" x14ac:dyDescent="0.3">
      <c r="A92" s="1">
        <v>39630</v>
      </c>
      <c r="B92" s="2">
        <v>449274</v>
      </c>
    </row>
    <row r="93" spans="1:2" x14ac:dyDescent="0.3">
      <c r="A93" s="1">
        <v>39661</v>
      </c>
      <c r="B93" s="2">
        <v>442487</v>
      </c>
    </row>
    <row r="94" spans="1:2" x14ac:dyDescent="0.3">
      <c r="A94" s="1">
        <v>39692</v>
      </c>
      <c r="B94" s="2">
        <v>468639</v>
      </c>
    </row>
    <row r="95" spans="1:2" x14ac:dyDescent="0.3">
      <c r="A95" s="1">
        <v>39722</v>
      </c>
      <c r="B95" s="2">
        <v>472146</v>
      </c>
    </row>
    <row r="96" spans="1:2" x14ac:dyDescent="0.3">
      <c r="A96" s="1">
        <v>39753</v>
      </c>
      <c r="B96" s="2">
        <v>461026</v>
      </c>
    </row>
    <row r="97" spans="1:2" x14ac:dyDescent="0.3">
      <c r="A97" s="1">
        <v>39783</v>
      </c>
      <c r="B97" s="2">
        <v>409750</v>
      </c>
    </row>
    <row r="98" spans="1:2" x14ac:dyDescent="0.3">
      <c r="A98" s="1">
        <v>39814</v>
      </c>
      <c r="B98" s="2">
        <v>400962</v>
      </c>
    </row>
    <row r="99" spans="1:2" x14ac:dyDescent="0.3">
      <c r="A99" s="1">
        <v>39845</v>
      </c>
      <c r="B99" s="2">
        <v>411347</v>
      </c>
    </row>
    <row r="100" spans="1:2" x14ac:dyDescent="0.3">
      <c r="A100" s="1">
        <v>39873</v>
      </c>
      <c r="B100" s="2">
        <v>497371</v>
      </c>
    </row>
    <row r="101" spans="1:2" x14ac:dyDescent="0.3">
      <c r="A101" s="1">
        <v>39904</v>
      </c>
      <c r="B101" s="2">
        <v>461802</v>
      </c>
    </row>
    <row r="102" spans="1:2" x14ac:dyDescent="0.3">
      <c r="A102" s="1">
        <v>39934</v>
      </c>
      <c r="B102" s="2">
        <v>422141</v>
      </c>
    </row>
    <row r="103" spans="1:2" x14ac:dyDescent="0.3">
      <c r="A103" s="1">
        <v>39965</v>
      </c>
      <c r="B103" s="2">
        <v>417618</v>
      </c>
    </row>
    <row r="104" spans="1:2" x14ac:dyDescent="0.3">
      <c r="A104" s="1">
        <v>39995</v>
      </c>
      <c r="B104" s="2">
        <v>458541</v>
      </c>
    </row>
    <row r="105" spans="1:2" x14ac:dyDescent="0.3">
      <c r="A105" s="1">
        <v>40026</v>
      </c>
      <c r="B105" s="2">
        <v>431651</v>
      </c>
    </row>
    <row r="106" spans="1:2" x14ac:dyDescent="0.3">
      <c r="A106" s="1">
        <v>40057</v>
      </c>
      <c r="B106" s="2">
        <v>458045</v>
      </c>
    </row>
    <row r="107" spans="1:2" x14ac:dyDescent="0.3">
      <c r="A107" s="1">
        <v>40087</v>
      </c>
      <c r="B107" s="2">
        <v>485431</v>
      </c>
    </row>
    <row r="108" spans="1:2" x14ac:dyDescent="0.3">
      <c r="A108" s="1">
        <v>40118</v>
      </c>
      <c r="B108" s="2">
        <v>439327</v>
      </c>
    </row>
    <row r="109" spans="1:2" x14ac:dyDescent="0.3">
      <c r="A109" s="1">
        <v>40148</v>
      </c>
      <c r="B109" s="2">
        <v>416968</v>
      </c>
    </row>
    <row r="110" spans="1:2" x14ac:dyDescent="0.3">
      <c r="A110" s="1">
        <v>40179</v>
      </c>
      <c r="B110" s="2">
        <v>402316</v>
      </c>
    </row>
    <row r="111" spans="1:2" x14ac:dyDescent="0.3">
      <c r="A111" s="1">
        <v>40210</v>
      </c>
      <c r="B111" s="2">
        <v>490099</v>
      </c>
    </row>
    <row r="112" spans="1:2" x14ac:dyDescent="0.3">
      <c r="A112" s="1">
        <v>40238</v>
      </c>
      <c r="B112" s="2">
        <v>465227</v>
      </c>
    </row>
    <row r="113" spans="1:2" x14ac:dyDescent="0.3">
      <c r="A113" s="1">
        <v>40269</v>
      </c>
      <c r="B113" s="2">
        <v>479150</v>
      </c>
    </row>
    <row r="114" spans="1:2" x14ac:dyDescent="0.3">
      <c r="A114" s="1">
        <v>40299</v>
      </c>
      <c r="B114" s="2">
        <v>448408</v>
      </c>
    </row>
    <row r="115" spans="1:2" x14ac:dyDescent="0.3">
      <c r="A115" s="1">
        <v>40330</v>
      </c>
      <c r="B115" s="2">
        <v>414520</v>
      </c>
    </row>
    <row r="116" spans="1:2" x14ac:dyDescent="0.3">
      <c r="A116" s="1">
        <v>40360</v>
      </c>
      <c r="B116" s="2">
        <v>480991</v>
      </c>
    </row>
    <row r="117" spans="1:2" x14ac:dyDescent="0.3">
      <c r="A117" s="1">
        <v>40391</v>
      </c>
      <c r="B117" s="2">
        <v>423666</v>
      </c>
    </row>
    <row r="118" spans="1:2" x14ac:dyDescent="0.3">
      <c r="A118" s="1">
        <v>40422</v>
      </c>
      <c r="B118" s="2">
        <v>406610</v>
      </c>
    </row>
    <row r="119" spans="1:2" x14ac:dyDescent="0.3">
      <c r="A119" s="1">
        <v>40452</v>
      </c>
      <c r="B119" s="2">
        <v>414816</v>
      </c>
    </row>
    <row r="120" spans="1:2" x14ac:dyDescent="0.3">
      <c r="A120" s="1">
        <v>40483</v>
      </c>
      <c r="B120" s="2">
        <v>467596</v>
      </c>
    </row>
    <row r="121" spans="1:2" x14ac:dyDescent="0.3">
      <c r="A121" s="1">
        <v>40513</v>
      </c>
      <c r="B121" s="2">
        <v>452176</v>
      </c>
    </row>
    <row r="122" spans="1:2" x14ac:dyDescent="0.3">
      <c r="A122" s="1">
        <v>40544</v>
      </c>
      <c r="B122" s="2">
        <v>411963</v>
      </c>
    </row>
    <row r="123" spans="1:2" x14ac:dyDescent="0.3">
      <c r="A123" s="1">
        <v>40575</v>
      </c>
      <c r="B123" s="2">
        <v>425557</v>
      </c>
    </row>
    <row r="124" spans="1:2" x14ac:dyDescent="0.3">
      <c r="A124" s="1">
        <v>40603</v>
      </c>
      <c r="B124" s="2">
        <v>466810</v>
      </c>
    </row>
    <row r="125" spans="1:2" x14ac:dyDescent="0.3">
      <c r="A125" s="1">
        <v>40634</v>
      </c>
      <c r="B125" s="2">
        <v>419628</v>
      </c>
    </row>
    <row r="126" spans="1:2" x14ac:dyDescent="0.3">
      <c r="A126" s="1">
        <v>40664</v>
      </c>
      <c r="B126" s="2">
        <v>491843</v>
      </c>
    </row>
    <row r="127" spans="1:2" x14ac:dyDescent="0.3">
      <c r="A127" s="1">
        <v>40695</v>
      </c>
      <c r="B127" s="2">
        <v>469917</v>
      </c>
    </row>
    <row r="128" spans="1:2" x14ac:dyDescent="0.3">
      <c r="A128" s="1">
        <v>40725</v>
      </c>
      <c r="B128" s="2">
        <v>476547</v>
      </c>
    </row>
    <row r="129" spans="1:2" x14ac:dyDescent="0.3">
      <c r="A129" s="1">
        <v>40756</v>
      </c>
      <c r="B129" s="2">
        <v>482469</v>
      </c>
    </row>
    <row r="130" spans="1:2" x14ac:dyDescent="0.3">
      <c r="A130" s="1">
        <v>40787</v>
      </c>
      <c r="B130" s="2">
        <v>476839</v>
      </c>
    </row>
    <row r="131" spans="1:2" x14ac:dyDescent="0.3">
      <c r="A131" s="1">
        <v>40817</v>
      </c>
      <c r="B131" s="2">
        <v>475704</v>
      </c>
    </row>
    <row r="132" spans="1:2" x14ac:dyDescent="0.3">
      <c r="A132" s="1">
        <v>40848</v>
      </c>
      <c r="B132" s="2">
        <v>478922</v>
      </c>
    </row>
    <row r="133" spans="1:2" x14ac:dyDescent="0.3">
      <c r="A133" s="1">
        <v>40878</v>
      </c>
      <c r="B133" s="2">
        <v>465398</v>
      </c>
    </row>
    <row r="134" spans="1:2" x14ac:dyDescent="0.3">
      <c r="A134" s="1">
        <v>40909</v>
      </c>
      <c r="B134" s="2">
        <v>487563</v>
      </c>
    </row>
    <row r="135" spans="1:2" x14ac:dyDescent="0.3">
      <c r="A135" s="1">
        <v>40940</v>
      </c>
      <c r="B135" s="2">
        <v>443320</v>
      </c>
    </row>
    <row r="136" spans="1:2" x14ac:dyDescent="0.3">
      <c r="A136" s="1">
        <v>40969</v>
      </c>
      <c r="B136" s="2">
        <v>400712</v>
      </c>
    </row>
    <row r="137" spans="1:2" x14ac:dyDescent="0.3">
      <c r="A137" s="1">
        <v>41000</v>
      </c>
      <c r="B137" s="2">
        <v>451493</v>
      </c>
    </row>
    <row r="138" spans="1:2" x14ac:dyDescent="0.3">
      <c r="A138" s="1">
        <v>41030</v>
      </c>
      <c r="B138" s="2">
        <v>490827</v>
      </c>
    </row>
    <row r="139" spans="1:2" x14ac:dyDescent="0.3">
      <c r="A139" s="1">
        <v>41061</v>
      </c>
      <c r="B139" s="2">
        <v>451001</v>
      </c>
    </row>
    <row r="140" spans="1:2" x14ac:dyDescent="0.3">
      <c r="A140" s="1">
        <v>41091</v>
      </c>
      <c r="B140" s="2">
        <v>455989</v>
      </c>
    </row>
    <row r="141" spans="1:2" x14ac:dyDescent="0.3">
      <c r="A141" s="1">
        <v>41122</v>
      </c>
      <c r="B141" s="2">
        <v>479443</v>
      </c>
    </row>
    <row r="142" spans="1:2" x14ac:dyDescent="0.3">
      <c r="A142" s="1">
        <v>41153</v>
      </c>
      <c r="B142" s="2">
        <v>471221</v>
      </c>
    </row>
    <row r="143" spans="1:2" x14ac:dyDescent="0.3">
      <c r="A143" s="1">
        <v>41183</v>
      </c>
      <c r="B143" s="2">
        <v>452727</v>
      </c>
    </row>
    <row r="144" spans="1:2" x14ac:dyDescent="0.3">
      <c r="A144" s="1">
        <v>41214</v>
      </c>
      <c r="B144" s="2">
        <v>438838</v>
      </c>
    </row>
    <row r="145" spans="1:2" x14ac:dyDescent="0.3">
      <c r="A145" s="1">
        <v>41244</v>
      </c>
      <c r="B145" s="2">
        <v>457394</v>
      </c>
    </row>
    <row r="146" spans="1:2" x14ac:dyDescent="0.3">
      <c r="A146" s="1">
        <v>41275</v>
      </c>
      <c r="B146" s="2">
        <v>492082</v>
      </c>
    </row>
    <row r="147" spans="1:2" x14ac:dyDescent="0.3">
      <c r="A147" s="1">
        <v>41306</v>
      </c>
      <c r="B147" s="2">
        <v>486218</v>
      </c>
    </row>
    <row r="148" spans="1:2" x14ac:dyDescent="0.3">
      <c r="A148" s="1">
        <v>41334</v>
      </c>
      <c r="B148" s="2">
        <v>432571</v>
      </c>
    </row>
    <row r="149" spans="1:2" x14ac:dyDescent="0.3">
      <c r="A149" s="1">
        <v>41365</v>
      </c>
      <c r="B149" s="2">
        <v>405139</v>
      </c>
    </row>
    <row r="150" spans="1:2" x14ac:dyDescent="0.3">
      <c r="A150" s="1">
        <v>41395</v>
      </c>
      <c r="B150" s="2">
        <v>463633</v>
      </c>
    </row>
    <row r="151" spans="1:2" x14ac:dyDescent="0.3">
      <c r="A151" s="1">
        <v>41426</v>
      </c>
      <c r="B151" s="2">
        <v>417157</v>
      </c>
    </row>
    <row r="152" spans="1:2" x14ac:dyDescent="0.3">
      <c r="A152" s="1">
        <v>41456</v>
      </c>
      <c r="B152" s="2">
        <v>490263</v>
      </c>
    </row>
    <row r="153" spans="1:2" x14ac:dyDescent="0.3">
      <c r="A153" s="1">
        <v>41487</v>
      </c>
      <c r="B153" s="2">
        <v>464139</v>
      </c>
    </row>
    <row r="154" spans="1:2" x14ac:dyDescent="0.3">
      <c r="A154" s="1">
        <v>41518</v>
      </c>
      <c r="B154" s="2">
        <v>438246</v>
      </c>
    </row>
    <row r="155" spans="1:2" x14ac:dyDescent="0.3">
      <c r="A155" s="1">
        <v>41548</v>
      </c>
      <c r="B155" s="2">
        <v>467680</v>
      </c>
    </row>
    <row r="156" spans="1:2" x14ac:dyDescent="0.3">
      <c r="A156" s="1">
        <v>41579</v>
      </c>
      <c r="B156" s="2">
        <v>462328</v>
      </c>
    </row>
    <row r="157" spans="1:2" x14ac:dyDescent="0.3">
      <c r="A157" s="1">
        <v>41609</v>
      </c>
      <c r="B157" s="2">
        <v>453817</v>
      </c>
    </row>
    <row r="158" spans="1:2" x14ac:dyDescent="0.3">
      <c r="A158" s="1">
        <v>41640</v>
      </c>
      <c r="B158" s="2">
        <v>423424</v>
      </c>
    </row>
    <row r="159" spans="1:2" x14ac:dyDescent="0.3">
      <c r="A159" s="1">
        <v>41671</v>
      </c>
      <c r="B159" s="2">
        <v>480424</v>
      </c>
    </row>
    <row r="160" spans="1:2" x14ac:dyDescent="0.3">
      <c r="A160" s="1">
        <v>41699</v>
      </c>
      <c r="B160" s="2">
        <v>512976</v>
      </c>
    </row>
    <row r="161" spans="1:2" x14ac:dyDescent="0.3">
      <c r="A161" s="1">
        <v>41730</v>
      </c>
      <c r="B161" s="2">
        <v>552490</v>
      </c>
    </row>
    <row r="162" spans="1:2" x14ac:dyDescent="0.3">
      <c r="A162" s="1">
        <v>41760</v>
      </c>
      <c r="B162" s="2">
        <v>512095</v>
      </c>
    </row>
    <row r="163" spans="1:2" x14ac:dyDescent="0.3">
      <c r="A163" s="1">
        <v>41791</v>
      </c>
      <c r="B163" s="2">
        <v>680467</v>
      </c>
    </row>
    <row r="164" spans="1:2" x14ac:dyDescent="0.3">
      <c r="A164" s="1">
        <v>41821</v>
      </c>
      <c r="B164" s="2">
        <v>609715</v>
      </c>
    </row>
    <row r="165" spans="1:2" x14ac:dyDescent="0.3">
      <c r="A165" s="1">
        <v>41852</v>
      </c>
      <c r="B165" s="2">
        <v>636834</v>
      </c>
    </row>
    <row r="166" spans="1:2" x14ac:dyDescent="0.3">
      <c r="A166" s="1">
        <v>41883</v>
      </c>
      <c r="B166" s="2">
        <v>505312</v>
      </c>
    </row>
    <row r="167" spans="1:2" x14ac:dyDescent="0.3">
      <c r="A167" s="1">
        <v>41913</v>
      </c>
      <c r="B167" s="2">
        <v>558316</v>
      </c>
    </row>
    <row r="168" spans="1:2" x14ac:dyDescent="0.3">
      <c r="A168" s="1">
        <v>41944</v>
      </c>
      <c r="B168" s="2">
        <v>501093</v>
      </c>
    </row>
    <row r="169" spans="1:2" x14ac:dyDescent="0.3">
      <c r="A169" s="1">
        <v>41974</v>
      </c>
      <c r="B169" s="2">
        <v>639201</v>
      </c>
    </row>
    <row r="170" spans="1:2" x14ac:dyDescent="0.3">
      <c r="A170" s="1">
        <v>42005</v>
      </c>
      <c r="B170" s="2">
        <v>545381</v>
      </c>
    </row>
    <row r="171" spans="1:2" x14ac:dyDescent="0.3">
      <c r="A171" s="1">
        <v>42036</v>
      </c>
      <c r="B171" s="2">
        <v>623159</v>
      </c>
    </row>
    <row r="172" spans="1:2" x14ac:dyDescent="0.3">
      <c r="A172" s="1">
        <v>42064</v>
      </c>
      <c r="B172" s="2">
        <v>621486</v>
      </c>
    </row>
    <row r="173" spans="1:2" x14ac:dyDescent="0.3">
      <c r="A173" s="1">
        <v>42095</v>
      </c>
      <c r="B173" s="2">
        <v>579934</v>
      </c>
    </row>
    <row r="174" spans="1:2" x14ac:dyDescent="0.3">
      <c r="A174" s="1">
        <v>42125</v>
      </c>
      <c r="B174" s="2">
        <v>681675</v>
      </c>
    </row>
    <row r="175" spans="1:2" x14ac:dyDescent="0.3">
      <c r="A175" s="1">
        <v>42156</v>
      </c>
      <c r="B175" s="2">
        <v>642882</v>
      </c>
    </row>
    <row r="176" spans="1:2" x14ac:dyDescent="0.3">
      <c r="A176" s="1">
        <v>42186</v>
      </c>
      <c r="B176" s="2">
        <v>554554</v>
      </c>
    </row>
    <row r="177" spans="1:2" x14ac:dyDescent="0.3">
      <c r="A177" s="1">
        <v>42217</v>
      </c>
      <c r="B177" s="2">
        <v>667437</v>
      </c>
    </row>
    <row r="178" spans="1:2" x14ac:dyDescent="0.3">
      <c r="A178" s="1">
        <v>42248</v>
      </c>
      <c r="B178" s="2">
        <v>619445</v>
      </c>
    </row>
    <row r="179" spans="1:2" x14ac:dyDescent="0.3">
      <c r="A179" s="1">
        <v>42278</v>
      </c>
      <c r="B179" s="2">
        <v>579449</v>
      </c>
    </row>
    <row r="180" spans="1:2" x14ac:dyDescent="0.3">
      <c r="A180" s="1">
        <v>42309</v>
      </c>
      <c r="B180" s="2">
        <v>510681</v>
      </c>
    </row>
    <row r="181" spans="1:2" x14ac:dyDescent="0.3">
      <c r="A181" s="1">
        <v>42339</v>
      </c>
      <c r="B181" s="2">
        <v>582225</v>
      </c>
    </row>
    <row r="182" spans="1:2" x14ac:dyDescent="0.3">
      <c r="A182" s="1">
        <v>42370</v>
      </c>
      <c r="B182" s="2">
        <v>570568</v>
      </c>
    </row>
    <row r="183" spans="1:2" x14ac:dyDescent="0.3">
      <c r="A183" s="1">
        <v>42401</v>
      </c>
      <c r="B183" s="2">
        <v>593700</v>
      </c>
    </row>
    <row r="184" spans="1:2" x14ac:dyDescent="0.3">
      <c r="A184" s="1">
        <v>42430</v>
      </c>
      <c r="B184" s="2">
        <v>621173</v>
      </c>
    </row>
    <row r="185" spans="1:2" x14ac:dyDescent="0.3">
      <c r="A185" s="1">
        <v>42461</v>
      </c>
      <c r="B185" s="2">
        <v>515493</v>
      </c>
    </row>
    <row r="186" spans="1:2" x14ac:dyDescent="0.3">
      <c r="A186" s="1">
        <v>42491</v>
      </c>
      <c r="B186" s="2">
        <v>597731</v>
      </c>
    </row>
    <row r="187" spans="1:2" x14ac:dyDescent="0.3">
      <c r="A187" s="1">
        <v>42522</v>
      </c>
      <c r="B187" s="2">
        <v>668120</v>
      </c>
    </row>
    <row r="188" spans="1:2" x14ac:dyDescent="0.3">
      <c r="A188" s="1">
        <v>42552</v>
      </c>
      <c r="B188" s="2">
        <v>637421</v>
      </c>
    </row>
    <row r="189" spans="1:2" x14ac:dyDescent="0.3">
      <c r="A189" s="1">
        <v>42583</v>
      </c>
      <c r="B189" s="2">
        <v>632145</v>
      </c>
    </row>
    <row r="190" spans="1:2" x14ac:dyDescent="0.3">
      <c r="A190" s="1">
        <v>42614</v>
      </c>
      <c r="B190" s="2">
        <v>585428</v>
      </c>
    </row>
    <row r="191" spans="1:2" x14ac:dyDescent="0.3">
      <c r="A191" s="1">
        <v>42644</v>
      </c>
      <c r="B191" s="2">
        <v>566306</v>
      </c>
    </row>
    <row r="192" spans="1:2" x14ac:dyDescent="0.3">
      <c r="A192" s="1">
        <v>42675</v>
      </c>
      <c r="B192" s="2">
        <v>615430</v>
      </c>
    </row>
    <row r="193" spans="1:2" x14ac:dyDescent="0.3">
      <c r="A193" s="1">
        <v>42705</v>
      </c>
      <c r="B193" s="2">
        <v>560767</v>
      </c>
    </row>
    <row r="194" spans="1:2" x14ac:dyDescent="0.3">
      <c r="A194" s="1">
        <v>42736</v>
      </c>
      <c r="B194" s="2">
        <v>621206</v>
      </c>
    </row>
    <row r="195" spans="1:2" x14ac:dyDescent="0.3">
      <c r="A195" s="1">
        <v>42767</v>
      </c>
      <c r="B195" s="2">
        <v>655439</v>
      </c>
    </row>
    <row r="196" spans="1:2" x14ac:dyDescent="0.3">
      <c r="A196" s="1">
        <v>42795</v>
      </c>
      <c r="B196" s="2">
        <v>674554</v>
      </c>
    </row>
    <row r="197" spans="1:2" x14ac:dyDescent="0.3">
      <c r="A197" s="1">
        <v>42826</v>
      </c>
      <c r="B197" s="2">
        <v>644703</v>
      </c>
    </row>
    <row r="198" spans="1:2" x14ac:dyDescent="0.3">
      <c r="A198" s="1">
        <v>42856</v>
      </c>
      <c r="B198" s="2">
        <v>595033</v>
      </c>
    </row>
    <row r="199" spans="1:2" x14ac:dyDescent="0.3">
      <c r="A199" s="1">
        <v>42887</v>
      </c>
      <c r="B199" s="2">
        <v>629470</v>
      </c>
    </row>
    <row r="200" spans="1:2" x14ac:dyDescent="0.3">
      <c r="A200" s="1">
        <v>42917</v>
      </c>
      <c r="B200" s="2">
        <v>572368</v>
      </c>
    </row>
    <row r="201" spans="1:2" x14ac:dyDescent="0.3">
      <c r="A201" s="1">
        <v>42948</v>
      </c>
      <c r="B201" s="2">
        <v>523927</v>
      </c>
    </row>
    <row r="202" spans="1:2" x14ac:dyDescent="0.3">
      <c r="A202" s="1">
        <v>42979</v>
      </c>
      <c r="B202" s="2">
        <v>596951</v>
      </c>
    </row>
    <row r="203" spans="1:2" x14ac:dyDescent="0.3">
      <c r="A203" s="1">
        <v>43009</v>
      </c>
      <c r="B203" s="2">
        <v>687224</v>
      </c>
    </row>
    <row r="204" spans="1:2" x14ac:dyDescent="0.3">
      <c r="A204" s="1">
        <v>43040</v>
      </c>
      <c r="B204" s="2">
        <v>642980</v>
      </c>
    </row>
    <row r="205" spans="1:2" x14ac:dyDescent="0.3">
      <c r="A205" s="1">
        <v>43070</v>
      </c>
      <c r="B205" s="2">
        <v>535949</v>
      </c>
    </row>
    <row r="206" spans="1:2" x14ac:dyDescent="0.3">
      <c r="A206" s="1">
        <v>43101</v>
      </c>
      <c r="B206" s="2">
        <v>679875</v>
      </c>
    </row>
    <row r="207" spans="1:2" x14ac:dyDescent="0.3">
      <c r="A207" s="1">
        <v>43132</v>
      </c>
      <c r="B207" s="2">
        <v>596440</v>
      </c>
    </row>
    <row r="208" spans="1:2" x14ac:dyDescent="0.3">
      <c r="A208" s="1">
        <v>43160</v>
      </c>
      <c r="B208" s="2">
        <v>575771</v>
      </c>
    </row>
    <row r="209" spans="1:2" x14ac:dyDescent="0.3">
      <c r="A209" s="1">
        <v>43191</v>
      </c>
      <c r="B209" s="2">
        <v>594476</v>
      </c>
    </row>
    <row r="210" spans="1:2" x14ac:dyDescent="0.3">
      <c r="A210" s="1">
        <v>43221</v>
      </c>
      <c r="B210" s="2">
        <v>509328</v>
      </c>
    </row>
    <row r="211" spans="1:2" x14ac:dyDescent="0.3">
      <c r="A211" s="1">
        <v>43252</v>
      </c>
      <c r="B211" s="2">
        <v>657387</v>
      </c>
    </row>
    <row r="212" spans="1:2" x14ac:dyDescent="0.3">
      <c r="A212" s="1">
        <v>43282</v>
      </c>
      <c r="B212" s="2">
        <v>562693</v>
      </c>
    </row>
    <row r="213" spans="1:2" x14ac:dyDescent="0.3">
      <c r="A213" s="1">
        <v>43313</v>
      </c>
      <c r="B213" s="2">
        <v>678267</v>
      </c>
    </row>
    <row r="214" spans="1:2" x14ac:dyDescent="0.3">
      <c r="A214" s="1">
        <v>43344</v>
      </c>
      <c r="B214" s="2">
        <v>646530</v>
      </c>
    </row>
    <row r="215" spans="1:2" x14ac:dyDescent="0.3">
      <c r="A215" s="1">
        <v>43374</v>
      </c>
      <c r="B215" s="2">
        <v>580136</v>
      </c>
    </row>
    <row r="216" spans="1:2" x14ac:dyDescent="0.3">
      <c r="A216" s="1">
        <v>43405</v>
      </c>
      <c r="B216" s="2">
        <v>626145</v>
      </c>
    </row>
    <row r="217" spans="1:2" x14ac:dyDescent="0.3">
      <c r="A217" s="1">
        <v>43435</v>
      </c>
      <c r="B217" s="2">
        <v>609125</v>
      </c>
    </row>
    <row r="218" spans="1:2" x14ac:dyDescent="0.3">
      <c r="A218" s="1">
        <v>43466</v>
      </c>
      <c r="B218" s="2">
        <v>697775</v>
      </c>
    </row>
    <row r="219" spans="1:2" x14ac:dyDescent="0.3">
      <c r="A219" s="1">
        <v>43497</v>
      </c>
      <c r="B219" s="2">
        <v>571654</v>
      </c>
    </row>
    <row r="220" spans="1:2" x14ac:dyDescent="0.3">
      <c r="A220" s="1">
        <v>43525</v>
      </c>
      <c r="B220" s="2">
        <v>615033</v>
      </c>
    </row>
    <row r="221" spans="1:2" x14ac:dyDescent="0.3">
      <c r="A221" s="1">
        <v>43556</v>
      </c>
      <c r="B221" s="2">
        <v>521530</v>
      </c>
    </row>
    <row r="222" spans="1:2" x14ac:dyDescent="0.3">
      <c r="A222" s="1">
        <v>43586</v>
      </c>
      <c r="B222" s="2">
        <v>592515</v>
      </c>
    </row>
    <row r="223" spans="1:2" x14ac:dyDescent="0.3">
      <c r="A223" s="1">
        <v>43617</v>
      </c>
      <c r="B223" s="2">
        <v>515805</v>
      </c>
    </row>
    <row r="224" spans="1:2" x14ac:dyDescent="0.3">
      <c r="A224" s="1">
        <v>43647</v>
      </c>
      <c r="B224" s="2">
        <v>531452</v>
      </c>
    </row>
    <row r="225" spans="1:2" x14ac:dyDescent="0.3">
      <c r="A225" s="1">
        <v>43678</v>
      </c>
      <c r="B225" s="2">
        <v>655554</v>
      </c>
    </row>
    <row r="226" spans="1:2" x14ac:dyDescent="0.3">
      <c r="A226" s="1">
        <v>43709</v>
      </c>
      <c r="B226" s="2">
        <v>591815</v>
      </c>
    </row>
    <row r="227" spans="1:2" x14ac:dyDescent="0.3">
      <c r="A227" s="1">
        <v>43739</v>
      </c>
      <c r="B227" s="2">
        <v>550160</v>
      </c>
    </row>
    <row r="228" spans="1:2" x14ac:dyDescent="0.3">
      <c r="A228" s="1">
        <v>43770</v>
      </c>
      <c r="B228" s="2">
        <v>609762</v>
      </c>
    </row>
    <row r="229" spans="1:2" x14ac:dyDescent="0.3">
      <c r="A229" s="1">
        <v>43800</v>
      </c>
      <c r="B229" s="2">
        <v>699480</v>
      </c>
    </row>
    <row r="230" spans="1:2" x14ac:dyDescent="0.3">
      <c r="A230" s="1">
        <v>43831</v>
      </c>
      <c r="B230" s="2">
        <v>566438</v>
      </c>
    </row>
    <row r="231" spans="1:2" x14ac:dyDescent="0.3">
      <c r="A231" s="1">
        <v>43862</v>
      </c>
      <c r="B231" s="2">
        <v>537822</v>
      </c>
    </row>
    <row r="232" spans="1:2" x14ac:dyDescent="0.3">
      <c r="A232" s="1">
        <v>43891</v>
      </c>
      <c r="B232" s="2">
        <v>610924</v>
      </c>
    </row>
    <row r="233" spans="1:2" x14ac:dyDescent="0.3">
      <c r="A233" s="1">
        <v>43922</v>
      </c>
      <c r="B233" s="2">
        <v>552398</v>
      </c>
    </row>
    <row r="234" spans="1:2" x14ac:dyDescent="0.3">
      <c r="A234" s="1">
        <v>43952</v>
      </c>
      <c r="B234" s="2">
        <v>536093</v>
      </c>
    </row>
    <row r="235" spans="1:2" x14ac:dyDescent="0.3">
      <c r="A235" s="1">
        <v>43983</v>
      </c>
      <c r="B235" s="2">
        <v>525247</v>
      </c>
    </row>
    <row r="236" spans="1:2" x14ac:dyDescent="0.3">
      <c r="A236" s="1">
        <v>44013</v>
      </c>
      <c r="B236" s="2">
        <v>645953</v>
      </c>
    </row>
    <row r="237" spans="1:2" x14ac:dyDescent="0.3">
      <c r="A237" s="1">
        <v>44044</v>
      </c>
      <c r="B237" s="2">
        <v>591976</v>
      </c>
    </row>
    <row r="238" spans="1:2" x14ac:dyDescent="0.3">
      <c r="A238" s="1">
        <v>44075</v>
      </c>
      <c r="B238" s="2">
        <v>680068</v>
      </c>
    </row>
    <row r="239" spans="1:2" x14ac:dyDescent="0.3">
      <c r="A239" s="1">
        <v>44105</v>
      </c>
      <c r="B239" s="2">
        <v>589996</v>
      </c>
    </row>
    <row r="240" spans="1:2" x14ac:dyDescent="0.3">
      <c r="A240" s="1">
        <v>44136</v>
      </c>
      <c r="B240" s="2">
        <v>625947</v>
      </c>
    </row>
    <row r="241" spans="1:2" x14ac:dyDescent="0.3">
      <c r="A241" s="1">
        <v>44166</v>
      </c>
      <c r="B241" s="2">
        <v>677023</v>
      </c>
    </row>
    <row r="242" spans="1:2" x14ac:dyDescent="0.3">
      <c r="A242" s="1">
        <v>44197</v>
      </c>
      <c r="B242" s="2">
        <v>696607</v>
      </c>
    </row>
    <row r="243" spans="1:2" x14ac:dyDescent="0.3">
      <c r="A243" s="1">
        <v>44228</v>
      </c>
      <c r="B243" s="2">
        <v>507383</v>
      </c>
    </row>
    <row r="244" spans="1:2" x14ac:dyDescent="0.3">
      <c r="A244" s="1">
        <v>44256</v>
      </c>
      <c r="B244" s="2">
        <v>507268</v>
      </c>
    </row>
    <row r="245" spans="1:2" x14ac:dyDescent="0.3">
      <c r="A245" s="1">
        <v>44287</v>
      </c>
      <c r="B245" s="2">
        <v>580291</v>
      </c>
    </row>
    <row r="246" spans="1:2" x14ac:dyDescent="0.3">
      <c r="A246" s="1">
        <v>44317</v>
      </c>
      <c r="B246" s="2">
        <v>520170</v>
      </c>
    </row>
    <row r="247" spans="1:2" x14ac:dyDescent="0.3">
      <c r="A247" s="1">
        <v>44348</v>
      </c>
      <c r="B247" s="2">
        <v>665262</v>
      </c>
    </row>
    <row r="248" spans="1:2" x14ac:dyDescent="0.3">
      <c r="A248" s="1">
        <v>44378</v>
      </c>
      <c r="B248" s="2">
        <v>537074</v>
      </c>
    </row>
    <row r="249" spans="1:2" x14ac:dyDescent="0.3">
      <c r="A249" s="1">
        <v>44409</v>
      </c>
      <c r="B249" s="2">
        <v>599541</v>
      </c>
    </row>
    <row r="250" spans="1:2" x14ac:dyDescent="0.3">
      <c r="A250" s="1">
        <v>44440</v>
      </c>
      <c r="B250" s="2">
        <v>507497</v>
      </c>
    </row>
    <row r="251" spans="1:2" x14ac:dyDescent="0.3">
      <c r="A251" s="1">
        <v>44470</v>
      </c>
      <c r="B251" s="2">
        <v>510026</v>
      </c>
    </row>
    <row r="252" spans="1:2" x14ac:dyDescent="0.3">
      <c r="A252" s="1">
        <v>44501</v>
      </c>
      <c r="B252" s="2">
        <v>656688</v>
      </c>
    </row>
    <row r="253" spans="1:2" x14ac:dyDescent="0.3">
      <c r="A253" s="1">
        <v>44531</v>
      </c>
      <c r="B253" s="2">
        <v>572754</v>
      </c>
    </row>
    <row r="254" spans="1:2" x14ac:dyDescent="0.3">
      <c r="A254" s="1">
        <v>44562</v>
      </c>
      <c r="B254" s="2">
        <v>515531</v>
      </c>
    </row>
    <row r="255" spans="1:2" x14ac:dyDescent="0.3">
      <c r="A255" s="1">
        <v>44593</v>
      </c>
      <c r="B255" s="2">
        <v>677708</v>
      </c>
    </row>
    <row r="256" spans="1:2" x14ac:dyDescent="0.3">
      <c r="A256" s="1">
        <v>44621</v>
      </c>
      <c r="B256" s="2">
        <v>607415</v>
      </c>
    </row>
    <row r="257" spans="1:2" x14ac:dyDescent="0.3">
      <c r="A257" s="1">
        <v>44652</v>
      </c>
      <c r="B257" s="2">
        <v>560472</v>
      </c>
    </row>
    <row r="258" spans="1:2" x14ac:dyDescent="0.3">
      <c r="A258" s="1">
        <v>44682</v>
      </c>
      <c r="B258" s="2">
        <v>634357</v>
      </c>
    </row>
    <row r="259" spans="1:2" x14ac:dyDescent="0.3">
      <c r="A259" s="1">
        <v>44713</v>
      </c>
      <c r="B259" s="2">
        <v>562475</v>
      </c>
    </row>
    <row r="260" spans="1:2" x14ac:dyDescent="0.3">
      <c r="A260" s="1">
        <v>44743</v>
      </c>
      <c r="B260" s="2">
        <v>550448</v>
      </c>
    </row>
    <row r="261" spans="1:2" x14ac:dyDescent="0.3">
      <c r="A261" s="1">
        <v>44774</v>
      </c>
      <c r="B261" s="2">
        <v>588823</v>
      </c>
    </row>
    <row r="262" spans="1:2" x14ac:dyDescent="0.3">
      <c r="A262" s="1">
        <v>44805</v>
      </c>
      <c r="B262" s="2">
        <v>518872</v>
      </c>
    </row>
    <row r="263" spans="1:2" x14ac:dyDescent="0.3">
      <c r="A263" s="1">
        <v>44835</v>
      </c>
      <c r="B263" s="2">
        <v>687637</v>
      </c>
    </row>
    <row r="264" spans="1:2" x14ac:dyDescent="0.3">
      <c r="A264" s="1">
        <v>44866</v>
      </c>
      <c r="B264" s="2">
        <v>515196</v>
      </c>
    </row>
    <row r="265" spans="1:2" x14ac:dyDescent="0.3">
      <c r="A265" s="1">
        <v>44896</v>
      </c>
      <c r="B265" s="2">
        <v>574543</v>
      </c>
    </row>
    <row r="266" spans="1:2" x14ac:dyDescent="0.3">
      <c r="A266" s="1">
        <v>44927</v>
      </c>
      <c r="B266" s="2">
        <v>555425</v>
      </c>
    </row>
    <row r="267" spans="1:2" x14ac:dyDescent="0.3">
      <c r="A267" s="1">
        <v>44958</v>
      </c>
      <c r="B267" s="2">
        <v>502030</v>
      </c>
    </row>
    <row r="268" spans="1:2" x14ac:dyDescent="0.3">
      <c r="A268" s="1">
        <v>44986</v>
      </c>
      <c r="B268" s="2">
        <v>521455</v>
      </c>
    </row>
    <row r="269" spans="1:2" x14ac:dyDescent="0.3">
      <c r="A269" s="1">
        <v>45017</v>
      </c>
      <c r="B269" s="2">
        <v>672444</v>
      </c>
    </row>
    <row r="270" spans="1:2" x14ac:dyDescent="0.3">
      <c r="A270" s="1">
        <v>45047</v>
      </c>
      <c r="B270" s="2">
        <v>588488</v>
      </c>
    </row>
    <row r="271" spans="1:2" x14ac:dyDescent="0.3">
      <c r="A271" s="1">
        <v>45078</v>
      </c>
      <c r="B271" s="2">
        <v>597133</v>
      </c>
    </row>
    <row r="272" spans="1:2" x14ac:dyDescent="0.3">
      <c r="A272" s="1">
        <v>45108</v>
      </c>
      <c r="B272" s="2">
        <v>586886</v>
      </c>
    </row>
    <row r="273" spans="1:2" x14ac:dyDescent="0.3">
      <c r="A273" s="1">
        <v>45139</v>
      </c>
      <c r="B273" s="2">
        <v>618340</v>
      </c>
    </row>
    <row r="274" spans="1:2" x14ac:dyDescent="0.3">
      <c r="A274" s="1">
        <v>45170</v>
      </c>
      <c r="B274" s="2">
        <v>606325</v>
      </c>
    </row>
    <row r="275" spans="1:2" x14ac:dyDescent="0.3">
      <c r="A275" s="1">
        <v>45200</v>
      </c>
      <c r="B275" s="2">
        <v>500310</v>
      </c>
    </row>
    <row r="276" spans="1:2" x14ac:dyDescent="0.3">
      <c r="A276" s="1">
        <v>45231</v>
      </c>
      <c r="B276" s="2">
        <v>681447</v>
      </c>
    </row>
    <row r="277" spans="1:2" x14ac:dyDescent="0.3">
      <c r="A277" s="1">
        <v>45261</v>
      </c>
      <c r="B277" s="2">
        <v>567947</v>
      </c>
    </row>
    <row r="278" spans="1:2" x14ac:dyDescent="0.3">
      <c r="A278" s="1">
        <v>45292</v>
      </c>
      <c r="B278" s="2">
        <v>507300</v>
      </c>
    </row>
    <row r="279" spans="1:2" x14ac:dyDescent="0.3">
      <c r="A279" s="1">
        <v>45323</v>
      </c>
      <c r="B279" s="2">
        <v>699459</v>
      </c>
    </row>
    <row r="280" spans="1:2" x14ac:dyDescent="0.3">
      <c r="A280" s="1">
        <v>45352</v>
      </c>
      <c r="B280" s="2">
        <v>692909</v>
      </c>
    </row>
    <row r="281" spans="1:2" x14ac:dyDescent="0.3">
      <c r="A281" s="1">
        <v>45383</v>
      </c>
      <c r="B281" s="2">
        <v>546133</v>
      </c>
    </row>
    <row r="282" spans="1:2" x14ac:dyDescent="0.3">
      <c r="A282" s="1">
        <v>45413</v>
      </c>
      <c r="B282" s="2">
        <v>673056</v>
      </c>
    </row>
    <row r="283" spans="1:2" x14ac:dyDescent="0.3">
      <c r="A283" s="1">
        <v>45444</v>
      </c>
      <c r="B283" s="2">
        <v>619665</v>
      </c>
    </row>
    <row r="284" spans="1:2" x14ac:dyDescent="0.3">
      <c r="A284" s="1">
        <v>45474</v>
      </c>
      <c r="B284" s="2">
        <v>669709</v>
      </c>
    </row>
    <row r="285" spans="1:2" x14ac:dyDescent="0.3">
      <c r="A285" s="1">
        <v>45505</v>
      </c>
      <c r="B285" s="2">
        <v>537429</v>
      </c>
    </row>
    <row r="286" spans="1:2" x14ac:dyDescent="0.3">
      <c r="A286" s="1">
        <v>45536</v>
      </c>
      <c r="B286" s="2">
        <v>529217</v>
      </c>
    </row>
    <row r="287" spans="1:2" x14ac:dyDescent="0.3">
      <c r="A287" s="1">
        <v>45566</v>
      </c>
      <c r="B287" s="2">
        <v>658381</v>
      </c>
    </row>
    <row r="288" spans="1:2" x14ac:dyDescent="0.3">
      <c r="A288" s="1">
        <v>45597</v>
      </c>
      <c r="B288" s="2">
        <v>543917</v>
      </c>
    </row>
    <row r="289" spans="1:5" x14ac:dyDescent="0.3">
      <c r="A289" s="1">
        <v>45627</v>
      </c>
      <c r="B289" s="2">
        <v>694211</v>
      </c>
      <c r="C289" s="2">
        <v>694211</v>
      </c>
      <c r="D289" s="2">
        <v>694211</v>
      </c>
      <c r="E289" s="2">
        <v>694211</v>
      </c>
    </row>
    <row r="290" spans="1:5" x14ac:dyDescent="0.3">
      <c r="A290" s="1">
        <v>45658</v>
      </c>
      <c r="C290" s="2">
        <f>_xlfn.FORECAST.ETS(A290,$B$2:$B$289,$A$2:$A$289,1,1)</f>
        <v>637966.27802813402</v>
      </c>
      <c r="D290" s="2">
        <f>C290-_xlfn.FORECAST.ETS.CONFINT(A290,$B$2:$B$289,$A$2:$A$289,0.95,1,1)</f>
        <v>535058.61351087748</v>
      </c>
      <c r="E290" s="2">
        <f>C290+_xlfn.FORECAST.ETS.CONFINT(A290,$B$2:$B$289,$A$2:$A$289,0.95,1,1)</f>
        <v>740873.94254539057</v>
      </c>
    </row>
    <row r="291" spans="1:5" x14ac:dyDescent="0.3">
      <c r="A291" s="1">
        <v>45689</v>
      </c>
      <c r="C291" s="2">
        <f>_xlfn.FORECAST.ETS(A291,$B$2:$B$289,$A$2:$A$289,1,1)</f>
        <v>639224.08046898781</v>
      </c>
      <c r="D291" s="2">
        <f>C291-_xlfn.FORECAST.ETS.CONFINT(A291,$B$2:$B$289,$A$2:$A$289,0.95,1,1)</f>
        <v>524123.75532653177</v>
      </c>
      <c r="E291" s="2">
        <f>C291+_xlfn.FORECAST.ETS.CONFINT(A291,$B$2:$B$289,$A$2:$A$289,0.95,1,1)</f>
        <v>754324.4056114438</v>
      </c>
    </row>
    <row r="292" spans="1:5" x14ac:dyDescent="0.3">
      <c r="A292" s="1">
        <v>45717</v>
      </c>
      <c r="C292" s="2">
        <f>_xlfn.FORECAST.ETS(A292,$B$2:$B$289,$A$2:$A$289,1,1)</f>
        <v>640481.88290984172</v>
      </c>
      <c r="D292" s="2">
        <f>C292-_xlfn.FORECAST.ETS.CONFINT(A292,$B$2:$B$289,$A$2:$A$289,0.95,1,1)</f>
        <v>514320.06603650795</v>
      </c>
      <c r="E292" s="2">
        <f>C292+_xlfn.FORECAST.ETS.CONFINT(A292,$B$2:$B$289,$A$2:$A$289,0.95,1,1)</f>
        <v>766643.69978317549</v>
      </c>
    </row>
    <row r="293" spans="1:5" x14ac:dyDescent="0.3">
      <c r="A293" s="1">
        <v>45748</v>
      </c>
      <c r="C293" s="2">
        <f>_xlfn.FORECAST.ETS(A293,$B$2:$B$289,$A$2:$A$289,1,1)</f>
        <v>641739.68535069562</v>
      </c>
      <c r="D293" s="2">
        <f>C293-_xlfn.FORECAST.ETS.CONFINT(A293,$B$2:$B$289,$A$2:$A$289,0.95,1,1)</f>
        <v>505371.92463352461</v>
      </c>
      <c r="E293" s="2">
        <f>C293+_xlfn.FORECAST.ETS.CONFINT(A293,$B$2:$B$289,$A$2:$A$289,0.95,1,1)</f>
        <v>778107.44606786664</v>
      </c>
    </row>
    <row r="294" spans="1:5" x14ac:dyDescent="0.3">
      <c r="A294" s="1">
        <v>45778</v>
      </c>
      <c r="C294" s="2">
        <f>_xlfn.FORECAST.ETS(A294,$B$2:$B$289,$A$2:$A$289,1,1)</f>
        <v>642997.48779154941</v>
      </c>
      <c r="D294" s="2">
        <f>C294-_xlfn.FORECAST.ETS.CONFINT(A294,$B$2:$B$289,$A$2:$A$289,0.95,1,1)</f>
        <v>497099.6043025183</v>
      </c>
      <c r="E294" s="2">
        <f>C294+_xlfn.FORECAST.ETS.CONFINT(A294,$B$2:$B$289,$A$2:$A$289,0.95,1,1)</f>
        <v>788895.37128058053</v>
      </c>
    </row>
    <row r="295" spans="1:5" x14ac:dyDescent="0.3">
      <c r="A295" s="1">
        <v>45809</v>
      </c>
      <c r="C295" s="2">
        <f>_xlfn.FORECAST.ETS(A295,$B$2:$B$289,$A$2:$A$289,1,1)</f>
        <v>644255.29023240332</v>
      </c>
      <c r="D295" s="2">
        <f>C295-_xlfn.FORECAST.ETS.CONFINT(A295,$B$2:$B$289,$A$2:$A$289,0.95,1,1)</f>
        <v>489378.22947954247</v>
      </c>
      <c r="E295" s="2">
        <f>C295+_xlfn.FORECAST.ETS.CONFINT(A295,$B$2:$B$289,$A$2:$A$289,0.95,1,1)</f>
        <v>799132.35098526417</v>
      </c>
    </row>
    <row r="296" spans="1:5" x14ac:dyDescent="0.3">
      <c r="A296" s="1">
        <v>45839</v>
      </c>
      <c r="C296" s="2">
        <f>_xlfn.FORECAST.ETS(A296,$B$2:$B$289,$A$2:$A$289,1,1)</f>
        <v>645513.09267325723</v>
      </c>
      <c r="D296" s="2">
        <f>C296-_xlfn.FORECAST.ETS.CONFINT(A296,$B$2:$B$289,$A$2:$A$289,0.95,1,1)</f>
        <v>482116.8810721623</v>
      </c>
      <c r="E296" s="2">
        <f>C296+_xlfn.FORECAST.ETS.CONFINT(A296,$B$2:$B$289,$A$2:$A$289,0.95,1,1)</f>
        <v>808909.30427435215</v>
      </c>
    </row>
    <row r="297" spans="1:5" x14ac:dyDescent="0.3">
      <c r="A297" s="1">
        <v>45870</v>
      </c>
      <c r="C297" s="2">
        <f>_xlfn.FORECAST.ETS(A297,$B$2:$B$289,$A$2:$A$289,1,1)</f>
        <v>646770.89511411102</v>
      </c>
      <c r="D297" s="2">
        <f>C297-_xlfn.FORECAST.ETS.CONFINT(A297,$B$2:$B$289,$A$2:$A$289,0.95,1,1)</f>
        <v>475246.93865033588</v>
      </c>
      <c r="E297" s="2">
        <f>C297+_xlfn.FORECAST.ETS.CONFINT(A297,$B$2:$B$289,$A$2:$A$289,0.95,1,1)</f>
        <v>818294.85157788615</v>
      </c>
    </row>
    <row r="298" spans="1:5" x14ac:dyDescent="0.3">
      <c r="A298" s="1">
        <v>45901</v>
      </c>
      <c r="C298" s="2">
        <f>_xlfn.FORECAST.ETS(A298,$B$2:$B$289,$A$2:$A$289,1,1)</f>
        <v>648028.69755496492</v>
      </c>
      <c r="D298" s="2">
        <f>C298-_xlfn.FORECAST.ETS.CONFINT(A298,$B$2:$B$289,$A$2:$A$289,0.95,1,1)</f>
        <v>468715.11147289502</v>
      </c>
      <c r="E298" s="2">
        <f>C298+_xlfn.FORECAST.ETS.CONFINT(A298,$B$2:$B$289,$A$2:$A$289,0.95,1,1)</f>
        <v>827342.28363703482</v>
      </c>
    </row>
    <row r="299" spans="1:5" x14ac:dyDescent="0.3">
      <c r="A299" s="1">
        <v>45931</v>
      </c>
      <c r="C299" s="2">
        <f>_xlfn.FORECAST.ETS(A299,$B$2:$B$289,$A$2:$A$289,1,1)</f>
        <v>649286.49999581883</v>
      </c>
      <c r="D299" s="2">
        <f>C299-_xlfn.FORECAST.ETS.CONFINT(A299,$B$2:$B$289,$A$2:$A$289,0.95,1,1)</f>
        <v>462479.04114195169</v>
      </c>
      <c r="E299" s="2">
        <f>C299+_xlfn.FORECAST.ETS.CONFINT(A299,$B$2:$B$289,$A$2:$A$289,0.95,1,1)</f>
        <v>836093.95884968597</v>
      </c>
    </row>
    <row r="300" spans="1:5" x14ac:dyDescent="0.3">
      <c r="A300" s="1">
        <v>45962</v>
      </c>
      <c r="C300" s="2">
        <f>_xlfn.FORECAST.ETS(A300,$B$2:$B$289,$A$2:$A$289,1,1)</f>
        <v>650544.30243667262</v>
      </c>
      <c r="D300" s="2">
        <f>C300-_xlfn.FORECAST.ETS.CONFINT(A300,$B$2:$B$289,$A$2:$A$289,0.95,1,1)</f>
        <v>456504.40341988817</v>
      </c>
      <c r="E300" s="2">
        <f>C300+_xlfn.FORECAST.ETS.CONFINT(A300,$B$2:$B$289,$A$2:$A$289,0.95,1,1)</f>
        <v>844584.20145345712</v>
      </c>
    </row>
    <row r="301" spans="1:5" x14ac:dyDescent="0.3">
      <c r="A301" s="1">
        <v>45992</v>
      </c>
      <c r="C301" s="2">
        <f>_xlfn.FORECAST.ETS(A301,$B$2:$B$289,$A$2:$A$289,1,1)</f>
        <v>651802.10487752652</v>
      </c>
      <c r="D301" s="2">
        <f>C301-_xlfn.FORECAST.ETS.CONFINT(A301,$B$2:$B$289,$A$2:$A$289,0.95,1,1)</f>
        <v>450762.92831086647</v>
      </c>
      <c r="E301" s="2">
        <f>C301+_xlfn.FORECAST.ETS.CONFINT(A301,$B$2:$B$289,$A$2:$A$289,0.95,1,1)</f>
        <v>852841.28144418658</v>
      </c>
    </row>
    <row r="302" spans="1:5" x14ac:dyDescent="0.3">
      <c r="A302" s="1">
        <v>46023</v>
      </c>
      <c r="C302" s="2">
        <f>_xlfn.FORECAST.ETS(A302,$B$2:$B$289,$A$2:$A$289,1,1)</f>
        <v>653059.90731838043</v>
      </c>
      <c r="D302" s="2">
        <f>C302-_xlfn.FORECAST.ETS.CONFINT(A302,$B$2:$B$289,$A$2:$A$289,0.95,1,1)</f>
        <v>445231.00611384516</v>
      </c>
      <c r="E302" s="2">
        <f>C302+_xlfn.FORECAST.ETS.CONFINT(A302,$B$2:$B$289,$A$2:$A$289,0.95,1,1)</f>
        <v>860888.8085229157</v>
      </c>
    </row>
    <row r="303" spans="1:5" x14ac:dyDescent="0.3">
      <c r="A303" s="1">
        <v>46054</v>
      </c>
      <c r="C303" s="2">
        <f>_xlfn.FORECAST.ETS(A303,$B$2:$B$289,$A$2:$A$289,1,1)</f>
        <v>654317.70975923422</v>
      </c>
      <c r="D303" s="2">
        <f>C303-_xlfn.FORECAST.ETS.CONFINT(A303,$B$2:$B$289,$A$2:$A$289,0.95,1,1)</f>
        <v>439888.68053448107</v>
      </c>
      <c r="E303" s="2">
        <f>C303+_xlfn.FORECAST.ETS.CONFINT(A303,$B$2:$B$289,$A$2:$A$289,0.95,1,1)</f>
        <v>868746.73898398736</v>
      </c>
    </row>
    <row r="304" spans="1:5" x14ac:dyDescent="0.3">
      <c r="A304" s="1">
        <v>46082</v>
      </c>
      <c r="C304" s="2">
        <f>_xlfn.FORECAST.ETS(A304,$B$2:$B$289,$A$2:$A$289,1,1)</f>
        <v>655575.51220008812</v>
      </c>
      <c r="D304" s="2">
        <f>C304-_xlfn.FORECAST.ETS.CONFINT(A304,$B$2:$B$289,$A$2:$A$289,0.95,1,1)</f>
        <v>434718.90512270801</v>
      </c>
      <c r="E304" s="2">
        <f>C304+_xlfn.FORECAST.ETS.CONFINT(A304,$B$2:$B$289,$A$2:$A$289,0.95,1,1)</f>
        <v>876432.11927746818</v>
      </c>
    </row>
    <row r="305" spans="1:5" x14ac:dyDescent="0.3">
      <c r="A305" s="1">
        <v>46113</v>
      </c>
      <c r="C305" s="2">
        <f>_xlfn.FORECAST.ETS(A305,$B$2:$B$289,$A$2:$A$289,1,1)</f>
        <v>656833.31464094203</v>
      </c>
      <c r="D305" s="2">
        <f>C305-_xlfn.FORECAST.ETS.CONFINT(A305,$B$2:$B$289,$A$2:$A$289,0.95,1,1)</f>
        <v>429706.98348965088</v>
      </c>
      <c r="E305" s="2">
        <f>C305+_xlfn.FORECAST.ETS.CONFINT(A305,$B$2:$B$289,$A$2:$A$289,0.95,1,1)</f>
        <v>883959.64579223318</v>
      </c>
    </row>
    <row r="306" spans="1:5" x14ac:dyDescent="0.3">
      <c r="A306" s="1">
        <v>46143</v>
      </c>
      <c r="C306" s="2">
        <f>_xlfn.FORECAST.ETS(A306,$B$2:$B$289,$A$2:$A$289,1,1)</f>
        <v>658091.11708179582</v>
      </c>
      <c r="D306" s="2">
        <f>C306-_xlfn.FORECAST.ETS.CONFINT(A306,$B$2:$B$289,$A$2:$A$289,0.95,1,1)</f>
        <v>424840.14068129717</v>
      </c>
      <c r="E306" s="2">
        <f>C306+_xlfn.FORECAST.ETS.CONFINT(A306,$B$2:$B$289,$A$2:$A$289,0.95,1,1)</f>
        <v>891342.09348229447</v>
      </c>
    </row>
    <row r="307" spans="1:5" x14ac:dyDescent="0.3">
      <c r="A307" s="1">
        <v>46174</v>
      </c>
      <c r="C307" s="2">
        <f>_xlfn.FORECAST.ETS(A307,$B$2:$B$289,$A$2:$A$289,1,1)</f>
        <v>659348.91952264972</v>
      </c>
      <c r="D307" s="2">
        <f>C307-_xlfn.FORECAST.ETS.CONFINT(A307,$B$2:$B$289,$A$2:$A$289,0.95,1,1)</f>
        <v>420107.19001392229</v>
      </c>
      <c r="E307" s="2">
        <f>C307+_xlfn.FORECAST.ETS.CONFINT(A307,$B$2:$B$289,$A$2:$A$289,0.95,1,1)</f>
        <v>898590.64903137716</v>
      </c>
    </row>
    <row r="308" spans="1:5" x14ac:dyDescent="0.3">
      <c r="A308" s="1">
        <v>46204</v>
      </c>
      <c r="C308" s="2">
        <f>_xlfn.FORECAST.ETS(A308,$B$2:$B$289,$A$2:$A$289,1,1)</f>
        <v>660606.72196350363</v>
      </c>
      <c r="D308" s="2">
        <f>C308-_xlfn.FORECAST.ETS.CONFINT(A308,$B$2:$B$289,$A$2:$A$289,0.95,1,1)</f>
        <v>415498.27061625978</v>
      </c>
      <c r="E308" s="2">
        <f>C308+_xlfn.FORECAST.ETS.CONFINT(A308,$B$2:$B$289,$A$2:$A$289,0.95,1,1)</f>
        <v>905715.17331074749</v>
      </c>
    </row>
    <row r="309" spans="1:5" x14ac:dyDescent="0.3">
      <c r="A309" s="1">
        <v>46235</v>
      </c>
      <c r="C309" s="2">
        <f>_xlfn.FORECAST.ETS(A309,$B$2:$B$289,$A$2:$A$289,1,1)</f>
        <v>661864.52440435742</v>
      </c>
      <c r="D309" s="2">
        <f>C309-_xlfn.FORECAST.ETS.CONFINT(A309,$B$2:$B$289,$A$2:$A$289,0.95,1,1)</f>
        <v>411004.63816841075</v>
      </c>
      <c r="E309" s="2">
        <f>C309+_xlfn.FORECAST.ETS.CONFINT(A309,$B$2:$B$289,$A$2:$A$289,0.95,1,1)</f>
        <v>912724.41064030409</v>
      </c>
    </row>
    <row r="310" spans="1:5" x14ac:dyDescent="0.3">
      <c r="A310" s="1">
        <v>46266</v>
      </c>
      <c r="C310" s="2">
        <f>_xlfn.FORECAST.ETS(A310,$B$2:$B$289,$A$2:$A$289,1,1)</f>
        <v>663122.32684521133</v>
      </c>
      <c r="D310" s="2">
        <f>C310-_xlfn.FORECAST.ETS.CONFINT(A310,$B$2:$B$289,$A$2:$A$289,0.95,1,1)</f>
        <v>406618.49623111379</v>
      </c>
      <c r="E310" s="2">
        <f>C310+_xlfn.FORECAST.ETS.CONFINT(A310,$B$2:$B$289,$A$2:$A$289,0.95,1,1)</f>
        <v>919626.15745930886</v>
      </c>
    </row>
    <row r="311" spans="1:5" x14ac:dyDescent="0.3">
      <c r="A311" s="1">
        <v>46296</v>
      </c>
      <c r="C311" s="2">
        <f>_xlfn.FORECAST.ETS(A311,$B$2:$B$289,$A$2:$A$289,1,1)</f>
        <v>664380.12928606523</v>
      </c>
      <c r="D311" s="2">
        <f>C311-_xlfn.FORECAST.ETS.CONFINT(A311,$B$2:$B$289,$A$2:$A$289,0.95,1,1)</f>
        <v>402332.85894348053</v>
      </c>
      <c r="E311" s="2">
        <f>C311+_xlfn.FORECAST.ETS.CONFINT(A311,$B$2:$B$289,$A$2:$A$289,0.95,1,1)</f>
        <v>926427.39962864993</v>
      </c>
    </row>
    <row r="312" spans="1:5" x14ac:dyDescent="0.3">
      <c r="A312" s="1">
        <v>46327</v>
      </c>
      <c r="C312" s="2">
        <f>_xlfn.FORECAST.ETS(A312,$B$2:$B$289,$A$2:$A$289,1,1)</f>
        <v>665637.93172691902</v>
      </c>
      <c r="D312" s="2">
        <f>C312-_xlfn.FORECAST.ETS.CONFINT(A312,$B$2:$B$289,$A$2:$A$289,0.95,1,1)</f>
        <v>398141.43824491289</v>
      </c>
      <c r="E312" s="2">
        <f>C312+_xlfn.FORECAST.ETS.CONFINT(A312,$B$2:$B$289,$A$2:$A$289,0.95,1,1)</f>
        <v>933134.42520892515</v>
      </c>
    </row>
    <row r="313" spans="1:5" x14ac:dyDescent="0.3">
      <c r="A313" s="1">
        <v>46357</v>
      </c>
      <c r="C313" s="2">
        <f>_xlfn.FORECAST.ETS(A313,$B$2:$B$289,$A$2:$A$289,1,1)</f>
        <v>666895.73416777293</v>
      </c>
      <c r="D313" s="2">
        <f>C313-_xlfn.FORECAST.ETS.CONFINT(A313,$B$2:$B$289,$A$2:$A$289,0.95,1,1)</f>
        <v>394038.55047419964</v>
      </c>
      <c r="E313" s="2">
        <f>C313+_xlfn.FORECAST.ETS.CONFINT(A313,$B$2:$B$289,$A$2:$A$289,0.95,1,1)</f>
        <v>939752.91786134616</v>
      </c>
    </row>
    <row r="314" spans="1:5" x14ac:dyDescent="0.3">
      <c r="A314" s="1">
        <v>46388</v>
      </c>
      <c r="C314" s="2">
        <f>_xlfn.FORECAST.ETS(A314,$B$2:$B$289,$A$2:$A$289,1,1)</f>
        <v>668153.53660862683</v>
      </c>
      <c r="D314" s="2">
        <f>C314-_xlfn.FORECAST.ETS.CONFINT(A314,$B$2:$B$289,$A$2:$A$289,0.95,1,1)</f>
        <v>390019.03842828103</v>
      </c>
      <c r="E314" s="2">
        <f>C314+_xlfn.FORECAST.ETS.CONFINT(A314,$B$2:$B$289,$A$2:$A$289,0.95,1,1)</f>
        <v>946288.0347889727</v>
      </c>
    </row>
    <row r="315" spans="1:5" x14ac:dyDescent="0.3">
      <c r="A315" s="1">
        <v>46419</v>
      </c>
      <c r="C315" s="2">
        <f>_xlfn.FORECAST.ETS(A315,$B$2:$B$289,$A$2:$A$289,1,1)</f>
        <v>669411.33904948062</v>
      </c>
      <c r="D315" s="2">
        <f>C315-_xlfn.FORECAST.ETS.CONFINT(A315,$B$2:$B$289,$A$2:$A$289,0.95,1,1)</f>
        <v>386078.20586580754</v>
      </c>
      <c r="E315" s="2">
        <f>C315+_xlfn.FORECAST.ETS.CONFINT(A315,$B$2:$B$289,$A$2:$A$289,0.95,1,1)</f>
        <v>952744.47223315365</v>
      </c>
    </row>
    <row r="316" spans="1:5" x14ac:dyDescent="0.3">
      <c r="A316" s="1">
        <v>46447</v>
      </c>
      <c r="C316" s="2">
        <f>_xlfn.FORECAST.ETS(A316,$B$2:$B$289,$A$2:$A$289,1,1)</f>
        <v>670669.14149033453</v>
      </c>
      <c r="D316" s="2">
        <f>C316-_xlfn.FORECAST.ETS.CONFINT(A316,$B$2:$B$289,$A$2:$A$289,0.95,1,1)</f>
        <v>382211.76211151562</v>
      </c>
      <c r="E316" s="2">
        <f>C316+_xlfn.FORECAST.ETS.CONFINT(A316,$B$2:$B$289,$A$2:$A$289,0.95,1,1)</f>
        <v>959126.52086915344</v>
      </c>
    </row>
    <row r="317" spans="1:5" x14ac:dyDescent="0.3">
      <c r="A317" s="1">
        <v>46478</v>
      </c>
      <c r="C317" s="2">
        <f>_xlfn.FORECAST.ETS(A317,$B$2:$B$289,$A$2:$A$289,1,1)</f>
        <v>671926.94393118843</v>
      </c>
      <c r="D317" s="2">
        <f>C317-_xlfn.FORECAST.ETS.CONFINT(A317,$B$2:$B$289,$A$2:$A$289,0.95,1,1)</f>
        <v>378415.77492178907</v>
      </c>
      <c r="E317" s="2">
        <f>C317+_xlfn.FORECAST.ETS.CONFINT(A317,$B$2:$B$289,$A$2:$A$289,0.95,1,1)</f>
        <v>965438.1129405878</v>
      </c>
    </row>
    <row r="318" spans="1:5" x14ac:dyDescent="0.3">
      <c r="A318" s="1">
        <v>46508</v>
      </c>
      <c r="C318" s="2">
        <f>_xlfn.FORECAST.ETS(A318,$B$2:$B$289,$A$2:$A$289,1,1)</f>
        <v>673184.74637204222</v>
      </c>
      <c r="D318" s="2">
        <f>C318-_xlfn.FORECAST.ETS.CONFINT(A318,$B$2:$B$289,$A$2:$A$289,0.95,1,1)</f>
        <v>374686.63015494315</v>
      </c>
      <c r="E318" s="2">
        <f>C318+_xlfn.FORECAST.ETS.CONFINT(A318,$B$2:$B$289,$A$2:$A$289,0.95,1,1)</f>
        <v>971682.86258914135</v>
      </c>
    </row>
    <row r="319" spans="1:5" x14ac:dyDescent="0.3">
      <c r="A319" s="1">
        <v>46539</v>
      </c>
      <c r="C319" s="2">
        <f>_xlfn.FORECAST.ETS(A319,$B$2:$B$289,$A$2:$A$289,1,1)</f>
        <v>674442.54881289613</v>
      </c>
      <c r="D319" s="2">
        <f>C319-_xlfn.FORECAST.ETS.CONFINT(A319,$B$2:$B$289,$A$2:$A$289,0.95,1,1)</f>
        <v>371020.99708370777</v>
      </c>
      <c r="E319" s="2">
        <f>C319+_xlfn.FORECAST.ETS.CONFINT(A319,$B$2:$B$289,$A$2:$A$289,0.95,1,1)</f>
        <v>977864.10054208455</v>
      </c>
    </row>
    <row r="320" spans="1:5" x14ac:dyDescent="0.3">
      <c r="A320" s="1">
        <v>46569</v>
      </c>
      <c r="C320" s="2">
        <f>_xlfn.FORECAST.ETS(A320,$B$2:$B$289,$A$2:$A$289,1,1)</f>
        <v>675700.35125375004</v>
      </c>
      <c r="D320" s="2">
        <f>C320-_xlfn.FORECAST.ETS.CONFINT(A320,$B$2:$B$289,$A$2:$A$289,0.95,1,1)</f>
        <v>367415.79841495759</v>
      </c>
      <c r="E320" s="2">
        <f>C320+_xlfn.FORECAST.ETS.CONFINT(A320,$B$2:$B$289,$A$2:$A$289,0.95,1,1)</f>
        <v>983984.90409254248</v>
      </c>
    </row>
    <row r="321" spans="1:5" x14ac:dyDescent="0.3">
      <c r="A321" s="1">
        <v>46600</v>
      </c>
      <c r="C321" s="2">
        <f>_xlfn.FORECAST.ETS(A321,$B$2:$B$289,$A$2:$A$289,1,1)</f>
        <v>676958.15369460382</v>
      </c>
      <c r="D321" s="2">
        <f>C321-_xlfn.FORECAST.ETS.CONFINT(A321,$B$2:$B$289,$A$2:$A$289,0.95,1,1)</f>
        <v>363868.18425941304</v>
      </c>
      <c r="E321" s="2">
        <f>C321+_xlfn.FORECAST.ETS.CONFINT(A321,$B$2:$B$289,$A$2:$A$289,0.95,1,1)</f>
        <v>990048.12312979461</v>
      </c>
    </row>
    <row r="322" spans="1:5" x14ac:dyDescent="0.3">
      <c r="A322" s="1">
        <v>46631</v>
      </c>
      <c r="C322" s="2">
        <f>_xlfn.FORECAST.ETS(A322,$B$2:$B$289,$A$2:$A$289,1,1)</f>
        <v>678215.95613545773</v>
      </c>
      <c r="D322" s="2">
        <f>C322-_xlfn.FORECAST.ETS.CONFINT(A322,$B$2:$B$289,$A$2:$A$289,0.95,1,1)</f>
        <v>360375.50943386683</v>
      </c>
      <c r="E322" s="2">
        <f>C322+_xlfn.FORECAST.ETS.CONFINT(A322,$B$2:$B$289,$A$2:$A$289,0.95,1,1)</f>
        <v>996056.40283704863</v>
      </c>
    </row>
    <row r="323" spans="1:5" x14ac:dyDescent="0.3">
      <c r="A323" s="1">
        <v>46661</v>
      </c>
      <c r="C323" s="2">
        <f>_xlfn.FORECAST.ETS(A323,$B$2:$B$289,$A$2:$A$289,1,1)</f>
        <v>679473.75857631164</v>
      </c>
      <c r="D323" s="2">
        <f>C323-_xlfn.FORECAST.ETS.CONFINT(A323,$B$2:$B$289,$A$2:$A$289,0.95,1,1)</f>
        <v>356935.31358935597</v>
      </c>
      <c r="E323" s="2">
        <f>C323+_xlfn.FORECAST.ETS.CONFINT(A323,$B$2:$B$289,$A$2:$A$289,0.95,1,1)</f>
        <v>1002012.2035632674</v>
      </c>
    </row>
    <row r="324" spans="1:5" x14ac:dyDescent="0.3">
      <c r="A324" s="1">
        <v>46692</v>
      </c>
      <c r="C324" s="2">
        <f>_xlfn.FORECAST.ETS(A324,$B$2:$B$289,$A$2:$A$289,1,1)</f>
        <v>680731.56101716543</v>
      </c>
      <c r="D324" s="2">
        <f>C324-_xlfn.FORECAST.ETS.CONFINT(A324,$B$2:$B$289,$A$2:$A$289,0.95,1,1)</f>
        <v>353545.30374722247</v>
      </c>
      <c r="E324" s="2">
        <f>C324+_xlfn.FORECAST.ETS.CONFINT(A324,$B$2:$B$289,$A$2:$A$289,0.95,1,1)</f>
        <v>1007917.8182871083</v>
      </c>
    </row>
    <row r="325" spans="1:5" x14ac:dyDescent="0.3">
      <c r="A325" s="1">
        <v>46722</v>
      </c>
      <c r="C325" s="2">
        <f>_xlfn.FORECAST.ETS(A325,$B$2:$B$289,$A$2:$A$289,1,1)</f>
        <v>681989.36345801933</v>
      </c>
      <c r="D325" s="2">
        <f>C325-_xlfn.FORECAST.ETS.CONFINT(A325,$B$2:$B$289,$A$2:$A$289,0.95,1,1)</f>
        <v>350203.33889614703</v>
      </c>
      <c r="E325" s="2">
        <f>C325+_xlfn.FORECAST.ETS.CONFINT(A325,$B$2:$B$289,$A$2:$A$289,0.95,1,1)</f>
        <v>1013775.3880198917</v>
      </c>
    </row>
    <row r="326" spans="1:5" x14ac:dyDescent="0.3">
      <c r="A326" s="1">
        <v>46753</v>
      </c>
      <c r="C326" s="2">
        <f>_xlfn.FORECAST.ETS(A326,$B$2:$B$289,$A$2:$A$289,1,1)</f>
        <v>683247.16589887324</v>
      </c>
      <c r="D326" s="2">
        <f>C326-_xlfn.FORECAST.ETS.CONFINT(A326,$B$2:$B$289,$A$2:$A$289,0.95,1,1)</f>
        <v>346907.41636077256</v>
      </c>
      <c r="E326" s="2">
        <f>C326+_xlfn.FORECAST.ETS.CONFINT(A326,$B$2:$B$289,$A$2:$A$289,0.95,1,1)</f>
        <v>1019586.9154369739</v>
      </c>
    </row>
    <row r="327" spans="1:5" x14ac:dyDescent="0.3">
      <c r="A327" s="1">
        <v>46784</v>
      </c>
      <c r="C327" s="2">
        <f>_xlfn.FORECAST.ETS(A327,$B$2:$B$289,$A$2:$A$289,1,1)</f>
        <v>684504.96833972703</v>
      </c>
      <c r="D327" s="2">
        <f>C327-_xlfn.FORECAST.ETS.CONFINT(A327,$B$2:$B$289,$A$2:$A$289,0.95,1,1)</f>
        <v>343655.6596993382</v>
      </c>
      <c r="E327" s="2">
        <f>C327+_xlfn.FORECAST.ETS.CONFINT(A327,$B$2:$B$289,$A$2:$A$289,0.95,1,1)</f>
        <v>1025354.2769801158</v>
      </c>
    </row>
    <row r="328" spans="1:5" x14ac:dyDescent="0.3">
      <c r="A328" s="1">
        <v>46813</v>
      </c>
      <c r="C328" s="2">
        <f>_xlfn.FORECAST.ETS(A328,$B$2:$B$289,$A$2:$A$289,1,1)</f>
        <v>685762.77078058093</v>
      </c>
      <c r="D328" s="2">
        <f>C328-_xlfn.FORECAST.ETS.CONFINT(A328,$B$2:$B$289,$A$2:$A$289,0.95,1,1)</f>
        <v>340446.30792602425</v>
      </c>
      <c r="E328" s="2">
        <f>C328+_xlfn.FORECAST.ETS.CONFINT(A328,$B$2:$B$289,$A$2:$A$289,0.95,1,1)</f>
        <v>1031079.2336351376</v>
      </c>
    </row>
    <row r="329" spans="1:5" x14ac:dyDescent="0.3">
      <c r="A329" s="1">
        <v>46844</v>
      </c>
      <c r="C329" s="2">
        <f>_xlfn.FORECAST.ETS(A329,$B$2:$B$289,$A$2:$A$289,1,1)</f>
        <v>687020.57322143484</v>
      </c>
      <c r="D329" s="2">
        <f>C329-_xlfn.FORECAST.ETS.CONFINT(A329,$B$2:$B$289,$A$2:$A$289,0.95,1,1)</f>
        <v>337277.70588518545</v>
      </c>
      <c r="E329" s="2">
        <f>C329+_xlfn.FORECAST.ETS.CONFINT(A329,$B$2:$B$289,$A$2:$A$289,0.95,1,1)</f>
        <v>1036763.4405576843</v>
      </c>
    </row>
    <row r="330" spans="1:5" x14ac:dyDescent="0.3">
      <c r="A330" s="1">
        <v>46874</v>
      </c>
      <c r="C330" s="2">
        <f>_xlfn.FORECAST.ETS(A330,$B$2:$B$289,$A$2:$A$289,1,1)</f>
        <v>688278.37566228863</v>
      </c>
      <c r="D330" s="2">
        <f>C330-_xlfn.FORECAST.ETS.CONFINT(A330,$B$2:$B$289,$A$2:$A$289,0.95,1,1)</f>
        <v>334148.29563066742</v>
      </c>
      <c r="E330" s="2">
        <f>C330+_xlfn.FORECAST.ETS.CONFINT(A330,$B$2:$B$289,$A$2:$A$289,0.95,1,1)</f>
        <v>1042408.4556939099</v>
      </c>
    </row>
    <row r="331" spans="1:5" x14ac:dyDescent="0.3">
      <c r="A331" s="1">
        <v>46905</v>
      </c>
      <c r="C331" s="2">
        <f>_xlfn.FORECAST.ETS(A331,$B$2:$B$289,$A$2:$A$289,1,1)</f>
        <v>689536.17810314253</v>
      </c>
      <c r="D331" s="2">
        <f>C331-_xlfn.FORECAST.ETS.CONFINT(A331,$B$2:$B$289,$A$2:$A$289,0.95,1,1)</f>
        <v>331056.60868499463</v>
      </c>
      <c r="E331" s="2">
        <f>C331+_xlfn.FORECAST.ETS.CONFINT(A331,$B$2:$B$289,$A$2:$A$289,0.95,1,1)</f>
        <v>1048015.7475212904</v>
      </c>
    </row>
    <row r="332" spans="1:5" x14ac:dyDescent="0.3">
      <c r="A332" s="1">
        <v>46935</v>
      </c>
      <c r="C332" s="2">
        <f>_xlfn.FORECAST.ETS(A332,$B$2:$B$289,$A$2:$A$289,1,1)</f>
        <v>690793.98054399644</v>
      </c>
      <c r="D332" s="2">
        <f>C332-_xlfn.FORECAST.ETS.CONFINT(A332,$B$2:$B$289,$A$2:$A$289,0.95,1,1)</f>
        <v>328001.25907123735</v>
      </c>
      <c r="E332" s="2">
        <f>C332+_xlfn.FORECAST.ETS.CONFINT(A332,$B$2:$B$289,$A$2:$A$289,0.95,1,1)</f>
        <v>1053586.7020167555</v>
      </c>
    </row>
    <row r="333" spans="1:5" x14ac:dyDescent="0.3">
      <c r="A333" s="1">
        <v>46966</v>
      </c>
      <c r="C333" s="2">
        <f>_xlfn.FORECAST.ETS(A333,$B$2:$B$289,$A$2:$A$289,1,1)</f>
        <v>692051.78298485023</v>
      </c>
      <c r="D333" s="2">
        <f>C333-_xlfn.FORECAST.ETS.CONFINT(A333,$B$2:$B$289,$A$2:$A$289,0.95,1,1)</f>
        <v>324980.93702545244</v>
      </c>
      <c r="E333" s="2">
        <f>C333+_xlfn.FORECAST.ETS.CONFINT(A333,$B$2:$B$289,$A$2:$A$289,0.95,1,1)</f>
        <v>1059122.628944248</v>
      </c>
    </row>
    <row r="334" spans="1:5" x14ac:dyDescent="0.3">
      <c r="A334" s="1">
        <v>46997</v>
      </c>
      <c r="C334" s="2">
        <f>_xlfn.FORECAST.ETS(A334,$B$2:$B$289,$A$2:$A$289,1,1)</f>
        <v>693309.58542570414</v>
      </c>
      <c r="D334" s="2">
        <f>C334-_xlfn.FORECAST.ETS.CONFINT(A334,$B$2:$B$289,$A$2:$A$289,0.95,1,1)</f>
        <v>321994.40331028542</v>
      </c>
      <c r="E334" s="2">
        <f>C334+_xlfn.FORECAST.ETS.CONFINT(A334,$B$2:$B$289,$A$2:$A$289,0.95,1,1)</f>
        <v>1064624.7675411229</v>
      </c>
    </row>
    <row r="335" spans="1:5" x14ac:dyDescent="0.3">
      <c r="A335" s="1">
        <v>47027</v>
      </c>
      <c r="C335" s="2">
        <f>_xlfn.FORECAST.ETS(A335,$B$2:$B$289,$A$2:$A$289,1,1)</f>
        <v>694567.38786655793</v>
      </c>
      <c r="D335" s="2">
        <f>C335-_xlfn.FORECAST.ETS.CONFINT(A335,$B$2:$B$289,$A$2:$A$289,0.95,1,1)</f>
        <v>319040.48406103608</v>
      </c>
      <c r="E335" s="2">
        <f>C335+_xlfn.FORECAST.ETS.CONFINT(A335,$B$2:$B$289,$A$2:$A$289,0.95,1,1)</f>
        <v>1070094.2916720798</v>
      </c>
    </row>
    <row r="336" spans="1:5" x14ac:dyDescent="0.3">
      <c r="A336" s="1">
        <v>47058</v>
      </c>
      <c r="C336" s="2">
        <f>_xlfn.FORECAST.ETS(A336,$B$2:$B$289,$A$2:$A$289,1,1)</f>
        <v>695825.19030741183</v>
      </c>
      <c r="D336" s="2">
        <f>C336-_xlfn.FORECAST.ETS.CONFINT(A336,$B$2:$B$289,$A$2:$A$289,0.95,1,1)</f>
        <v>316118.06610457564</v>
      </c>
      <c r="E336" s="2">
        <f>C336+_xlfn.FORECAST.ETS.CONFINT(A336,$B$2:$B$289,$A$2:$A$289,0.95,1,1)</f>
        <v>1075532.3145102481</v>
      </c>
    </row>
    <row r="337" spans="1:5" x14ac:dyDescent="0.3">
      <c r="A337" s="1">
        <v>47088</v>
      </c>
      <c r="C337" s="2">
        <f>_xlfn.FORECAST.ETS(A337,$B$2:$B$289,$A$2:$A$289,1,1)</f>
        <v>697082.99274826574</v>
      </c>
      <c r="D337" s="2">
        <f>C337-_xlfn.FORECAST.ETS.CONFINT(A337,$B$2:$B$289,$A$2:$A$289,0.95,1,1)</f>
        <v>313226.09269922331</v>
      </c>
      <c r="E337" s="2">
        <f>C337+_xlfn.FORECAST.ETS.CONFINT(A337,$B$2:$B$289,$A$2:$A$289,0.95,1,1)</f>
        <v>1080939.892797308</v>
      </c>
    </row>
    <row r="338" spans="1:5" x14ac:dyDescent="0.3">
      <c r="A338" s="1">
        <v>47119</v>
      </c>
      <c r="C338" s="2">
        <f>_xlfn.FORECAST.ETS(A338,$B$2:$B$289,$A$2:$A$289,1,1)</f>
        <v>698340.79518911953</v>
      </c>
      <c r="D338" s="2">
        <f>C338-_xlfn.FORECAST.ETS.CONFINT(A338,$B$2:$B$289,$A$2:$A$289,0.95,1,1)</f>
        <v>310363.55965028791</v>
      </c>
      <c r="E338" s="2">
        <f>C338+_xlfn.FORECAST.ETS.CONFINT(A338,$B$2:$B$289,$A$2:$A$289,0.95,1,1)</f>
        <v>1086318.0307279511</v>
      </c>
    </row>
    <row r="339" spans="1:5" x14ac:dyDescent="0.3">
      <c r="A339" s="1">
        <v>47150</v>
      </c>
      <c r="C339" s="2">
        <f>_xlfn.FORECAST.ETS(A339,$B$2:$B$289,$A$2:$A$289,1,1)</f>
        <v>699598.59762997343</v>
      </c>
      <c r="D339" s="2">
        <f>C339-_xlfn.FORECAST.ETS.CONFINT(A339,$B$2:$B$289,$A$2:$A$289,0.95,1,1)</f>
        <v>307529.5117616239</v>
      </c>
      <c r="E339" s="2">
        <f>C339+_xlfn.FORECAST.ETS.CONFINT(A339,$B$2:$B$289,$A$2:$A$289,0.95,1,1)</f>
        <v>1091667.683498323</v>
      </c>
    </row>
    <row r="340" spans="1:5" x14ac:dyDescent="0.3">
      <c r="A340" s="1">
        <v>47178</v>
      </c>
      <c r="C340" s="2">
        <f>_xlfn.FORECAST.ETS(A340,$B$2:$B$289,$A$2:$A$289,1,1)</f>
        <v>700856.40007082734</v>
      </c>
      <c r="D340" s="2">
        <f>C340-_xlfn.FORECAST.ETS.CONFINT(A340,$B$2:$B$289,$A$2:$A$289,0.95,1,1)</f>
        <v>304723.03958839696</v>
      </c>
      <c r="E340" s="2">
        <f>C340+_xlfn.FORECAST.ETS.CONFINT(A340,$B$2:$B$289,$A$2:$A$289,0.95,1,1)</f>
        <v>1096989.7605532578</v>
      </c>
    </row>
    <row r="341" spans="1:5" x14ac:dyDescent="0.3">
      <c r="A341" s="1">
        <v>47209</v>
      </c>
      <c r="C341" s="2">
        <f>_xlfn.FORECAST.ETS(A341,$B$2:$B$289,$A$2:$A$289,1,1)</f>
        <v>702114.20251168113</v>
      </c>
      <c r="D341" s="2">
        <f>C341-_xlfn.FORECAST.ETS.CONFINT(A341,$B$2:$B$289,$A$2:$A$289,0.95,1,1)</f>
        <v>301943.27646043932</v>
      </c>
      <c r="E341" s="2">
        <f>C341+_xlfn.FORECAST.ETS.CONFINT(A341,$B$2:$B$289,$A$2:$A$289,0.95,1,1)</f>
        <v>1102285.1285629231</v>
      </c>
    </row>
    <row r="342" spans="1:5" x14ac:dyDescent="0.3">
      <c r="A342" s="1">
        <v>47239</v>
      </c>
      <c r="C342" s="2">
        <f>_xlfn.FORECAST.ETS(A342,$B$2:$B$289,$A$2:$A$289,1,1)</f>
        <v>703372.00495253503</v>
      </c>
      <c r="D342" s="2">
        <f>C342-_xlfn.FORECAST.ETS.CONFINT(A342,$B$2:$B$289,$A$2:$A$289,0.95,1,1)</f>
        <v>299189.39574917755</v>
      </c>
      <c r="E342" s="2">
        <f>C342+_xlfn.FORECAST.ETS.CONFINT(A342,$B$2:$B$289,$A$2:$A$289,0.95,1,1)</f>
        <v>1107554.6141558925</v>
      </c>
    </row>
    <row r="343" spans="1:5" x14ac:dyDescent="0.3">
      <c r="A343" s="1">
        <v>47270</v>
      </c>
      <c r="C343" s="2">
        <f>_xlfn.FORECAST.ETS(A343,$B$2:$B$289,$A$2:$A$289,1,1)</f>
        <v>704629.80739338894</v>
      </c>
      <c r="D343" s="2">
        <f>C343-_xlfn.FORECAST.ETS.CONFINT(A343,$B$2:$B$289,$A$2:$A$289,0.95,1,1)</f>
        <v>296460.60835424694</v>
      </c>
      <c r="E343" s="2">
        <f>C343+_xlfn.FORECAST.ETS.CONFINT(A343,$B$2:$B$289,$A$2:$A$289,0.95,1,1)</f>
        <v>1112799.0064325309</v>
      </c>
    </row>
    <row r="344" spans="1:5" x14ac:dyDescent="0.3">
      <c r="A344" s="1">
        <v>47300</v>
      </c>
      <c r="C344" s="2">
        <f>_xlfn.FORECAST.ETS(A344,$B$2:$B$289,$A$2:$A$289,1,1)</f>
        <v>705887.60983424273</v>
      </c>
      <c r="D344" s="2">
        <f>C344-_xlfn.FORECAST.ETS.CONFINT(A344,$B$2:$B$289,$A$2:$A$289,0.95,1,1)</f>
        <v>293756.1603886254</v>
      </c>
      <c r="E344" s="2">
        <f>C344+_xlfn.FORECAST.ETS.CONFINT(A344,$B$2:$B$289,$A$2:$A$289,0.95,1,1)</f>
        <v>1118019.05927986</v>
      </c>
    </row>
    <row r="345" spans="1:5" x14ac:dyDescent="0.3">
      <c r="A345" s="1">
        <v>47331</v>
      </c>
      <c r="C345" s="2">
        <f>_xlfn.FORECAST.ETS(A345,$B$2:$B$289,$A$2:$A$289,1,1)</f>
        <v>707145.41227509663</v>
      </c>
      <c r="D345" s="2">
        <f>C345-_xlfn.FORECAST.ETS.CONFINT(A345,$B$2:$B$289,$A$2:$A$289,0.95,1,1)</f>
        <v>291075.33104348386</v>
      </c>
      <c r="E345" s="2">
        <f>C345+_xlfn.FORECAST.ETS.CONFINT(A345,$B$2:$B$289,$A$2:$A$289,0.95,1,1)</f>
        <v>1123215.4935067093</v>
      </c>
    </row>
    <row r="346" spans="1:5" x14ac:dyDescent="0.3">
      <c r="A346" s="1">
        <v>47362</v>
      </c>
      <c r="C346" s="2">
        <f>_xlfn.FORECAST.ETS(A346,$B$2:$B$289,$A$2:$A$289,1,1)</f>
        <v>708403.21471595054</v>
      </c>
      <c r="D346" s="2">
        <f>C346-_xlfn.FORECAST.ETS.CONFINT(A346,$B$2:$B$289,$A$2:$A$289,0.95,1,1)</f>
        <v>288417.43061601708</v>
      </c>
      <c r="E346" s="2">
        <f>C346+_xlfn.FORECAST.ETS.CONFINT(A346,$B$2:$B$289,$A$2:$A$289,0.95,1,1)</f>
        <v>1128388.9988158839</v>
      </c>
    </row>
    <row r="347" spans="1:5" x14ac:dyDescent="0.3">
      <c r="A347" s="1">
        <v>47392</v>
      </c>
      <c r="C347" s="2">
        <f>_xlfn.FORECAST.ETS(A347,$B$2:$B$289,$A$2:$A$289,1,1)</f>
        <v>709661.01715680433</v>
      </c>
      <c r="D347" s="2">
        <f>C347-_xlfn.FORECAST.ETS.CONFINT(A347,$B$2:$B$289,$A$2:$A$289,0.95,1,1)</f>
        <v>285781.79868533288</v>
      </c>
      <c r="E347" s="2">
        <f>C347+_xlfn.FORECAST.ETS.CONFINT(A347,$B$2:$B$289,$A$2:$A$289,0.95,1,1)</f>
        <v>1133540.2356282757</v>
      </c>
    </row>
    <row r="348" spans="1:5" x14ac:dyDescent="0.3">
      <c r="A348" s="1">
        <v>47423</v>
      </c>
      <c r="C348" s="2">
        <f>_xlfn.FORECAST.ETS(A348,$B$2:$B$289,$A$2:$A$289,1,1)</f>
        <v>710918.81959765824</v>
      </c>
      <c r="D348" s="2">
        <f>C348-_xlfn.FORECAST.ETS.CONFINT(A348,$B$2:$B$289,$A$2:$A$289,0.95,1,1)</f>
        <v>283167.80242305913</v>
      </c>
      <c r="E348" s="2">
        <f>C348+_xlfn.FORECAST.ETS.CONFINT(A348,$B$2:$B$289,$A$2:$A$289,0.95,1,1)</f>
        <v>1138669.8367722575</v>
      </c>
    </row>
    <row r="349" spans="1:5" x14ac:dyDescent="0.3">
      <c r="A349" s="1">
        <v>47453</v>
      </c>
      <c r="C349" s="2">
        <f>_xlfn.FORECAST.ETS(A349,$B$2:$B$289,$A$2:$A$289,1,1)</f>
        <v>712176.62203851214</v>
      </c>
      <c r="D349" s="2">
        <f>C349-_xlfn.FORECAST.ETS.CONFINT(A349,$B$2:$B$289,$A$2:$A$289,0.95,1,1)</f>
        <v>280574.83502672613</v>
      </c>
      <c r="E349" s="2">
        <f>C349+_xlfn.FORECAST.ETS.CONFINT(A349,$B$2:$B$289,$A$2:$A$289,0.95,1,1)</f>
        <v>1143778.4090502982</v>
      </c>
    </row>
    <row r="350" spans="1:5" x14ac:dyDescent="0.3">
      <c r="A350" s="1">
        <v>47484</v>
      </c>
      <c r="C350" s="2">
        <f>_xlfn.FORECAST.ETS(A350,$B$2:$B$289,$A$2:$A$289,1,1)</f>
        <v>713434.42447936593</v>
      </c>
      <c r="D350" s="2">
        <f>C350-_xlfn.FORECAST.ETS.CONFINT(A350,$B$2:$B$289,$A$2:$A$289,0.95,1,1)</f>
        <v>278002.31426521437</v>
      </c>
      <c r="E350" s="2">
        <f>C350+_xlfn.FORECAST.ETS.CONFINT(A350,$B$2:$B$289,$A$2:$A$289,0.95,1,1)</f>
        <v>1148866.5346935175</v>
      </c>
    </row>
    <row r="351" spans="1:5" x14ac:dyDescent="0.3">
      <c r="A351" s="1">
        <v>47515</v>
      </c>
      <c r="C351" s="2">
        <f>_xlfn.FORECAST.ETS(A351,$B$2:$B$289,$A$2:$A$289,1,1)</f>
        <v>714692.22692021984</v>
      </c>
      <c r="D351" s="2">
        <f>C351-_xlfn.FORECAST.ETS.CONFINT(A351,$B$2:$B$289,$A$2:$A$289,0.95,1,1)</f>
        <v>275449.68112664053</v>
      </c>
      <c r="E351" s="2">
        <f>C351+_xlfn.FORECAST.ETS.CONFINT(A351,$B$2:$B$289,$A$2:$A$289,0.95,1,1)</f>
        <v>1153934.772713799</v>
      </c>
    </row>
    <row r="352" spans="1:5" x14ac:dyDescent="0.3">
      <c r="A352" s="1">
        <v>47543</v>
      </c>
      <c r="C352" s="2">
        <f>_xlfn.FORECAST.ETS(A352,$B$2:$B$289,$A$2:$A$289,1,1)</f>
        <v>715950.02936107374</v>
      </c>
      <c r="D352" s="2">
        <f>C352-_xlfn.FORECAST.ETS.CONFINT(A352,$B$2:$B$289,$A$2:$A$289,0.95,1,1)</f>
        <v>272916.39856001496</v>
      </c>
      <c r="E352" s="2">
        <f>C352+_xlfn.FORECAST.ETS.CONFINT(A352,$B$2:$B$289,$A$2:$A$289,0.95,1,1)</f>
        <v>1158983.6601621325</v>
      </c>
    </row>
    <row r="353" spans="1:5" x14ac:dyDescent="0.3">
      <c r="A353" s="1">
        <v>47574</v>
      </c>
      <c r="C353" s="2">
        <f>_xlfn.FORECAST.ETS(A353,$B$2:$B$289,$A$2:$A$289,1,1)</f>
        <v>717207.83180192753</v>
      </c>
      <c r="D353" s="2">
        <f>C353-_xlfn.FORECAST.ETS.CONFINT(A353,$B$2:$B$289,$A$2:$A$289,0.95,1,1)</f>
        <v>270401.9503028625</v>
      </c>
      <c r="E353" s="2">
        <f>C353+_xlfn.FORECAST.ETS.CONFINT(A353,$B$2:$B$289,$A$2:$A$289,0.95,1,1)</f>
        <v>1164013.7133009925</v>
      </c>
    </row>
    <row r="354" spans="1:5" x14ac:dyDescent="0.3">
      <c r="A354" s="1">
        <v>47604</v>
      </c>
      <c r="C354" s="2">
        <f>_xlfn.FORECAST.ETS(A354,$B$2:$B$289,$A$2:$A$289,1,1)</f>
        <v>718465.63424278144</v>
      </c>
      <c r="D354" s="2">
        <f>C354-_xlfn.FORECAST.ETS.CONFINT(A354,$B$2:$B$289,$A$2:$A$289,0.95,1,1)</f>
        <v>267905.83978774736</v>
      </c>
      <c r="E354" s="2">
        <f>C354+_xlfn.FORECAST.ETS.CONFINT(A354,$B$2:$B$289,$A$2:$A$289,0.95,1,1)</f>
        <v>1169025.4286978156</v>
      </c>
    </row>
    <row r="355" spans="1:5" x14ac:dyDescent="0.3">
      <c r="A355" s="1">
        <v>47635</v>
      </c>
      <c r="C355" s="2">
        <f>_xlfn.FORECAST.ETS(A355,$B$2:$B$289,$A$2:$A$289,1,1)</f>
        <v>719723.43668363534</v>
      </c>
      <c r="D355" s="2">
        <f>C355-_xlfn.FORECAST.ETS.CONFINT(A355,$B$2:$B$289,$A$2:$A$289,0.95,1,1)</f>
        <v>265427.58912132093</v>
      </c>
      <c r="E355" s="2">
        <f>C355+_xlfn.FORECAST.ETS.CONFINT(A355,$B$2:$B$289,$A$2:$A$289,0.95,1,1)</f>
        <v>1174019.2842459497</v>
      </c>
    </row>
    <row r="356" spans="1:5" x14ac:dyDescent="0.3">
      <c r="A356" s="1">
        <v>47665</v>
      </c>
      <c r="C356" s="2">
        <f>_xlfn.FORECAST.ETS(A356,$B$2:$B$289,$A$2:$A$289,1,1)</f>
        <v>720981.23912448913</v>
      </c>
      <c r="D356" s="2">
        <f>C356-_xlfn.FORECAST.ETS.CONFINT(A356,$B$2:$B$289,$A$2:$A$289,0.95,1,1)</f>
        <v>262966.7381301116</v>
      </c>
      <c r="E356" s="2">
        <f>C356+_xlfn.FORECAST.ETS.CONFINT(A356,$B$2:$B$289,$A$2:$A$289,0.95,1,1)</f>
        <v>1178995.7401188668</v>
      </c>
    </row>
    <row r="357" spans="1:5" x14ac:dyDescent="0.3">
      <c r="A357" s="1">
        <v>47696</v>
      </c>
      <c r="C357" s="2">
        <f>_xlfn.FORECAST.ETS(A357,$B$2:$B$289,$A$2:$A$289,1,1)</f>
        <v>722239.04156534304</v>
      </c>
      <c r="D357" s="2">
        <f>C357-_xlfn.FORECAST.ETS.CONFINT(A357,$B$2:$B$289,$A$2:$A$289,0.95,1,1)</f>
        <v>260522.84346781211</v>
      </c>
      <c r="E357" s="2">
        <f>C357+_xlfn.FORECAST.ETS.CONFINT(A357,$B$2:$B$289,$A$2:$A$289,0.95,1,1)</f>
        <v>1183955.239662874</v>
      </c>
    </row>
    <row r="358" spans="1:5" x14ac:dyDescent="0.3">
      <c r="A358" s="1">
        <v>47727</v>
      </c>
      <c r="C358" s="2">
        <f>_xlfn.FORECAST.ETS(A358,$B$2:$B$289,$A$2:$A$289,1,1)</f>
        <v>723496.84400619694</v>
      </c>
      <c r="D358" s="2">
        <f>C358-_xlfn.FORECAST.ETS.CONFINT(A358,$B$2:$B$289,$A$2:$A$289,0.95,1,1)</f>
        <v>258095.47777929617</v>
      </c>
      <c r="E358" s="2">
        <f>C358+_xlfn.FORECAST.ETS.CONFINT(A358,$B$2:$B$289,$A$2:$A$289,0.95,1,1)</f>
        <v>1188898.2102330977</v>
      </c>
    </row>
    <row r="359" spans="1:5" x14ac:dyDescent="0.3">
      <c r="A359" s="1">
        <v>47757</v>
      </c>
      <c r="C359" s="2">
        <f>_xlfn.FORECAST.ETS(A359,$B$2:$B$289,$A$2:$A$289,1,1)</f>
        <v>724754.64644705073</v>
      </c>
      <c r="D359" s="2">
        <f>C359-_xlfn.FORECAST.ETS.CONFINT(A359,$B$2:$B$289,$A$2:$A$289,0.95,1,1)</f>
        <v>255684.22891703236</v>
      </c>
      <c r="E359" s="2">
        <f>C359+_xlfn.FORECAST.ETS.CONFINT(A359,$B$2:$B$289,$A$2:$A$289,0.95,1,1)</f>
        <v>1193825.0639770692</v>
      </c>
    </row>
    <row r="360" spans="1:5" x14ac:dyDescent="0.3">
      <c r="A360" s="1">
        <v>47788</v>
      </c>
      <c r="C360" s="2">
        <f>_xlfn.FORECAST.ETS(A360,$B$2:$B$289,$A$2:$A$289,1,1)</f>
        <v>726012.44888790464</v>
      </c>
      <c r="D360" s="2">
        <f>C360-_xlfn.FORECAST.ETS.CONFINT(A360,$B$2:$B$289,$A$2:$A$289,0.95,1,1)</f>
        <v>253288.69920594414</v>
      </c>
      <c r="E360" s="2">
        <f>C360+_xlfn.FORECAST.ETS.CONFINT(A360,$B$2:$B$289,$A$2:$A$289,0.95,1,1)</f>
        <v>1198736.1985698652</v>
      </c>
    </row>
    <row r="361" spans="1:5" x14ac:dyDescent="0.3">
      <c r="A361" s="1">
        <v>47818</v>
      </c>
      <c r="C361" s="2">
        <f>_xlfn.FORECAST.ETS(A361,$B$2:$B$289,$A$2:$A$289,1,1)</f>
        <v>727270.25132875855</v>
      </c>
      <c r="D361" s="2">
        <f>C361-_xlfn.FORECAST.ETS.CONFINT(A361,$B$2:$B$289,$A$2:$A$289,0.95,1,1)</f>
        <v>250908.50475311029</v>
      </c>
      <c r="E361" s="2">
        <f>C361+_xlfn.FORECAST.ETS.CONFINT(A361,$B$2:$B$289,$A$2:$A$289,0.95,1,1)</f>
        <v>1203631.9979044069</v>
      </c>
    </row>
  </sheetData>
  <sheetProtection algorithmName="SHA-512" hashValue="1SBvrDC2G9YfypseU21qifdeDA+g0/IdJiYBtnUYJUI0N2ZIeP8qmN1FZxUcWo/55b7W5lLu+gWYq8tYoQaxSQ==" saltValue="Zan81kP7UtS152ZSU3F5vQ==" spinCount="100000" sheet="1" objects="1" scenarios="1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3D94-AF5E-427D-8BB9-4B5D5CD6DCBA}">
  <dimension ref="A1"/>
  <sheetViews>
    <sheetView showGridLines="0" showRowColHeaders="0" workbookViewId="0">
      <selection activeCell="F33" sqref="F33"/>
    </sheetView>
  </sheetViews>
  <sheetFormatPr defaultRowHeight="14.4" x14ac:dyDescent="0.3"/>
  <sheetData/>
  <sheetProtection algorithmName="SHA-512" hashValue="qM30I8UGHo5cx1A9imGT60SDgfxZDjZkrfO1qquYqdGrcvXbWnqd+Dk3XPsoZpKBIkaBW0DqR/3wO3qbuy01Kw==" saltValue="qnpe893UJbLTcOyBBVjZ7A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Furniture_Store_Data</vt:lpstr>
      <vt:lpstr>Sales_Forecasting</vt:lpstr>
      <vt:lpstr>Forecasting_Graph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Hrithika Saranga</dc:creator>
  <cp:lastModifiedBy>Hrithika Saranga</cp:lastModifiedBy>
  <dcterms:created xsi:type="dcterms:W3CDTF">2025-01-07T20:28:03Z</dcterms:created>
  <dcterms:modified xsi:type="dcterms:W3CDTF">2025-01-07T21:33:06Z</dcterms:modified>
</cp:coreProperties>
</file>